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770" windowHeight="12300" tabRatio="662" activeTab="1"/>
  </bookViews>
  <sheets>
    <sheet name="Pakiet 1" sheetId="2" r:id="rId1"/>
    <sheet name="Pakiet 2" sheetId="11" r:id="rId2"/>
    <sheet name="Pakiet 3" sheetId="21" r:id="rId3"/>
    <sheet name="Pakiet 4" sheetId="23" r:id="rId4"/>
    <sheet name="Pakiet 5" sheetId="40" r:id="rId5"/>
    <sheet name="Pakiet 6 " sheetId="45" r:id="rId6"/>
    <sheet name="Pakiet 7" sheetId="56" r:id="rId7"/>
    <sheet name="Pakiet 8" sheetId="58" r:id="rId8"/>
  </sheets>
  <definedNames>
    <definedName name="_xlnm._FilterDatabase" localSheetId="0" hidden="1">'Pakiet 1'!$A$3:$W$4</definedName>
    <definedName name="_xlnm._FilterDatabase" localSheetId="3" hidden="1">'Pakiet 4'!$A$2:$Z$68</definedName>
    <definedName name="_xlnm.Print_Area" localSheetId="0">'Pakiet 1'!$A$1:$Z$77</definedName>
    <definedName name="_xlnm.Print_Area" localSheetId="2">'Pakiet 3'!$A$1:$Z$25</definedName>
    <definedName name="_xlnm.Print_Area" localSheetId="3">'Pakiet 4'!$A$1:$Z$82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58" l="1"/>
  <c r="D7" i="58"/>
  <c r="D5" i="58"/>
  <c r="D5" i="56"/>
  <c r="D6" i="56"/>
  <c r="D7" i="56"/>
  <c r="D8" i="56"/>
  <c r="D9" i="56"/>
  <c r="D10" i="56"/>
  <c r="D11" i="56"/>
  <c r="D12" i="56"/>
  <c r="D13" i="56"/>
  <c r="D14" i="56"/>
  <c r="D15" i="56"/>
  <c r="D16" i="56"/>
  <c r="D17" i="56"/>
  <c r="D4" i="56"/>
  <c r="D8" i="45"/>
  <c r="D9" i="45"/>
  <c r="D10" i="45"/>
  <c r="D11" i="45"/>
  <c r="D12" i="45"/>
  <c r="D13" i="45"/>
  <c r="D14" i="45"/>
  <c r="D15" i="45"/>
  <c r="D16" i="45"/>
  <c r="D17" i="45"/>
  <c r="D18" i="45"/>
  <c r="D19"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57" i="45"/>
  <c r="D58" i="45"/>
  <c r="D59" i="45"/>
  <c r="D60" i="45"/>
  <c r="D61" i="45"/>
  <c r="D62" i="45"/>
  <c r="D63" i="45"/>
  <c r="D64" i="45"/>
  <c r="D65" i="45"/>
  <c r="D7" i="45"/>
  <c r="D8" i="40"/>
  <c r="D9" i="40"/>
  <c r="D10" i="40"/>
  <c r="D11" i="40"/>
  <c r="D12" i="40"/>
  <c r="D13" i="40"/>
  <c r="D14" i="40"/>
  <c r="D15" i="40"/>
  <c r="D16" i="40"/>
  <c r="D17" i="40"/>
  <c r="D18" i="40"/>
  <c r="D19" i="40"/>
  <c r="D20" i="40"/>
  <c r="D7" i="40"/>
  <c r="D35" i="23"/>
  <c r="D5" i="23"/>
  <c r="D6" i="23"/>
  <c r="D7" i="23"/>
  <c r="D8" i="23"/>
  <c r="D9" i="23"/>
  <c r="D10" i="23"/>
  <c r="D11" i="23"/>
  <c r="D12" i="23"/>
  <c r="D13" i="23"/>
  <c r="D14" i="23"/>
  <c r="D15" i="23"/>
  <c r="D16" i="23"/>
  <c r="D17" i="23"/>
  <c r="D18" i="23"/>
  <c r="D19" i="23"/>
  <c r="D20" i="23"/>
  <c r="D21" i="23"/>
  <c r="D22" i="23"/>
  <c r="D23" i="23"/>
  <c r="D24" i="23"/>
  <c r="D25" i="23"/>
  <c r="D26" i="23"/>
  <c r="D27" i="23"/>
  <c r="D28" i="23"/>
  <c r="D29" i="23"/>
  <c r="D30" i="23"/>
  <c r="D31" i="23"/>
  <c r="D32" i="23"/>
  <c r="D33" i="23"/>
  <c r="D34"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4" i="23"/>
  <c r="D8" i="21"/>
  <c r="D9" i="21"/>
  <c r="D10" i="21"/>
  <c r="D11" i="21"/>
  <c r="D12" i="21"/>
  <c r="D13" i="21"/>
  <c r="D14" i="21"/>
  <c r="D15" i="21"/>
  <c r="D16" i="21"/>
  <c r="D17" i="21"/>
  <c r="D18" i="21"/>
  <c r="D19" i="21"/>
  <c r="D20" i="2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Y58" i="23" l="1"/>
  <c r="Z58" i="23" s="1"/>
  <c r="V58" i="23"/>
  <c r="W58" i="23" s="1"/>
  <c r="S58" i="23"/>
  <c r="T58" i="23" s="1"/>
  <c r="P58" i="23"/>
  <c r="Q58" i="23" s="1"/>
  <c r="M58" i="23"/>
  <c r="N58" i="23" s="1"/>
  <c r="L58" i="23"/>
  <c r="Y56" i="23"/>
  <c r="Z56" i="23" s="1"/>
  <c r="V56" i="23"/>
  <c r="W56" i="23" s="1"/>
  <c r="S56" i="23"/>
  <c r="T56" i="23" s="1"/>
  <c r="P56" i="23"/>
  <c r="Q56" i="23" s="1"/>
  <c r="M56" i="23"/>
  <c r="N56" i="23" s="1"/>
  <c r="L56" i="23"/>
  <c r="L22" i="23"/>
  <c r="M22" i="23"/>
  <c r="N22" i="23"/>
  <c r="P22" i="23"/>
  <c r="Q22" i="23" s="1"/>
  <c r="S22" i="23"/>
  <c r="T22" i="23"/>
  <c r="V22" i="23"/>
  <c r="W22" i="23"/>
  <c r="Y22" i="23"/>
  <c r="Z22" i="23"/>
  <c r="Y5" i="58" l="1"/>
  <c r="Z5" i="58" s="1"/>
  <c r="Y6" i="58"/>
  <c r="Z6" i="58" s="1"/>
  <c r="Y7" i="58"/>
  <c r="Z7" i="58" s="1"/>
  <c r="V5" i="58"/>
  <c r="W5" i="58" s="1"/>
  <c r="V6" i="58"/>
  <c r="W6" i="58" s="1"/>
  <c r="V7" i="58"/>
  <c r="W7" i="58" s="1"/>
  <c r="S5" i="58"/>
  <c r="T5" i="58" s="1"/>
  <c r="S6" i="58"/>
  <c r="T6" i="58" s="1"/>
  <c r="S7" i="58"/>
  <c r="T7" i="58" s="1"/>
  <c r="P5" i="58"/>
  <c r="Q5" i="58" s="1"/>
  <c r="P6" i="58"/>
  <c r="Q6" i="58" s="1"/>
  <c r="P7" i="58"/>
  <c r="Q7" i="58" s="1"/>
  <c r="M5" i="58"/>
  <c r="N5" i="58" s="1"/>
  <c r="M6" i="58"/>
  <c r="N6" i="58" s="1"/>
  <c r="M7" i="58"/>
  <c r="N7" i="58" s="1"/>
  <c r="L5" i="58"/>
  <c r="L6" i="58"/>
  <c r="L7" i="58"/>
  <c r="Y5" i="56"/>
  <c r="Z5" i="56" s="1"/>
  <c r="Y6" i="56"/>
  <c r="Z6" i="56" s="1"/>
  <c r="Y7" i="56"/>
  <c r="Z7" i="56" s="1"/>
  <c r="Y8" i="56"/>
  <c r="Z8" i="56" s="1"/>
  <c r="Y9" i="56"/>
  <c r="Z9" i="56" s="1"/>
  <c r="Y10" i="56"/>
  <c r="Z10" i="56" s="1"/>
  <c r="Y11" i="56"/>
  <c r="Z11" i="56" s="1"/>
  <c r="Y12" i="56"/>
  <c r="Z12" i="56" s="1"/>
  <c r="Y13" i="56"/>
  <c r="Z13" i="56" s="1"/>
  <c r="Y14" i="56"/>
  <c r="Z14" i="56" s="1"/>
  <c r="Y15" i="56"/>
  <c r="Z15" i="56" s="1"/>
  <c r="Y16" i="56"/>
  <c r="Z16" i="56" s="1"/>
  <c r="Y17" i="56"/>
  <c r="Z17" i="56" s="1"/>
  <c r="V5" i="56"/>
  <c r="W5" i="56" s="1"/>
  <c r="V6" i="56"/>
  <c r="W6" i="56" s="1"/>
  <c r="V7" i="56"/>
  <c r="W7" i="56" s="1"/>
  <c r="V8" i="56"/>
  <c r="W8" i="56" s="1"/>
  <c r="V9" i="56"/>
  <c r="W9" i="56" s="1"/>
  <c r="V10" i="56"/>
  <c r="W10" i="56" s="1"/>
  <c r="V11" i="56"/>
  <c r="W11" i="56" s="1"/>
  <c r="V12" i="56"/>
  <c r="W12" i="56" s="1"/>
  <c r="V13" i="56"/>
  <c r="W13" i="56" s="1"/>
  <c r="V14" i="56"/>
  <c r="W14" i="56" s="1"/>
  <c r="V15" i="56"/>
  <c r="W15" i="56" s="1"/>
  <c r="V16" i="56"/>
  <c r="W16" i="56" s="1"/>
  <c r="V17" i="56"/>
  <c r="W17" i="56" s="1"/>
  <c r="S5" i="56"/>
  <c r="T5" i="56" s="1"/>
  <c r="S6" i="56"/>
  <c r="T6" i="56" s="1"/>
  <c r="S7" i="56"/>
  <c r="T7" i="56" s="1"/>
  <c r="S8" i="56"/>
  <c r="T8" i="56" s="1"/>
  <c r="S9" i="56"/>
  <c r="T9" i="56" s="1"/>
  <c r="S10" i="56"/>
  <c r="T10" i="56" s="1"/>
  <c r="S11" i="56"/>
  <c r="T11" i="56" s="1"/>
  <c r="S12" i="56"/>
  <c r="T12" i="56" s="1"/>
  <c r="S13" i="56"/>
  <c r="T13" i="56" s="1"/>
  <c r="S14" i="56"/>
  <c r="T14" i="56" s="1"/>
  <c r="S15" i="56"/>
  <c r="T15" i="56" s="1"/>
  <c r="S16" i="56"/>
  <c r="T16" i="56" s="1"/>
  <c r="S17" i="56"/>
  <c r="T17" i="56" s="1"/>
  <c r="P5" i="56"/>
  <c r="Q5" i="56" s="1"/>
  <c r="P6" i="56"/>
  <c r="Q6" i="56" s="1"/>
  <c r="P7" i="56"/>
  <c r="Q7" i="56" s="1"/>
  <c r="P8" i="56"/>
  <c r="Q8" i="56" s="1"/>
  <c r="P9" i="56"/>
  <c r="Q9" i="56" s="1"/>
  <c r="P10" i="56"/>
  <c r="Q10" i="56" s="1"/>
  <c r="P11" i="56"/>
  <c r="Q11" i="56" s="1"/>
  <c r="P12" i="56"/>
  <c r="Q12" i="56" s="1"/>
  <c r="P13" i="56"/>
  <c r="Q13" i="56" s="1"/>
  <c r="P14" i="56"/>
  <c r="Q14" i="56" s="1"/>
  <c r="P15" i="56"/>
  <c r="Q15" i="56" s="1"/>
  <c r="P16" i="56"/>
  <c r="Q16" i="56" s="1"/>
  <c r="P17" i="56"/>
  <c r="Q17" i="56" s="1"/>
  <c r="M5" i="56"/>
  <c r="N5" i="56" s="1"/>
  <c r="M6" i="56"/>
  <c r="N6" i="56" s="1"/>
  <c r="M7" i="56"/>
  <c r="N7" i="56" s="1"/>
  <c r="M8" i="56"/>
  <c r="N8" i="56" s="1"/>
  <c r="M9" i="56"/>
  <c r="N9" i="56" s="1"/>
  <c r="M10" i="56"/>
  <c r="N10" i="56" s="1"/>
  <c r="M11" i="56"/>
  <c r="N11" i="56" s="1"/>
  <c r="M12" i="56"/>
  <c r="N12" i="56" s="1"/>
  <c r="M13" i="56"/>
  <c r="N13" i="56" s="1"/>
  <c r="M14" i="56"/>
  <c r="N14" i="56" s="1"/>
  <c r="M15" i="56"/>
  <c r="N15" i="56" s="1"/>
  <c r="M16" i="56"/>
  <c r="N16" i="56" s="1"/>
  <c r="M17" i="56"/>
  <c r="N17" i="56" s="1"/>
  <c r="L5" i="56"/>
  <c r="L6" i="56"/>
  <c r="L7" i="56"/>
  <c r="L8" i="56"/>
  <c r="L9" i="56"/>
  <c r="L10" i="56"/>
  <c r="L11" i="56"/>
  <c r="L12" i="56"/>
  <c r="L13" i="56"/>
  <c r="L14" i="56"/>
  <c r="L15" i="56"/>
  <c r="L16" i="56"/>
  <c r="L17" i="56"/>
  <c r="Y8" i="45"/>
  <c r="Z8" i="45" s="1"/>
  <c r="Y9" i="45"/>
  <c r="Z9" i="45" s="1"/>
  <c r="Y10" i="45"/>
  <c r="Z10" i="45" s="1"/>
  <c r="Y11" i="45"/>
  <c r="Z11" i="45" s="1"/>
  <c r="Y12" i="45"/>
  <c r="Z12" i="45" s="1"/>
  <c r="Y13" i="45"/>
  <c r="Z13" i="45" s="1"/>
  <c r="Y14" i="45"/>
  <c r="Z14" i="45" s="1"/>
  <c r="Y15" i="45"/>
  <c r="Z15" i="45" s="1"/>
  <c r="Y16" i="45"/>
  <c r="Z16" i="45" s="1"/>
  <c r="Y17" i="45"/>
  <c r="Z17" i="45" s="1"/>
  <c r="Y18" i="45"/>
  <c r="Z18" i="45" s="1"/>
  <c r="Y19" i="45"/>
  <c r="Z19" i="45" s="1"/>
  <c r="Y20" i="45"/>
  <c r="Z20" i="45" s="1"/>
  <c r="Y21" i="45"/>
  <c r="Z21" i="45" s="1"/>
  <c r="Y22" i="45"/>
  <c r="Z22" i="45" s="1"/>
  <c r="Y23" i="45"/>
  <c r="Z23" i="45" s="1"/>
  <c r="Y24" i="45"/>
  <c r="Z24" i="45" s="1"/>
  <c r="Y25" i="45"/>
  <c r="Z25" i="45" s="1"/>
  <c r="Y26" i="45"/>
  <c r="Z26" i="45" s="1"/>
  <c r="Y27" i="45"/>
  <c r="Z27" i="45" s="1"/>
  <c r="Y28" i="45"/>
  <c r="Z28" i="45" s="1"/>
  <c r="Y29" i="45"/>
  <c r="Z29" i="45" s="1"/>
  <c r="Y30" i="45"/>
  <c r="Z30" i="45" s="1"/>
  <c r="Y31" i="45"/>
  <c r="Z31" i="45" s="1"/>
  <c r="Y32" i="45"/>
  <c r="Z32" i="45" s="1"/>
  <c r="Y33" i="45"/>
  <c r="Z33" i="45" s="1"/>
  <c r="Y34" i="45"/>
  <c r="Z34" i="45" s="1"/>
  <c r="Y35" i="45"/>
  <c r="Z35" i="45" s="1"/>
  <c r="Y36" i="45"/>
  <c r="Z36" i="45" s="1"/>
  <c r="Y37" i="45"/>
  <c r="Z37" i="45" s="1"/>
  <c r="Y38" i="45"/>
  <c r="Z38" i="45" s="1"/>
  <c r="Y39" i="45"/>
  <c r="Z39" i="45" s="1"/>
  <c r="Y40" i="45"/>
  <c r="Z40" i="45" s="1"/>
  <c r="Y41" i="45"/>
  <c r="Z41" i="45" s="1"/>
  <c r="Y42" i="45"/>
  <c r="Z42" i="45" s="1"/>
  <c r="Y43" i="45"/>
  <c r="Z43" i="45" s="1"/>
  <c r="Y44" i="45"/>
  <c r="Z44" i="45" s="1"/>
  <c r="Y45" i="45"/>
  <c r="Z45" i="45" s="1"/>
  <c r="Y46" i="45"/>
  <c r="Z46" i="45" s="1"/>
  <c r="Y47" i="45"/>
  <c r="Z47" i="45" s="1"/>
  <c r="Y48" i="45"/>
  <c r="Z48" i="45" s="1"/>
  <c r="Y49" i="45"/>
  <c r="Z49" i="45" s="1"/>
  <c r="Y50" i="45"/>
  <c r="Z50" i="45" s="1"/>
  <c r="Y51" i="45"/>
  <c r="Z51" i="45" s="1"/>
  <c r="Y52" i="45"/>
  <c r="Z52" i="45" s="1"/>
  <c r="Y53" i="45"/>
  <c r="Z53" i="45" s="1"/>
  <c r="Y54" i="45"/>
  <c r="Z54" i="45" s="1"/>
  <c r="Y55" i="45"/>
  <c r="Z55" i="45" s="1"/>
  <c r="Y56" i="45"/>
  <c r="Z56" i="45" s="1"/>
  <c r="Y57" i="45"/>
  <c r="Z57" i="45" s="1"/>
  <c r="Y58" i="45"/>
  <c r="Z58" i="45" s="1"/>
  <c r="Y59" i="45"/>
  <c r="Z59" i="45" s="1"/>
  <c r="Y60" i="45"/>
  <c r="Z60" i="45" s="1"/>
  <c r="Y61" i="45"/>
  <c r="Z61" i="45" s="1"/>
  <c r="Y62" i="45"/>
  <c r="Z62" i="45" s="1"/>
  <c r="Y63" i="45"/>
  <c r="Z63" i="45" s="1"/>
  <c r="Y64" i="45"/>
  <c r="Z64" i="45" s="1"/>
  <c r="Y65" i="45"/>
  <c r="Z65" i="45" s="1"/>
  <c r="V8" i="45"/>
  <c r="W8" i="45" s="1"/>
  <c r="V9" i="45"/>
  <c r="W9" i="45" s="1"/>
  <c r="V10" i="45"/>
  <c r="W10" i="45" s="1"/>
  <c r="V11" i="45"/>
  <c r="W11" i="45" s="1"/>
  <c r="V12" i="45"/>
  <c r="W12" i="45" s="1"/>
  <c r="V13" i="45"/>
  <c r="W13" i="45" s="1"/>
  <c r="V14" i="45"/>
  <c r="W14" i="45" s="1"/>
  <c r="V15" i="45"/>
  <c r="W15" i="45" s="1"/>
  <c r="V16" i="45"/>
  <c r="W16" i="45" s="1"/>
  <c r="V17" i="45"/>
  <c r="W17" i="45" s="1"/>
  <c r="V18" i="45"/>
  <c r="W18" i="45" s="1"/>
  <c r="V19" i="45"/>
  <c r="W19" i="45" s="1"/>
  <c r="V20" i="45"/>
  <c r="W20" i="45" s="1"/>
  <c r="V21" i="45"/>
  <c r="W21" i="45" s="1"/>
  <c r="V22" i="45"/>
  <c r="W22" i="45" s="1"/>
  <c r="V23" i="45"/>
  <c r="W23" i="45" s="1"/>
  <c r="V24" i="45"/>
  <c r="W24" i="45" s="1"/>
  <c r="V25" i="45"/>
  <c r="W25" i="45" s="1"/>
  <c r="V26" i="45"/>
  <c r="W26" i="45" s="1"/>
  <c r="V27" i="45"/>
  <c r="W27" i="45" s="1"/>
  <c r="V28" i="45"/>
  <c r="W28" i="45" s="1"/>
  <c r="V29" i="45"/>
  <c r="W29" i="45" s="1"/>
  <c r="V30" i="45"/>
  <c r="W30" i="45" s="1"/>
  <c r="V31" i="45"/>
  <c r="W31" i="45" s="1"/>
  <c r="V32" i="45"/>
  <c r="W32" i="45" s="1"/>
  <c r="V33" i="45"/>
  <c r="W33" i="45" s="1"/>
  <c r="V34" i="45"/>
  <c r="W34" i="45" s="1"/>
  <c r="V35" i="45"/>
  <c r="W35" i="45" s="1"/>
  <c r="V36" i="45"/>
  <c r="W36" i="45" s="1"/>
  <c r="V37" i="45"/>
  <c r="W37" i="45" s="1"/>
  <c r="V38" i="45"/>
  <c r="W38" i="45" s="1"/>
  <c r="V39" i="45"/>
  <c r="W39" i="45" s="1"/>
  <c r="V40" i="45"/>
  <c r="W40" i="45" s="1"/>
  <c r="V41" i="45"/>
  <c r="W41" i="45" s="1"/>
  <c r="V42" i="45"/>
  <c r="W42" i="45" s="1"/>
  <c r="V43" i="45"/>
  <c r="W43" i="45" s="1"/>
  <c r="V44" i="45"/>
  <c r="W44" i="45" s="1"/>
  <c r="V45" i="45"/>
  <c r="W45" i="45" s="1"/>
  <c r="V46" i="45"/>
  <c r="W46" i="45" s="1"/>
  <c r="V47" i="45"/>
  <c r="W47" i="45" s="1"/>
  <c r="V48" i="45"/>
  <c r="W48" i="45" s="1"/>
  <c r="V49" i="45"/>
  <c r="W49" i="45" s="1"/>
  <c r="V50" i="45"/>
  <c r="W50" i="45" s="1"/>
  <c r="V51" i="45"/>
  <c r="W51" i="45" s="1"/>
  <c r="V52" i="45"/>
  <c r="W52" i="45" s="1"/>
  <c r="V53" i="45"/>
  <c r="W53" i="45" s="1"/>
  <c r="V54" i="45"/>
  <c r="W54" i="45" s="1"/>
  <c r="V55" i="45"/>
  <c r="W55" i="45" s="1"/>
  <c r="V56" i="45"/>
  <c r="W56" i="45" s="1"/>
  <c r="V57" i="45"/>
  <c r="W57" i="45" s="1"/>
  <c r="V58" i="45"/>
  <c r="W58" i="45" s="1"/>
  <c r="V59" i="45"/>
  <c r="W59" i="45" s="1"/>
  <c r="V60" i="45"/>
  <c r="W60" i="45" s="1"/>
  <c r="V61" i="45"/>
  <c r="W61" i="45" s="1"/>
  <c r="V62" i="45"/>
  <c r="W62" i="45" s="1"/>
  <c r="V63" i="45"/>
  <c r="W63" i="45" s="1"/>
  <c r="V64" i="45"/>
  <c r="W64" i="45" s="1"/>
  <c r="V65" i="45"/>
  <c r="W65" i="45" s="1"/>
  <c r="S8" i="45"/>
  <c r="T8" i="45" s="1"/>
  <c r="S9" i="45"/>
  <c r="T9" i="45" s="1"/>
  <c r="S10" i="45"/>
  <c r="T10" i="45" s="1"/>
  <c r="S11" i="45"/>
  <c r="T11" i="45" s="1"/>
  <c r="S12" i="45"/>
  <c r="T12" i="45" s="1"/>
  <c r="S13" i="45"/>
  <c r="T13" i="45" s="1"/>
  <c r="S14" i="45"/>
  <c r="T14" i="45" s="1"/>
  <c r="S15" i="45"/>
  <c r="T15" i="45" s="1"/>
  <c r="S16" i="45"/>
  <c r="T16" i="45" s="1"/>
  <c r="S17" i="45"/>
  <c r="T17" i="45" s="1"/>
  <c r="S18" i="45"/>
  <c r="T18" i="45" s="1"/>
  <c r="S19" i="45"/>
  <c r="T19" i="45" s="1"/>
  <c r="S20" i="45"/>
  <c r="T20" i="45" s="1"/>
  <c r="S21" i="45"/>
  <c r="T21" i="45" s="1"/>
  <c r="S22" i="45"/>
  <c r="T22" i="45" s="1"/>
  <c r="S23" i="45"/>
  <c r="T23" i="45" s="1"/>
  <c r="S24" i="45"/>
  <c r="T24" i="45" s="1"/>
  <c r="S25" i="45"/>
  <c r="T25" i="45" s="1"/>
  <c r="S26" i="45"/>
  <c r="T26" i="45" s="1"/>
  <c r="S27" i="45"/>
  <c r="T27" i="45" s="1"/>
  <c r="S28" i="45"/>
  <c r="T28" i="45" s="1"/>
  <c r="S29" i="45"/>
  <c r="T29" i="45" s="1"/>
  <c r="S30" i="45"/>
  <c r="T30" i="45" s="1"/>
  <c r="S31" i="45"/>
  <c r="T31" i="45" s="1"/>
  <c r="S32" i="45"/>
  <c r="T32" i="45" s="1"/>
  <c r="S33" i="45"/>
  <c r="T33" i="45" s="1"/>
  <c r="S34" i="45"/>
  <c r="T34" i="45" s="1"/>
  <c r="S35" i="45"/>
  <c r="T35" i="45" s="1"/>
  <c r="S36" i="45"/>
  <c r="T36" i="45" s="1"/>
  <c r="S37" i="45"/>
  <c r="T37" i="45" s="1"/>
  <c r="S38" i="45"/>
  <c r="T38" i="45" s="1"/>
  <c r="S39" i="45"/>
  <c r="T39" i="45" s="1"/>
  <c r="S40" i="45"/>
  <c r="T40" i="45" s="1"/>
  <c r="S41" i="45"/>
  <c r="T41" i="45" s="1"/>
  <c r="S42" i="45"/>
  <c r="T42" i="45" s="1"/>
  <c r="S43" i="45"/>
  <c r="T43" i="45" s="1"/>
  <c r="S44" i="45"/>
  <c r="T44" i="45" s="1"/>
  <c r="S45" i="45"/>
  <c r="T45" i="45" s="1"/>
  <c r="S46" i="45"/>
  <c r="T46" i="45" s="1"/>
  <c r="S47" i="45"/>
  <c r="T47" i="45" s="1"/>
  <c r="S48" i="45"/>
  <c r="T48" i="45" s="1"/>
  <c r="S49" i="45"/>
  <c r="T49" i="45" s="1"/>
  <c r="S50" i="45"/>
  <c r="T50" i="45" s="1"/>
  <c r="S51" i="45"/>
  <c r="T51" i="45" s="1"/>
  <c r="S52" i="45"/>
  <c r="T52" i="45" s="1"/>
  <c r="S53" i="45"/>
  <c r="T53" i="45" s="1"/>
  <c r="S54" i="45"/>
  <c r="T54" i="45" s="1"/>
  <c r="S55" i="45"/>
  <c r="T55" i="45" s="1"/>
  <c r="S56" i="45"/>
  <c r="T56" i="45" s="1"/>
  <c r="S57" i="45"/>
  <c r="T57" i="45" s="1"/>
  <c r="S58" i="45"/>
  <c r="T58" i="45" s="1"/>
  <c r="S59" i="45"/>
  <c r="T59" i="45" s="1"/>
  <c r="S60" i="45"/>
  <c r="T60" i="45" s="1"/>
  <c r="S61" i="45"/>
  <c r="T61" i="45" s="1"/>
  <c r="S62" i="45"/>
  <c r="T62" i="45" s="1"/>
  <c r="S63" i="45"/>
  <c r="T63" i="45" s="1"/>
  <c r="S64" i="45"/>
  <c r="T64" i="45" s="1"/>
  <c r="S65" i="45"/>
  <c r="T65" i="45" s="1"/>
  <c r="P8" i="45"/>
  <c r="Q8" i="45" s="1"/>
  <c r="P9" i="45"/>
  <c r="Q9" i="45" s="1"/>
  <c r="P10" i="45"/>
  <c r="Q10" i="45" s="1"/>
  <c r="P11" i="45"/>
  <c r="Q11" i="45" s="1"/>
  <c r="P12" i="45"/>
  <c r="Q12" i="45" s="1"/>
  <c r="P13" i="45"/>
  <c r="Q13" i="45" s="1"/>
  <c r="P14" i="45"/>
  <c r="Q14" i="45" s="1"/>
  <c r="P15" i="45"/>
  <c r="Q15" i="45" s="1"/>
  <c r="P16" i="45"/>
  <c r="Q16" i="45" s="1"/>
  <c r="P17" i="45"/>
  <c r="Q17" i="45" s="1"/>
  <c r="P18" i="45"/>
  <c r="Q18" i="45" s="1"/>
  <c r="P19" i="45"/>
  <c r="Q19" i="45" s="1"/>
  <c r="P20" i="45"/>
  <c r="Q20" i="45" s="1"/>
  <c r="P21" i="45"/>
  <c r="Q21" i="45" s="1"/>
  <c r="P22" i="45"/>
  <c r="Q22" i="45" s="1"/>
  <c r="P23" i="45"/>
  <c r="Q23" i="45" s="1"/>
  <c r="P24" i="45"/>
  <c r="Q24" i="45" s="1"/>
  <c r="P25" i="45"/>
  <c r="Q25" i="45" s="1"/>
  <c r="P26" i="45"/>
  <c r="Q26" i="45" s="1"/>
  <c r="P27" i="45"/>
  <c r="Q27" i="45" s="1"/>
  <c r="P28" i="45"/>
  <c r="Q28" i="45" s="1"/>
  <c r="P29" i="45"/>
  <c r="Q29" i="45" s="1"/>
  <c r="P30" i="45"/>
  <c r="Q30" i="45" s="1"/>
  <c r="P31" i="45"/>
  <c r="Q31" i="45" s="1"/>
  <c r="P32" i="45"/>
  <c r="Q32" i="45" s="1"/>
  <c r="P33" i="45"/>
  <c r="Q33" i="45" s="1"/>
  <c r="P34" i="45"/>
  <c r="Q34" i="45" s="1"/>
  <c r="P35" i="45"/>
  <c r="Q35" i="45" s="1"/>
  <c r="P36" i="45"/>
  <c r="Q36" i="45" s="1"/>
  <c r="P37" i="45"/>
  <c r="Q37" i="45" s="1"/>
  <c r="P38" i="45"/>
  <c r="Q38" i="45" s="1"/>
  <c r="P39" i="45"/>
  <c r="Q39" i="45" s="1"/>
  <c r="P40" i="45"/>
  <c r="Q40" i="45" s="1"/>
  <c r="P41" i="45"/>
  <c r="Q41" i="45" s="1"/>
  <c r="P42" i="45"/>
  <c r="Q42" i="45" s="1"/>
  <c r="P43" i="45"/>
  <c r="Q43" i="45" s="1"/>
  <c r="P44" i="45"/>
  <c r="Q44" i="45" s="1"/>
  <c r="P45" i="45"/>
  <c r="Q45" i="45" s="1"/>
  <c r="P46" i="45"/>
  <c r="Q46" i="45" s="1"/>
  <c r="P47" i="45"/>
  <c r="Q47" i="45" s="1"/>
  <c r="P48" i="45"/>
  <c r="Q48" i="45" s="1"/>
  <c r="P49" i="45"/>
  <c r="Q49" i="45" s="1"/>
  <c r="P50" i="45"/>
  <c r="Q50" i="45" s="1"/>
  <c r="P51" i="45"/>
  <c r="Q51" i="45" s="1"/>
  <c r="P52" i="45"/>
  <c r="Q52" i="45" s="1"/>
  <c r="P53" i="45"/>
  <c r="Q53" i="45" s="1"/>
  <c r="P54" i="45"/>
  <c r="Q54" i="45" s="1"/>
  <c r="P55" i="45"/>
  <c r="Q55" i="45" s="1"/>
  <c r="P56" i="45"/>
  <c r="Q56" i="45" s="1"/>
  <c r="P57" i="45"/>
  <c r="Q57" i="45" s="1"/>
  <c r="P58" i="45"/>
  <c r="Q58" i="45" s="1"/>
  <c r="P59" i="45"/>
  <c r="Q59" i="45" s="1"/>
  <c r="P60" i="45"/>
  <c r="Q60" i="45" s="1"/>
  <c r="P61" i="45"/>
  <c r="Q61" i="45" s="1"/>
  <c r="P62" i="45"/>
  <c r="Q62" i="45" s="1"/>
  <c r="P63" i="45"/>
  <c r="Q63" i="45" s="1"/>
  <c r="P64" i="45"/>
  <c r="Q64" i="45" s="1"/>
  <c r="P65" i="45"/>
  <c r="Q65" i="45" s="1"/>
  <c r="M8" i="45"/>
  <c r="N8" i="45" s="1"/>
  <c r="M9" i="45"/>
  <c r="N9" i="45" s="1"/>
  <c r="M10" i="45"/>
  <c r="N10" i="45" s="1"/>
  <c r="M11" i="45"/>
  <c r="N11" i="45" s="1"/>
  <c r="M12" i="45"/>
  <c r="N12" i="45" s="1"/>
  <c r="M13" i="45"/>
  <c r="N13" i="45" s="1"/>
  <c r="M14" i="45"/>
  <c r="N14" i="45" s="1"/>
  <c r="M15" i="45"/>
  <c r="N15" i="45" s="1"/>
  <c r="M16" i="45"/>
  <c r="N16" i="45" s="1"/>
  <c r="M17" i="45"/>
  <c r="N17" i="45" s="1"/>
  <c r="M18" i="45"/>
  <c r="N18" i="45" s="1"/>
  <c r="M19" i="45"/>
  <c r="N19" i="45" s="1"/>
  <c r="M20" i="45"/>
  <c r="N20" i="45" s="1"/>
  <c r="M21" i="45"/>
  <c r="N21" i="45" s="1"/>
  <c r="M22" i="45"/>
  <c r="N22" i="45" s="1"/>
  <c r="M23" i="45"/>
  <c r="N23" i="45" s="1"/>
  <c r="M24" i="45"/>
  <c r="N24" i="45" s="1"/>
  <c r="M25" i="45"/>
  <c r="N25" i="45" s="1"/>
  <c r="M26" i="45"/>
  <c r="N26" i="45" s="1"/>
  <c r="M27" i="45"/>
  <c r="N27" i="45" s="1"/>
  <c r="M28" i="45"/>
  <c r="N28" i="45" s="1"/>
  <c r="M29" i="45"/>
  <c r="N29" i="45" s="1"/>
  <c r="M30" i="45"/>
  <c r="N30" i="45" s="1"/>
  <c r="M31" i="45"/>
  <c r="N31" i="45" s="1"/>
  <c r="M32" i="45"/>
  <c r="N32" i="45" s="1"/>
  <c r="M33" i="45"/>
  <c r="N33" i="45" s="1"/>
  <c r="M34" i="45"/>
  <c r="N34" i="45" s="1"/>
  <c r="M35" i="45"/>
  <c r="N35" i="45" s="1"/>
  <c r="M36" i="45"/>
  <c r="N36" i="45" s="1"/>
  <c r="M37" i="45"/>
  <c r="N37" i="45" s="1"/>
  <c r="M38" i="45"/>
  <c r="N38" i="45" s="1"/>
  <c r="M39" i="45"/>
  <c r="N39" i="45" s="1"/>
  <c r="M40" i="45"/>
  <c r="N40" i="45" s="1"/>
  <c r="M41" i="45"/>
  <c r="N41" i="45" s="1"/>
  <c r="M42" i="45"/>
  <c r="N42" i="45" s="1"/>
  <c r="M43" i="45"/>
  <c r="N43" i="45" s="1"/>
  <c r="M44" i="45"/>
  <c r="N44" i="45" s="1"/>
  <c r="M45" i="45"/>
  <c r="N45" i="45" s="1"/>
  <c r="M46" i="45"/>
  <c r="N46" i="45" s="1"/>
  <c r="M47" i="45"/>
  <c r="N47" i="45" s="1"/>
  <c r="M48" i="45"/>
  <c r="N48" i="45" s="1"/>
  <c r="M49" i="45"/>
  <c r="N49" i="45" s="1"/>
  <c r="M50" i="45"/>
  <c r="N50" i="45" s="1"/>
  <c r="M51" i="45"/>
  <c r="N51" i="45" s="1"/>
  <c r="M52" i="45"/>
  <c r="N52" i="45" s="1"/>
  <c r="M53" i="45"/>
  <c r="N53" i="45" s="1"/>
  <c r="M54" i="45"/>
  <c r="N54" i="45" s="1"/>
  <c r="M55" i="45"/>
  <c r="N55" i="45" s="1"/>
  <c r="M56" i="45"/>
  <c r="N56" i="45" s="1"/>
  <c r="M57" i="45"/>
  <c r="N57" i="45" s="1"/>
  <c r="M58" i="45"/>
  <c r="N58" i="45" s="1"/>
  <c r="M59" i="45"/>
  <c r="N59" i="45" s="1"/>
  <c r="M60" i="45"/>
  <c r="N60" i="45" s="1"/>
  <c r="M61" i="45"/>
  <c r="N61" i="45" s="1"/>
  <c r="M62" i="45"/>
  <c r="N62" i="45" s="1"/>
  <c r="M63" i="45"/>
  <c r="N63" i="45" s="1"/>
  <c r="M64" i="45"/>
  <c r="N64" i="45" s="1"/>
  <c r="M65" i="45"/>
  <c r="N65" i="45" s="1"/>
  <c r="L8" i="45"/>
  <c r="L9" i="45"/>
  <c r="L10" i="45"/>
  <c r="L11" i="45"/>
  <c r="L12" i="45"/>
  <c r="L13" i="45"/>
  <c r="L14" i="45"/>
  <c r="L15" i="45"/>
  <c r="L16" i="45"/>
  <c r="L17" i="45"/>
  <c r="L18" i="45"/>
  <c r="L19" i="45"/>
  <c r="L20" i="45"/>
  <c r="L21" i="45"/>
  <c r="L22" i="45"/>
  <c r="L23" i="45"/>
  <c r="L24" i="45"/>
  <c r="L25" i="45"/>
  <c r="L26" i="45"/>
  <c r="L27" i="45"/>
  <c r="L28" i="45"/>
  <c r="L29" i="45"/>
  <c r="L30" i="45"/>
  <c r="L31" i="45"/>
  <c r="L32" i="45"/>
  <c r="L33" i="45"/>
  <c r="L34" i="45"/>
  <c r="L35" i="45"/>
  <c r="L36" i="45"/>
  <c r="L37" i="45"/>
  <c r="L38" i="45"/>
  <c r="L39" i="45"/>
  <c r="L40" i="45"/>
  <c r="L41" i="45"/>
  <c r="L42" i="45"/>
  <c r="L43" i="45"/>
  <c r="L44" i="45"/>
  <c r="L45" i="45"/>
  <c r="L46" i="45"/>
  <c r="L47" i="45"/>
  <c r="L48" i="45"/>
  <c r="L49" i="45"/>
  <c r="L50" i="45"/>
  <c r="L51" i="45"/>
  <c r="L52" i="45"/>
  <c r="L53" i="45"/>
  <c r="L54" i="45"/>
  <c r="L55" i="45"/>
  <c r="L56" i="45"/>
  <c r="L57" i="45"/>
  <c r="L58" i="45"/>
  <c r="L59" i="45"/>
  <c r="L60" i="45"/>
  <c r="L61" i="45"/>
  <c r="L62" i="45"/>
  <c r="L63" i="45"/>
  <c r="L64" i="45"/>
  <c r="L65" i="45"/>
  <c r="Y8" i="40"/>
  <c r="Z8" i="40" s="1"/>
  <c r="Y9" i="40"/>
  <c r="Z9" i="40" s="1"/>
  <c r="Y10" i="40"/>
  <c r="Z10" i="40" s="1"/>
  <c r="Y11" i="40"/>
  <c r="Z11" i="40" s="1"/>
  <c r="Y12" i="40"/>
  <c r="Z12" i="40" s="1"/>
  <c r="Y13" i="40"/>
  <c r="Z13" i="40" s="1"/>
  <c r="Y14" i="40"/>
  <c r="Z14" i="40" s="1"/>
  <c r="Y15" i="40"/>
  <c r="Z15" i="40" s="1"/>
  <c r="Y16" i="40"/>
  <c r="Z16" i="40" s="1"/>
  <c r="Y17" i="40"/>
  <c r="Z17" i="40" s="1"/>
  <c r="Y18" i="40"/>
  <c r="Z18" i="40" s="1"/>
  <c r="Y19" i="40"/>
  <c r="Z19" i="40" s="1"/>
  <c r="Y20" i="40"/>
  <c r="Z20" i="40" s="1"/>
  <c r="V8" i="40"/>
  <c r="W8" i="40" s="1"/>
  <c r="V9" i="40"/>
  <c r="W9" i="40" s="1"/>
  <c r="V10" i="40"/>
  <c r="W10" i="40" s="1"/>
  <c r="V11" i="40"/>
  <c r="W11" i="40" s="1"/>
  <c r="V12" i="40"/>
  <c r="W12" i="40" s="1"/>
  <c r="V13" i="40"/>
  <c r="W13" i="40" s="1"/>
  <c r="V14" i="40"/>
  <c r="W14" i="40" s="1"/>
  <c r="V15" i="40"/>
  <c r="W15" i="40" s="1"/>
  <c r="V16" i="40"/>
  <c r="W16" i="40" s="1"/>
  <c r="V17" i="40"/>
  <c r="W17" i="40" s="1"/>
  <c r="V18" i="40"/>
  <c r="W18" i="40" s="1"/>
  <c r="V19" i="40"/>
  <c r="W19" i="40" s="1"/>
  <c r="V20" i="40"/>
  <c r="W20" i="40" s="1"/>
  <c r="S8" i="40"/>
  <c r="T8" i="40" s="1"/>
  <c r="S9" i="40"/>
  <c r="T9" i="40" s="1"/>
  <c r="S10" i="40"/>
  <c r="T10" i="40" s="1"/>
  <c r="S11" i="40"/>
  <c r="T11" i="40" s="1"/>
  <c r="S12" i="40"/>
  <c r="T12" i="40" s="1"/>
  <c r="S13" i="40"/>
  <c r="T13" i="40" s="1"/>
  <c r="S14" i="40"/>
  <c r="T14" i="40" s="1"/>
  <c r="S15" i="40"/>
  <c r="T15" i="40" s="1"/>
  <c r="S16" i="40"/>
  <c r="T16" i="40" s="1"/>
  <c r="S17" i="40"/>
  <c r="T17" i="40" s="1"/>
  <c r="S18" i="40"/>
  <c r="T18" i="40" s="1"/>
  <c r="S19" i="40"/>
  <c r="T19" i="40" s="1"/>
  <c r="S20" i="40"/>
  <c r="T20" i="40" s="1"/>
  <c r="P8" i="40"/>
  <c r="Q8" i="40" s="1"/>
  <c r="P9" i="40"/>
  <c r="Q9" i="40" s="1"/>
  <c r="P10" i="40"/>
  <c r="Q10" i="40" s="1"/>
  <c r="P11" i="40"/>
  <c r="Q11" i="40" s="1"/>
  <c r="P12" i="40"/>
  <c r="Q12" i="40" s="1"/>
  <c r="P13" i="40"/>
  <c r="Q13" i="40" s="1"/>
  <c r="P14" i="40"/>
  <c r="Q14" i="40" s="1"/>
  <c r="P15" i="40"/>
  <c r="Q15" i="40" s="1"/>
  <c r="P16" i="40"/>
  <c r="Q16" i="40" s="1"/>
  <c r="P17" i="40"/>
  <c r="Q17" i="40" s="1"/>
  <c r="P18" i="40"/>
  <c r="Q18" i="40" s="1"/>
  <c r="P19" i="40"/>
  <c r="Q19" i="40" s="1"/>
  <c r="P20" i="40"/>
  <c r="Q20" i="40" s="1"/>
  <c r="M20" i="40"/>
  <c r="N20" i="40" s="1"/>
  <c r="L8" i="40"/>
  <c r="L9" i="40"/>
  <c r="L10" i="40"/>
  <c r="L11" i="40"/>
  <c r="L12" i="40"/>
  <c r="L13" i="40"/>
  <c r="L14" i="40"/>
  <c r="L15" i="40"/>
  <c r="L16" i="40"/>
  <c r="L17" i="40"/>
  <c r="L18" i="40"/>
  <c r="L19" i="40"/>
  <c r="L20" i="40"/>
  <c r="Y5" i="23"/>
  <c r="Z5" i="23" s="1"/>
  <c r="Y6" i="23"/>
  <c r="Z6" i="23" s="1"/>
  <c r="Y7" i="23"/>
  <c r="Z7" i="23" s="1"/>
  <c r="Y8" i="23"/>
  <c r="Z8" i="23" s="1"/>
  <c r="Y9" i="23"/>
  <c r="Z9" i="23" s="1"/>
  <c r="Y10" i="23"/>
  <c r="Z10" i="23" s="1"/>
  <c r="Y11" i="23"/>
  <c r="Z11" i="23" s="1"/>
  <c r="Y12" i="23"/>
  <c r="Z12" i="23" s="1"/>
  <c r="Y13" i="23"/>
  <c r="Z13" i="23" s="1"/>
  <c r="Y14" i="23"/>
  <c r="Z14" i="23" s="1"/>
  <c r="Y15" i="23"/>
  <c r="Z15" i="23" s="1"/>
  <c r="Y16" i="23"/>
  <c r="Z16" i="23" s="1"/>
  <c r="Y17" i="23"/>
  <c r="Z17" i="23" s="1"/>
  <c r="Y18" i="23"/>
  <c r="Z18" i="23" s="1"/>
  <c r="Y19" i="23"/>
  <c r="Z19" i="23" s="1"/>
  <c r="Y20" i="23"/>
  <c r="Z20" i="23" s="1"/>
  <c r="Y21" i="23"/>
  <c r="Z21" i="23" s="1"/>
  <c r="Y23" i="23"/>
  <c r="Z23" i="23" s="1"/>
  <c r="Y24" i="23"/>
  <c r="Z24" i="23" s="1"/>
  <c r="Y25" i="23"/>
  <c r="Z25" i="23" s="1"/>
  <c r="Y26" i="23"/>
  <c r="Z26" i="23" s="1"/>
  <c r="Y27" i="23"/>
  <c r="Z27" i="23" s="1"/>
  <c r="Y28" i="23"/>
  <c r="Z28" i="23" s="1"/>
  <c r="Y29" i="23"/>
  <c r="Z29" i="23" s="1"/>
  <c r="Y30" i="23"/>
  <c r="Z30" i="23" s="1"/>
  <c r="Y31" i="23"/>
  <c r="Z31" i="23" s="1"/>
  <c r="Y32" i="23"/>
  <c r="Z32" i="23" s="1"/>
  <c r="Y33" i="23"/>
  <c r="Z33" i="23" s="1"/>
  <c r="Y34" i="23"/>
  <c r="Z34" i="23" s="1"/>
  <c r="Y35" i="23"/>
  <c r="Z35" i="23" s="1"/>
  <c r="Y36" i="23"/>
  <c r="Z36" i="23" s="1"/>
  <c r="Y37" i="23"/>
  <c r="Z37" i="23" s="1"/>
  <c r="Y38" i="23"/>
  <c r="Z38" i="23" s="1"/>
  <c r="Y39" i="23"/>
  <c r="Z39" i="23" s="1"/>
  <c r="Y40" i="23"/>
  <c r="Z40" i="23" s="1"/>
  <c r="Y41" i="23"/>
  <c r="Z41" i="23" s="1"/>
  <c r="Y42" i="23"/>
  <c r="Z42" i="23" s="1"/>
  <c r="Y43" i="23"/>
  <c r="Z43" i="23" s="1"/>
  <c r="Y44" i="23"/>
  <c r="Z44" i="23" s="1"/>
  <c r="Y45" i="23"/>
  <c r="Z45" i="23" s="1"/>
  <c r="Y46" i="23"/>
  <c r="Z46" i="23" s="1"/>
  <c r="Y47" i="23"/>
  <c r="Z47" i="23" s="1"/>
  <c r="Y48" i="23"/>
  <c r="Z48" i="23" s="1"/>
  <c r="Y49" i="23"/>
  <c r="Z49" i="23" s="1"/>
  <c r="Y50" i="23"/>
  <c r="Z50" i="23" s="1"/>
  <c r="Y51" i="23"/>
  <c r="Z51" i="23" s="1"/>
  <c r="Y52" i="23"/>
  <c r="Z52" i="23" s="1"/>
  <c r="Y53" i="23"/>
  <c r="Z53" i="23" s="1"/>
  <c r="Y54" i="23"/>
  <c r="Z54" i="23" s="1"/>
  <c r="Y55" i="23"/>
  <c r="Z55" i="23" s="1"/>
  <c r="Y57" i="23"/>
  <c r="Z57" i="23" s="1"/>
  <c r="Y59" i="23"/>
  <c r="Z59" i="23" s="1"/>
  <c r="Y60" i="23"/>
  <c r="Z60" i="23" s="1"/>
  <c r="Y61" i="23"/>
  <c r="Z61" i="23" s="1"/>
  <c r="Y62" i="23"/>
  <c r="Z62" i="23" s="1"/>
  <c r="Y63" i="23"/>
  <c r="Z63" i="23" s="1"/>
  <c r="Y64" i="23"/>
  <c r="Z64" i="23" s="1"/>
  <c r="Y65" i="23"/>
  <c r="Z65" i="23" s="1"/>
  <c r="Y66" i="23"/>
  <c r="Z66" i="23" s="1"/>
  <c r="Y67" i="23"/>
  <c r="Z67" i="23" s="1"/>
  <c r="Y68" i="23"/>
  <c r="Z68" i="23" s="1"/>
  <c r="Y69" i="23"/>
  <c r="Z69" i="23" s="1"/>
  <c r="Y70" i="23"/>
  <c r="Z70" i="23" s="1"/>
  <c r="Y71" i="23"/>
  <c r="Z71" i="23" s="1"/>
  <c r="Y72" i="23"/>
  <c r="Z72" i="23" s="1"/>
  <c r="V5" i="23"/>
  <c r="W5" i="23" s="1"/>
  <c r="V6" i="23"/>
  <c r="W6" i="23" s="1"/>
  <c r="V7" i="23"/>
  <c r="W7" i="23" s="1"/>
  <c r="V8" i="23"/>
  <c r="W8" i="23" s="1"/>
  <c r="V9" i="23"/>
  <c r="W9" i="23" s="1"/>
  <c r="V10" i="23"/>
  <c r="W10" i="23" s="1"/>
  <c r="V11" i="23"/>
  <c r="W11" i="23" s="1"/>
  <c r="V12" i="23"/>
  <c r="W12" i="23" s="1"/>
  <c r="V13" i="23"/>
  <c r="W13" i="23" s="1"/>
  <c r="V14" i="23"/>
  <c r="W14" i="23" s="1"/>
  <c r="V15" i="23"/>
  <c r="W15" i="23" s="1"/>
  <c r="V16" i="23"/>
  <c r="W16" i="23" s="1"/>
  <c r="V17" i="23"/>
  <c r="W17" i="23" s="1"/>
  <c r="V18" i="23"/>
  <c r="W18" i="23" s="1"/>
  <c r="V19" i="23"/>
  <c r="W19" i="23" s="1"/>
  <c r="V20" i="23"/>
  <c r="W20" i="23" s="1"/>
  <c r="V21" i="23"/>
  <c r="W21" i="23" s="1"/>
  <c r="V23" i="23"/>
  <c r="W23" i="23" s="1"/>
  <c r="V24" i="23"/>
  <c r="W24" i="23" s="1"/>
  <c r="V25" i="23"/>
  <c r="W25" i="23" s="1"/>
  <c r="V26" i="23"/>
  <c r="W26" i="23" s="1"/>
  <c r="V27" i="23"/>
  <c r="W27" i="23" s="1"/>
  <c r="V28" i="23"/>
  <c r="W28" i="23" s="1"/>
  <c r="V29" i="23"/>
  <c r="W29" i="23" s="1"/>
  <c r="V30" i="23"/>
  <c r="W30" i="23" s="1"/>
  <c r="V31" i="23"/>
  <c r="W31" i="23" s="1"/>
  <c r="V32" i="23"/>
  <c r="W32" i="23" s="1"/>
  <c r="V33" i="23"/>
  <c r="W33" i="23" s="1"/>
  <c r="V34" i="23"/>
  <c r="W34" i="23" s="1"/>
  <c r="V35" i="23"/>
  <c r="W35" i="23" s="1"/>
  <c r="V36" i="23"/>
  <c r="W36" i="23" s="1"/>
  <c r="V37" i="23"/>
  <c r="W37" i="23" s="1"/>
  <c r="V38" i="23"/>
  <c r="W38" i="23" s="1"/>
  <c r="V39" i="23"/>
  <c r="W39" i="23" s="1"/>
  <c r="V40" i="23"/>
  <c r="W40" i="23" s="1"/>
  <c r="V41" i="23"/>
  <c r="W41" i="23" s="1"/>
  <c r="V42" i="23"/>
  <c r="W42" i="23" s="1"/>
  <c r="V43" i="23"/>
  <c r="W43" i="23" s="1"/>
  <c r="V44" i="23"/>
  <c r="W44" i="23" s="1"/>
  <c r="V45" i="23"/>
  <c r="W45" i="23" s="1"/>
  <c r="V46" i="23"/>
  <c r="W46" i="23" s="1"/>
  <c r="V47" i="23"/>
  <c r="W47" i="23" s="1"/>
  <c r="V48" i="23"/>
  <c r="W48" i="23" s="1"/>
  <c r="V49" i="23"/>
  <c r="W49" i="23" s="1"/>
  <c r="V50" i="23"/>
  <c r="W50" i="23" s="1"/>
  <c r="V51" i="23"/>
  <c r="W51" i="23" s="1"/>
  <c r="V52" i="23"/>
  <c r="W52" i="23" s="1"/>
  <c r="V53" i="23"/>
  <c r="W53" i="23" s="1"/>
  <c r="V54" i="23"/>
  <c r="W54" i="23" s="1"/>
  <c r="V55" i="23"/>
  <c r="W55" i="23" s="1"/>
  <c r="V57" i="23"/>
  <c r="W57" i="23" s="1"/>
  <c r="V59" i="23"/>
  <c r="W59" i="23" s="1"/>
  <c r="V60" i="23"/>
  <c r="W60" i="23" s="1"/>
  <c r="V61" i="23"/>
  <c r="W61" i="23" s="1"/>
  <c r="V62" i="23"/>
  <c r="W62" i="23" s="1"/>
  <c r="V63" i="23"/>
  <c r="W63" i="23" s="1"/>
  <c r="V64" i="23"/>
  <c r="W64" i="23" s="1"/>
  <c r="V65" i="23"/>
  <c r="W65" i="23" s="1"/>
  <c r="V66" i="23"/>
  <c r="W66" i="23" s="1"/>
  <c r="V67" i="23"/>
  <c r="W67" i="23" s="1"/>
  <c r="V68" i="23"/>
  <c r="W68" i="23" s="1"/>
  <c r="V69" i="23"/>
  <c r="W69" i="23" s="1"/>
  <c r="V70" i="23"/>
  <c r="W70" i="23" s="1"/>
  <c r="V71" i="23"/>
  <c r="W71" i="23" s="1"/>
  <c r="V72" i="23"/>
  <c r="W72" i="23" s="1"/>
  <c r="S5" i="23"/>
  <c r="T5" i="23" s="1"/>
  <c r="S6" i="23"/>
  <c r="T6" i="23" s="1"/>
  <c r="S7" i="23"/>
  <c r="T7" i="23" s="1"/>
  <c r="S8" i="23"/>
  <c r="T8" i="23" s="1"/>
  <c r="S9" i="23"/>
  <c r="T9" i="23" s="1"/>
  <c r="S10" i="23"/>
  <c r="T10" i="23" s="1"/>
  <c r="S11" i="23"/>
  <c r="T11" i="23" s="1"/>
  <c r="S12" i="23"/>
  <c r="T12" i="23" s="1"/>
  <c r="S13" i="23"/>
  <c r="T13" i="23" s="1"/>
  <c r="S14" i="23"/>
  <c r="T14" i="23" s="1"/>
  <c r="S15" i="23"/>
  <c r="T15" i="23" s="1"/>
  <c r="S16" i="23"/>
  <c r="T16" i="23" s="1"/>
  <c r="S17" i="23"/>
  <c r="T17" i="23" s="1"/>
  <c r="S18" i="23"/>
  <c r="T18" i="23" s="1"/>
  <c r="S19" i="23"/>
  <c r="T19" i="23" s="1"/>
  <c r="S20" i="23"/>
  <c r="T20" i="23" s="1"/>
  <c r="S21" i="23"/>
  <c r="T21" i="23" s="1"/>
  <c r="S23" i="23"/>
  <c r="T23" i="23" s="1"/>
  <c r="S24" i="23"/>
  <c r="T24" i="23" s="1"/>
  <c r="S25" i="23"/>
  <c r="T25" i="23" s="1"/>
  <c r="S26" i="23"/>
  <c r="T26" i="23" s="1"/>
  <c r="S27" i="23"/>
  <c r="T27" i="23" s="1"/>
  <c r="S28" i="23"/>
  <c r="T28" i="23" s="1"/>
  <c r="S29" i="23"/>
  <c r="T29" i="23" s="1"/>
  <c r="S30" i="23"/>
  <c r="T30" i="23" s="1"/>
  <c r="S31" i="23"/>
  <c r="T31" i="23" s="1"/>
  <c r="S32" i="23"/>
  <c r="T32" i="23" s="1"/>
  <c r="S33" i="23"/>
  <c r="T33" i="23" s="1"/>
  <c r="S34" i="23"/>
  <c r="T34" i="23" s="1"/>
  <c r="S35" i="23"/>
  <c r="T35" i="23" s="1"/>
  <c r="S36" i="23"/>
  <c r="T36" i="23" s="1"/>
  <c r="S37" i="23"/>
  <c r="T37" i="23" s="1"/>
  <c r="S38" i="23"/>
  <c r="T38" i="23" s="1"/>
  <c r="S39" i="23"/>
  <c r="T39" i="23" s="1"/>
  <c r="S40" i="23"/>
  <c r="T40" i="23" s="1"/>
  <c r="S41" i="23"/>
  <c r="T41" i="23" s="1"/>
  <c r="S42" i="23"/>
  <c r="T42" i="23" s="1"/>
  <c r="S43" i="23"/>
  <c r="T43" i="23" s="1"/>
  <c r="S44" i="23"/>
  <c r="T44" i="23" s="1"/>
  <c r="S45" i="23"/>
  <c r="T45" i="23" s="1"/>
  <c r="S46" i="23"/>
  <c r="T46" i="23" s="1"/>
  <c r="S47" i="23"/>
  <c r="T47" i="23" s="1"/>
  <c r="S48" i="23"/>
  <c r="T48" i="23" s="1"/>
  <c r="S49" i="23"/>
  <c r="T49" i="23" s="1"/>
  <c r="S50" i="23"/>
  <c r="T50" i="23" s="1"/>
  <c r="S51" i="23"/>
  <c r="T51" i="23" s="1"/>
  <c r="S52" i="23"/>
  <c r="T52" i="23" s="1"/>
  <c r="S53" i="23"/>
  <c r="T53" i="23" s="1"/>
  <c r="S54" i="23"/>
  <c r="T54" i="23" s="1"/>
  <c r="S55" i="23"/>
  <c r="T55" i="23" s="1"/>
  <c r="S57" i="23"/>
  <c r="T57" i="23" s="1"/>
  <c r="S59" i="23"/>
  <c r="T59" i="23" s="1"/>
  <c r="S60" i="23"/>
  <c r="T60" i="23" s="1"/>
  <c r="S61" i="23"/>
  <c r="T61" i="23" s="1"/>
  <c r="S62" i="23"/>
  <c r="T62" i="23" s="1"/>
  <c r="S63" i="23"/>
  <c r="T63" i="23" s="1"/>
  <c r="S64" i="23"/>
  <c r="T64" i="23" s="1"/>
  <c r="S65" i="23"/>
  <c r="T65" i="23" s="1"/>
  <c r="S66" i="23"/>
  <c r="T66" i="23" s="1"/>
  <c r="S67" i="23"/>
  <c r="T67" i="23" s="1"/>
  <c r="S68" i="23"/>
  <c r="T68" i="23" s="1"/>
  <c r="S69" i="23"/>
  <c r="T69" i="23" s="1"/>
  <c r="S70" i="23"/>
  <c r="T70" i="23" s="1"/>
  <c r="S71" i="23"/>
  <c r="T71" i="23" s="1"/>
  <c r="S72" i="23"/>
  <c r="T72" i="23" s="1"/>
  <c r="P5" i="23"/>
  <c r="Q5" i="23" s="1"/>
  <c r="P6" i="23"/>
  <c r="Q6" i="23" s="1"/>
  <c r="P7" i="23"/>
  <c r="Q7" i="23" s="1"/>
  <c r="P8" i="23"/>
  <c r="Q8" i="23" s="1"/>
  <c r="P9" i="23"/>
  <c r="Q9" i="23" s="1"/>
  <c r="P10" i="23"/>
  <c r="Q10" i="23" s="1"/>
  <c r="P11" i="23"/>
  <c r="Q11" i="23" s="1"/>
  <c r="P12" i="23"/>
  <c r="Q12" i="23" s="1"/>
  <c r="P13" i="23"/>
  <c r="Q13" i="23" s="1"/>
  <c r="P14" i="23"/>
  <c r="Q14" i="23" s="1"/>
  <c r="P15" i="23"/>
  <c r="Q15" i="23" s="1"/>
  <c r="P16" i="23"/>
  <c r="Q16" i="23" s="1"/>
  <c r="P17" i="23"/>
  <c r="Q17" i="23" s="1"/>
  <c r="P18" i="23"/>
  <c r="Q18" i="23" s="1"/>
  <c r="P19" i="23"/>
  <c r="Q19" i="23" s="1"/>
  <c r="P20" i="23"/>
  <c r="Q20" i="23" s="1"/>
  <c r="P21" i="23"/>
  <c r="Q21" i="23" s="1"/>
  <c r="P23" i="23"/>
  <c r="Q23" i="23" s="1"/>
  <c r="P24" i="23"/>
  <c r="Q24" i="23" s="1"/>
  <c r="P25" i="23"/>
  <c r="Q25" i="23" s="1"/>
  <c r="P26" i="23"/>
  <c r="Q26" i="23" s="1"/>
  <c r="P27" i="23"/>
  <c r="Q27" i="23" s="1"/>
  <c r="P28" i="23"/>
  <c r="Q28" i="23" s="1"/>
  <c r="P29" i="23"/>
  <c r="Q29" i="23" s="1"/>
  <c r="P30" i="23"/>
  <c r="Q30" i="23" s="1"/>
  <c r="P31" i="23"/>
  <c r="Q31" i="23" s="1"/>
  <c r="P32" i="23"/>
  <c r="Q32" i="23" s="1"/>
  <c r="P33" i="23"/>
  <c r="Q33" i="23" s="1"/>
  <c r="P34" i="23"/>
  <c r="Q34" i="23" s="1"/>
  <c r="P35" i="23"/>
  <c r="Q35" i="23" s="1"/>
  <c r="P36" i="23"/>
  <c r="Q36" i="23" s="1"/>
  <c r="P37" i="23"/>
  <c r="Q37" i="23" s="1"/>
  <c r="P38" i="23"/>
  <c r="Q38" i="23" s="1"/>
  <c r="P39" i="23"/>
  <c r="Q39" i="23" s="1"/>
  <c r="P40" i="23"/>
  <c r="Q40" i="23" s="1"/>
  <c r="P41" i="23"/>
  <c r="Q41" i="23" s="1"/>
  <c r="P42" i="23"/>
  <c r="Q42" i="23" s="1"/>
  <c r="P43" i="23"/>
  <c r="Q43" i="23" s="1"/>
  <c r="P44" i="23"/>
  <c r="Q44" i="23" s="1"/>
  <c r="P45" i="23"/>
  <c r="Q45" i="23" s="1"/>
  <c r="P46" i="23"/>
  <c r="Q46" i="23" s="1"/>
  <c r="P47" i="23"/>
  <c r="Q47" i="23" s="1"/>
  <c r="P48" i="23"/>
  <c r="Q48" i="23" s="1"/>
  <c r="P49" i="23"/>
  <c r="Q49" i="23" s="1"/>
  <c r="P50" i="23"/>
  <c r="Q50" i="23" s="1"/>
  <c r="P51" i="23"/>
  <c r="Q51" i="23" s="1"/>
  <c r="P52" i="23"/>
  <c r="Q52" i="23" s="1"/>
  <c r="P53" i="23"/>
  <c r="Q53" i="23" s="1"/>
  <c r="P54" i="23"/>
  <c r="Q54" i="23" s="1"/>
  <c r="P55" i="23"/>
  <c r="Q55" i="23" s="1"/>
  <c r="P57" i="23"/>
  <c r="Q57" i="23" s="1"/>
  <c r="P59" i="23"/>
  <c r="Q59" i="23" s="1"/>
  <c r="P60" i="23"/>
  <c r="Q60" i="23" s="1"/>
  <c r="P61" i="23"/>
  <c r="Q61" i="23" s="1"/>
  <c r="P62" i="23"/>
  <c r="Q62" i="23" s="1"/>
  <c r="P63" i="23"/>
  <c r="Q63" i="23" s="1"/>
  <c r="P64" i="23"/>
  <c r="Q64" i="23" s="1"/>
  <c r="P65" i="23"/>
  <c r="Q65" i="23" s="1"/>
  <c r="P66" i="23"/>
  <c r="Q66" i="23" s="1"/>
  <c r="P67" i="23"/>
  <c r="Q67" i="23" s="1"/>
  <c r="P68" i="23"/>
  <c r="Q68" i="23" s="1"/>
  <c r="P69" i="23"/>
  <c r="Q69" i="23" s="1"/>
  <c r="P70" i="23"/>
  <c r="Q70" i="23" s="1"/>
  <c r="P71" i="23"/>
  <c r="Q71" i="23" s="1"/>
  <c r="P72" i="23"/>
  <c r="Q72" i="23" s="1"/>
  <c r="M6" i="23"/>
  <c r="N6" i="23" s="1"/>
  <c r="M8" i="23"/>
  <c r="N8" i="23" s="1"/>
  <c r="M12" i="23"/>
  <c r="N12" i="23" s="1"/>
  <c r="M13" i="23"/>
  <c r="N13" i="23" s="1"/>
  <c r="M15" i="23"/>
  <c r="N15" i="23" s="1"/>
  <c r="M16" i="23"/>
  <c r="N16" i="23" s="1"/>
  <c r="M17" i="23"/>
  <c r="N17" i="23" s="1"/>
  <c r="M18" i="23"/>
  <c r="N18" i="23" s="1"/>
  <c r="M19" i="23"/>
  <c r="N19" i="23" s="1"/>
  <c r="M20" i="23"/>
  <c r="N20" i="23" s="1"/>
  <c r="M21" i="23"/>
  <c r="N21" i="23" s="1"/>
  <c r="M23" i="23"/>
  <c r="N23" i="23" s="1"/>
  <c r="M24" i="23"/>
  <c r="N24" i="23" s="1"/>
  <c r="M25" i="23"/>
  <c r="N25" i="23" s="1"/>
  <c r="M26" i="23"/>
  <c r="N26" i="23" s="1"/>
  <c r="M27" i="23"/>
  <c r="N27" i="23" s="1"/>
  <c r="M28" i="23"/>
  <c r="N28" i="23" s="1"/>
  <c r="M29" i="23"/>
  <c r="N29" i="23" s="1"/>
  <c r="M30" i="23"/>
  <c r="N30" i="23" s="1"/>
  <c r="M31" i="23"/>
  <c r="N31" i="23" s="1"/>
  <c r="M32" i="23"/>
  <c r="N32" i="23" s="1"/>
  <c r="M33" i="23"/>
  <c r="N33" i="23" s="1"/>
  <c r="M34" i="23"/>
  <c r="N34" i="23" s="1"/>
  <c r="M35" i="23"/>
  <c r="N35" i="23" s="1"/>
  <c r="M36" i="23"/>
  <c r="N36" i="23" s="1"/>
  <c r="M37" i="23"/>
  <c r="N37" i="23" s="1"/>
  <c r="M38" i="23"/>
  <c r="N38" i="23" s="1"/>
  <c r="M39" i="23"/>
  <c r="N39" i="23" s="1"/>
  <c r="M40" i="23"/>
  <c r="N40" i="23" s="1"/>
  <c r="M41" i="23"/>
  <c r="N41" i="23" s="1"/>
  <c r="M42" i="23"/>
  <c r="N42" i="23" s="1"/>
  <c r="M43" i="23"/>
  <c r="N43" i="23" s="1"/>
  <c r="M44" i="23"/>
  <c r="N44" i="23" s="1"/>
  <c r="M45" i="23"/>
  <c r="N45" i="23" s="1"/>
  <c r="M46" i="23"/>
  <c r="N46" i="23" s="1"/>
  <c r="M47" i="23"/>
  <c r="N47" i="23" s="1"/>
  <c r="M48" i="23"/>
  <c r="N48" i="23" s="1"/>
  <c r="M49" i="23"/>
  <c r="N49" i="23" s="1"/>
  <c r="M50" i="23"/>
  <c r="N50" i="23" s="1"/>
  <c r="M51" i="23"/>
  <c r="N51" i="23" s="1"/>
  <c r="M52" i="23"/>
  <c r="N52" i="23" s="1"/>
  <c r="M53" i="23"/>
  <c r="N53" i="23" s="1"/>
  <c r="M54" i="23"/>
  <c r="N54" i="23" s="1"/>
  <c r="M55" i="23"/>
  <c r="N55" i="23" s="1"/>
  <c r="M57" i="23"/>
  <c r="N57" i="23" s="1"/>
  <c r="M59" i="23"/>
  <c r="N59" i="23" s="1"/>
  <c r="M60" i="23"/>
  <c r="N60" i="23" s="1"/>
  <c r="M61" i="23"/>
  <c r="N61" i="23" s="1"/>
  <c r="M62" i="23"/>
  <c r="N62" i="23" s="1"/>
  <c r="M63" i="23"/>
  <c r="N63" i="23" s="1"/>
  <c r="M64" i="23"/>
  <c r="N64" i="23" s="1"/>
  <c r="M65" i="23"/>
  <c r="N65" i="23" s="1"/>
  <c r="M66" i="23"/>
  <c r="N66" i="23" s="1"/>
  <c r="M67" i="23"/>
  <c r="N67" i="23" s="1"/>
  <c r="M68" i="23"/>
  <c r="N68" i="23" s="1"/>
  <c r="M69" i="23"/>
  <c r="N69" i="23" s="1"/>
  <c r="M70" i="23"/>
  <c r="N70" i="23" s="1"/>
  <c r="M71" i="23"/>
  <c r="N71" i="23" s="1"/>
  <c r="M72" i="23"/>
  <c r="N72" i="23" s="1"/>
  <c r="L6" i="23"/>
  <c r="L7" i="23"/>
  <c r="L8" i="23"/>
  <c r="L9" i="23"/>
  <c r="L10" i="23"/>
  <c r="L11" i="23"/>
  <c r="L12" i="23"/>
  <c r="L13" i="23"/>
  <c r="L14" i="23"/>
  <c r="L15" i="23"/>
  <c r="L16" i="23"/>
  <c r="L17" i="23"/>
  <c r="L18" i="23"/>
  <c r="L19" i="23"/>
  <c r="L20" i="23"/>
  <c r="L21"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57" i="23"/>
  <c r="L59" i="23"/>
  <c r="L60" i="23"/>
  <c r="L61" i="23"/>
  <c r="L62" i="23"/>
  <c r="L63" i="23"/>
  <c r="L64" i="23"/>
  <c r="L65" i="23"/>
  <c r="L66" i="23"/>
  <c r="L67" i="23"/>
  <c r="L68" i="23"/>
  <c r="L69" i="23"/>
  <c r="L70" i="23"/>
  <c r="L71" i="23"/>
  <c r="L72" i="23"/>
  <c r="L5" i="23"/>
  <c r="L4" i="23"/>
  <c r="Y8" i="21"/>
  <c r="Z8" i="21" s="1"/>
  <c r="Y9" i="21"/>
  <c r="Z9" i="21" s="1"/>
  <c r="Y10" i="21"/>
  <c r="Z10" i="21" s="1"/>
  <c r="Y11" i="21"/>
  <c r="Z11" i="21" s="1"/>
  <c r="Y12" i="21"/>
  <c r="Z12" i="21" s="1"/>
  <c r="Y13" i="21"/>
  <c r="Z13" i="21" s="1"/>
  <c r="Y14" i="21"/>
  <c r="Z14" i="21" s="1"/>
  <c r="Y15" i="21"/>
  <c r="Z15" i="21" s="1"/>
  <c r="Y16" i="21"/>
  <c r="Z16" i="21" s="1"/>
  <c r="Y17" i="21"/>
  <c r="Z17" i="21" s="1"/>
  <c r="Y18" i="21"/>
  <c r="Z18" i="21" s="1"/>
  <c r="Y19" i="21"/>
  <c r="Z19" i="21" s="1"/>
  <c r="Y20" i="21"/>
  <c r="Z20" i="21" s="1"/>
  <c r="V8" i="21"/>
  <c r="W8" i="21" s="1"/>
  <c r="V9" i="21"/>
  <c r="W9" i="21" s="1"/>
  <c r="V10" i="21"/>
  <c r="W10" i="21" s="1"/>
  <c r="V11" i="21"/>
  <c r="W11" i="21" s="1"/>
  <c r="V12" i="21"/>
  <c r="W12" i="21" s="1"/>
  <c r="V13" i="21"/>
  <c r="W13" i="21" s="1"/>
  <c r="V14" i="21"/>
  <c r="W14" i="21" s="1"/>
  <c r="V15" i="21"/>
  <c r="W15" i="21" s="1"/>
  <c r="V16" i="21"/>
  <c r="W16" i="21" s="1"/>
  <c r="V17" i="21"/>
  <c r="W17" i="21" s="1"/>
  <c r="V18" i="21"/>
  <c r="W18" i="21" s="1"/>
  <c r="V19" i="21"/>
  <c r="W19" i="21" s="1"/>
  <c r="V20" i="21"/>
  <c r="W20" i="21" s="1"/>
  <c r="S8" i="21"/>
  <c r="T8" i="21" s="1"/>
  <c r="S9" i="21"/>
  <c r="T9" i="21" s="1"/>
  <c r="S10" i="21"/>
  <c r="T10" i="21" s="1"/>
  <c r="S11" i="21"/>
  <c r="T11" i="21" s="1"/>
  <c r="S12" i="21"/>
  <c r="T12" i="21" s="1"/>
  <c r="S13" i="21"/>
  <c r="T13" i="21" s="1"/>
  <c r="S14" i="21"/>
  <c r="T14" i="21" s="1"/>
  <c r="S15" i="21"/>
  <c r="T15" i="21" s="1"/>
  <c r="S16" i="21"/>
  <c r="T16" i="21" s="1"/>
  <c r="S17" i="21"/>
  <c r="T17" i="21" s="1"/>
  <c r="S18" i="21"/>
  <c r="T18" i="21" s="1"/>
  <c r="S19" i="21"/>
  <c r="T19" i="21" s="1"/>
  <c r="S20" i="21"/>
  <c r="T20" i="21" s="1"/>
  <c r="P8" i="21"/>
  <c r="Q8" i="21" s="1"/>
  <c r="P9" i="21"/>
  <c r="Q9" i="21" s="1"/>
  <c r="P10" i="21"/>
  <c r="Q10" i="21" s="1"/>
  <c r="P11" i="21"/>
  <c r="Q11" i="21" s="1"/>
  <c r="P12" i="21"/>
  <c r="Q12" i="21" s="1"/>
  <c r="P13" i="21"/>
  <c r="Q13" i="21" s="1"/>
  <c r="P14" i="21"/>
  <c r="Q14" i="21" s="1"/>
  <c r="P15" i="21"/>
  <c r="Q15" i="21" s="1"/>
  <c r="P16" i="21"/>
  <c r="Q16" i="21" s="1"/>
  <c r="P17" i="21"/>
  <c r="Q17" i="21" s="1"/>
  <c r="P18" i="21"/>
  <c r="Q18" i="21" s="1"/>
  <c r="P19" i="21"/>
  <c r="Q19" i="21" s="1"/>
  <c r="P20" i="21"/>
  <c r="Q20" i="21" s="1"/>
  <c r="L8" i="21"/>
  <c r="L9" i="21"/>
  <c r="L10" i="21"/>
  <c r="L11" i="21"/>
  <c r="L12" i="21"/>
  <c r="L13" i="21"/>
  <c r="L14" i="21"/>
  <c r="L15" i="21"/>
  <c r="L16" i="21"/>
  <c r="L17" i="21"/>
  <c r="L18" i="21"/>
  <c r="L19" i="21"/>
  <c r="L20" i="21"/>
  <c r="L7" i="21"/>
  <c r="A8" i="21"/>
  <c r="A9" i="21" s="1"/>
  <c r="A10" i="21" s="1"/>
  <c r="A11" i="21" s="1"/>
  <c r="A12" i="21" s="1"/>
  <c r="A13" i="21" s="1"/>
  <c r="A14" i="21" s="1"/>
  <c r="A15" i="21" s="1"/>
  <c r="A16" i="21" s="1"/>
  <c r="A17" i="21" s="1"/>
  <c r="A18" i="21" s="1"/>
  <c r="A19" i="21" s="1"/>
  <c r="A20" i="21"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8" i="1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Y6" i="11"/>
  <c r="Z6" i="11" s="1"/>
  <c r="Y7" i="11"/>
  <c r="Z7" i="11" s="1"/>
  <c r="Y8" i="11"/>
  <c r="Z8" i="11" s="1"/>
  <c r="Y9" i="11"/>
  <c r="Z9" i="11" s="1"/>
  <c r="Y10" i="11"/>
  <c r="Z10" i="11" s="1"/>
  <c r="Y11" i="11"/>
  <c r="Z11" i="11" s="1"/>
  <c r="Y12" i="11"/>
  <c r="Z12" i="11" s="1"/>
  <c r="Y13" i="11"/>
  <c r="Z13" i="11" s="1"/>
  <c r="Y14" i="11"/>
  <c r="Z14" i="11" s="1"/>
  <c r="Y15" i="11"/>
  <c r="Z15" i="11" s="1"/>
  <c r="Y16" i="11"/>
  <c r="Z16" i="11" s="1"/>
  <c r="Y17" i="11"/>
  <c r="Z17" i="11" s="1"/>
  <c r="Y18" i="11"/>
  <c r="Z18" i="11" s="1"/>
  <c r="Y19" i="11"/>
  <c r="Z19" i="11" s="1"/>
  <c r="Y20" i="11"/>
  <c r="Z20" i="11" s="1"/>
  <c r="Y21" i="11"/>
  <c r="Z21" i="11" s="1"/>
  <c r="Y22" i="11"/>
  <c r="Z22" i="11" s="1"/>
  <c r="Y23" i="11"/>
  <c r="Z23" i="11" s="1"/>
  <c r="Y24" i="11"/>
  <c r="Z24" i="11" s="1"/>
  <c r="Y25" i="11"/>
  <c r="Z25" i="11" s="1"/>
  <c r="Y26" i="11"/>
  <c r="Z26" i="11" s="1"/>
  <c r="Y27" i="11"/>
  <c r="Z27" i="11" s="1"/>
  <c r="Y28" i="11"/>
  <c r="Z28" i="11" s="1"/>
  <c r="Y29" i="11"/>
  <c r="Z29" i="11" s="1"/>
  <c r="Y30" i="11"/>
  <c r="Z30" i="11" s="1"/>
  <c r="Y31" i="11"/>
  <c r="Z31" i="11" s="1"/>
  <c r="Y32" i="11"/>
  <c r="Z32" i="11" s="1"/>
  <c r="Y33" i="11"/>
  <c r="Z33" i="11" s="1"/>
  <c r="V6" i="11"/>
  <c r="W6" i="11" s="1"/>
  <c r="V7" i="11"/>
  <c r="W7" i="11" s="1"/>
  <c r="V8" i="11"/>
  <c r="W8" i="11" s="1"/>
  <c r="V9" i="11"/>
  <c r="W9" i="11" s="1"/>
  <c r="V10" i="11"/>
  <c r="W10" i="11" s="1"/>
  <c r="V11" i="11"/>
  <c r="W11" i="11" s="1"/>
  <c r="V12" i="11"/>
  <c r="W12" i="11" s="1"/>
  <c r="V13" i="11"/>
  <c r="W13" i="11" s="1"/>
  <c r="V14" i="11"/>
  <c r="W14" i="11" s="1"/>
  <c r="V15" i="11"/>
  <c r="W15" i="11" s="1"/>
  <c r="V16" i="11"/>
  <c r="W16" i="11" s="1"/>
  <c r="V17" i="11"/>
  <c r="W17" i="11" s="1"/>
  <c r="V18" i="11"/>
  <c r="W18" i="11" s="1"/>
  <c r="V19" i="11"/>
  <c r="W19" i="11" s="1"/>
  <c r="V20" i="11"/>
  <c r="W20" i="11" s="1"/>
  <c r="V21" i="11"/>
  <c r="W21" i="11" s="1"/>
  <c r="V22" i="11"/>
  <c r="W22" i="11" s="1"/>
  <c r="V23" i="11"/>
  <c r="W23" i="11" s="1"/>
  <c r="V24" i="11"/>
  <c r="W24" i="11" s="1"/>
  <c r="V25" i="11"/>
  <c r="W25" i="11" s="1"/>
  <c r="V26" i="11"/>
  <c r="W26" i="11" s="1"/>
  <c r="V27" i="11"/>
  <c r="W27" i="11" s="1"/>
  <c r="V28" i="11"/>
  <c r="W28" i="11" s="1"/>
  <c r="V29" i="11"/>
  <c r="W29" i="11" s="1"/>
  <c r="V30" i="11"/>
  <c r="W30" i="11" s="1"/>
  <c r="V31" i="11"/>
  <c r="W31" i="11" s="1"/>
  <c r="V32" i="11"/>
  <c r="W32" i="11" s="1"/>
  <c r="V33" i="11"/>
  <c r="W33" i="11" s="1"/>
  <c r="S6" i="11"/>
  <c r="T6" i="11" s="1"/>
  <c r="S7" i="11"/>
  <c r="T7" i="11" s="1"/>
  <c r="S8" i="11"/>
  <c r="T8" i="11" s="1"/>
  <c r="S9" i="11"/>
  <c r="T9" i="11" s="1"/>
  <c r="S10" i="11"/>
  <c r="T10" i="11" s="1"/>
  <c r="S11" i="11"/>
  <c r="T11" i="11" s="1"/>
  <c r="S12" i="11"/>
  <c r="T12" i="11" s="1"/>
  <c r="S13" i="11"/>
  <c r="T13" i="11" s="1"/>
  <c r="S14" i="11"/>
  <c r="T14" i="11" s="1"/>
  <c r="S15" i="11"/>
  <c r="T15" i="11" s="1"/>
  <c r="S16" i="11"/>
  <c r="T16" i="11" s="1"/>
  <c r="S17" i="11"/>
  <c r="T17" i="11" s="1"/>
  <c r="S18" i="11"/>
  <c r="T18" i="11" s="1"/>
  <c r="S19" i="11"/>
  <c r="T19" i="11" s="1"/>
  <c r="S20" i="11"/>
  <c r="T20" i="11" s="1"/>
  <c r="S21" i="11"/>
  <c r="T21" i="11" s="1"/>
  <c r="S22" i="11"/>
  <c r="T22" i="11" s="1"/>
  <c r="S23" i="11"/>
  <c r="T23" i="11" s="1"/>
  <c r="S24" i="11"/>
  <c r="T24" i="11" s="1"/>
  <c r="S25" i="11"/>
  <c r="T25" i="11" s="1"/>
  <c r="S26" i="11"/>
  <c r="T26" i="11" s="1"/>
  <c r="S27" i="11"/>
  <c r="T27" i="11" s="1"/>
  <c r="S28" i="11"/>
  <c r="T28" i="11" s="1"/>
  <c r="S29" i="11"/>
  <c r="T29" i="11" s="1"/>
  <c r="S30" i="11"/>
  <c r="T30" i="11" s="1"/>
  <c r="S31" i="11"/>
  <c r="T31" i="11" s="1"/>
  <c r="S32" i="11"/>
  <c r="T32" i="11" s="1"/>
  <c r="S33" i="11"/>
  <c r="T33" i="11" s="1"/>
  <c r="P6" i="11"/>
  <c r="Q6" i="11" s="1"/>
  <c r="P7" i="11"/>
  <c r="Q7" i="11" s="1"/>
  <c r="P8" i="11"/>
  <c r="Q8" i="11" s="1"/>
  <c r="P9" i="11"/>
  <c r="Q9" i="11" s="1"/>
  <c r="P10" i="11"/>
  <c r="Q10" i="11" s="1"/>
  <c r="P11" i="11"/>
  <c r="Q11" i="11" s="1"/>
  <c r="P12" i="11"/>
  <c r="Q12" i="11" s="1"/>
  <c r="P13" i="11"/>
  <c r="Q13" i="11" s="1"/>
  <c r="P14" i="11"/>
  <c r="Q14" i="11" s="1"/>
  <c r="P15" i="11"/>
  <c r="Q15" i="11" s="1"/>
  <c r="P16" i="11"/>
  <c r="Q16" i="11" s="1"/>
  <c r="P17" i="11"/>
  <c r="Q17" i="11" s="1"/>
  <c r="P18" i="11"/>
  <c r="Q18" i="11" s="1"/>
  <c r="P19" i="11"/>
  <c r="Q19" i="11" s="1"/>
  <c r="P20" i="11"/>
  <c r="Q20" i="11" s="1"/>
  <c r="P21" i="11"/>
  <c r="Q21" i="11" s="1"/>
  <c r="P22" i="11"/>
  <c r="Q22" i="11" s="1"/>
  <c r="P23" i="11"/>
  <c r="Q23" i="11" s="1"/>
  <c r="P24" i="11"/>
  <c r="Q24" i="11" s="1"/>
  <c r="P25" i="11"/>
  <c r="Q25" i="11" s="1"/>
  <c r="P26" i="11"/>
  <c r="Q26" i="11" s="1"/>
  <c r="P27" i="11"/>
  <c r="Q27" i="11" s="1"/>
  <c r="P28" i="11"/>
  <c r="Q28" i="11" s="1"/>
  <c r="P29" i="11"/>
  <c r="Q29" i="11" s="1"/>
  <c r="P30" i="11"/>
  <c r="Q30" i="11" s="1"/>
  <c r="P31" i="11"/>
  <c r="Q31" i="11" s="1"/>
  <c r="P32" i="11"/>
  <c r="Q32" i="11" s="1"/>
  <c r="P33" i="11"/>
  <c r="Q33" i="11" s="1"/>
  <c r="M12" i="11"/>
  <c r="N12" i="11" s="1"/>
  <c r="M13" i="11"/>
  <c r="N13" i="11" s="1"/>
  <c r="M14" i="11"/>
  <c r="N14" i="11" s="1"/>
  <c r="M15" i="11"/>
  <c r="N15" i="11" s="1"/>
  <c r="M16" i="11"/>
  <c r="N16" i="11" s="1"/>
  <c r="M17" i="11"/>
  <c r="N17" i="11" s="1"/>
  <c r="M18" i="11"/>
  <c r="N18" i="11" s="1"/>
  <c r="M20" i="11"/>
  <c r="N20" i="11" s="1"/>
  <c r="M21" i="11"/>
  <c r="N21" i="11" s="1"/>
  <c r="M22" i="11"/>
  <c r="N22" i="11" s="1"/>
  <c r="M23" i="11"/>
  <c r="N23" i="11" s="1"/>
  <c r="M24" i="11"/>
  <c r="N24" i="11" s="1"/>
  <c r="M25" i="11"/>
  <c r="N25" i="11" s="1"/>
  <c r="M26" i="11"/>
  <c r="N26" i="11" s="1"/>
  <c r="M27" i="11"/>
  <c r="N27" i="11" s="1"/>
  <c r="M30" i="11"/>
  <c r="N30" i="11" s="1"/>
  <c r="M31" i="11"/>
  <c r="N31" i="11" s="1"/>
  <c r="M32" i="11"/>
  <c r="N32" i="11" s="1"/>
  <c r="M33" i="11"/>
  <c r="N33" i="11" s="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Y6" i="2"/>
  <c r="Z6" i="2" s="1"/>
  <c r="Y7" i="2"/>
  <c r="Z7" i="2" s="1"/>
  <c r="Y8" i="2"/>
  <c r="Z8" i="2" s="1"/>
  <c r="Y9" i="2"/>
  <c r="Z9" i="2" s="1"/>
  <c r="Y10" i="2"/>
  <c r="Z10" i="2" s="1"/>
  <c r="Y11" i="2"/>
  <c r="Z11" i="2" s="1"/>
  <c r="Y12" i="2"/>
  <c r="Z12" i="2" s="1"/>
  <c r="Y13" i="2"/>
  <c r="Z13" i="2" s="1"/>
  <c r="Y14" i="2"/>
  <c r="Z14" i="2" s="1"/>
  <c r="Y15" i="2"/>
  <c r="Z15" i="2" s="1"/>
  <c r="Y16" i="2"/>
  <c r="Z16" i="2" s="1"/>
  <c r="Y17" i="2"/>
  <c r="Z17" i="2" s="1"/>
  <c r="Y18" i="2"/>
  <c r="Z18" i="2" s="1"/>
  <c r="Y19" i="2"/>
  <c r="Z19" i="2" s="1"/>
  <c r="Y20" i="2"/>
  <c r="Z20" i="2" s="1"/>
  <c r="Y21" i="2"/>
  <c r="Z21" i="2" s="1"/>
  <c r="Y22" i="2"/>
  <c r="Z22" i="2" s="1"/>
  <c r="Y23" i="2"/>
  <c r="Z23" i="2" s="1"/>
  <c r="Y24" i="2"/>
  <c r="Z24" i="2" s="1"/>
  <c r="Y25" i="2"/>
  <c r="Z25" i="2" s="1"/>
  <c r="Y26" i="2"/>
  <c r="Z26" i="2" s="1"/>
  <c r="Y27" i="2"/>
  <c r="Z27" i="2" s="1"/>
  <c r="Y28" i="2"/>
  <c r="Z28" i="2" s="1"/>
  <c r="Y29" i="2"/>
  <c r="Z29" i="2" s="1"/>
  <c r="Y30" i="2"/>
  <c r="Z30" i="2" s="1"/>
  <c r="Y31" i="2"/>
  <c r="Z31" i="2" s="1"/>
  <c r="Y32" i="2"/>
  <c r="Z32" i="2" s="1"/>
  <c r="Y33" i="2"/>
  <c r="Z33" i="2" s="1"/>
  <c r="Y34" i="2"/>
  <c r="Z34" i="2" s="1"/>
  <c r="Y35" i="2"/>
  <c r="Z35" i="2" s="1"/>
  <c r="Y36" i="2"/>
  <c r="Z36" i="2" s="1"/>
  <c r="Y37" i="2"/>
  <c r="Z37" i="2" s="1"/>
  <c r="Y38" i="2"/>
  <c r="Z38" i="2" s="1"/>
  <c r="Y39" i="2"/>
  <c r="Z39" i="2" s="1"/>
  <c r="Y40" i="2"/>
  <c r="Z40" i="2" s="1"/>
  <c r="Y41" i="2"/>
  <c r="Z41" i="2" s="1"/>
  <c r="Y42" i="2"/>
  <c r="Z42" i="2" s="1"/>
  <c r="Y43" i="2"/>
  <c r="Z43" i="2" s="1"/>
  <c r="Y44" i="2"/>
  <c r="Z44" i="2" s="1"/>
  <c r="Y45" i="2"/>
  <c r="Z45" i="2" s="1"/>
  <c r="Y46" i="2"/>
  <c r="Z46" i="2" s="1"/>
  <c r="Y47" i="2"/>
  <c r="Z47" i="2" s="1"/>
  <c r="Y48" i="2"/>
  <c r="Z48" i="2" s="1"/>
  <c r="Y49" i="2"/>
  <c r="Z49" i="2" s="1"/>
  <c r="Y50" i="2"/>
  <c r="Z50" i="2" s="1"/>
  <c r="Y51" i="2"/>
  <c r="Z51" i="2" s="1"/>
  <c r="Y52" i="2"/>
  <c r="Z52" i="2" s="1"/>
  <c r="Y53" i="2"/>
  <c r="Z53" i="2" s="1"/>
  <c r="Y54" i="2"/>
  <c r="Z54" i="2" s="1"/>
  <c r="Y55" i="2"/>
  <c r="Z55" i="2" s="1"/>
  <c r="Y56" i="2"/>
  <c r="Z56" i="2" s="1"/>
  <c r="Y57" i="2"/>
  <c r="Z57" i="2" s="1"/>
  <c r="Y58" i="2"/>
  <c r="Z58" i="2" s="1"/>
  <c r="Y59" i="2"/>
  <c r="Z59" i="2" s="1"/>
  <c r="Y60" i="2"/>
  <c r="Z60" i="2" s="1"/>
  <c r="Y61" i="2"/>
  <c r="Z61" i="2" s="1"/>
  <c r="Y62" i="2"/>
  <c r="Z62" i="2" s="1"/>
  <c r="Y63" i="2"/>
  <c r="Z63" i="2" s="1"/>
  <c r="Y64" i="2"/>
  <c r="Z64" i="2" s="1"/>
  <c r="Y65" i="2"/>
  <c r="Z65" i="2" s="1"/>
  <c r="Y66" i="2"/>
  <c r="Z66" i="2" s="1"/>
  <c r="Y67" i="2"/>
  <c r="Z67" i="2" s="1"/>
  <c r="V6" i="2"/>
  <c r="W6" i="2" s="1"/>
  <c r="V7" i="2"/>
  <c r="W7" i="2" s="1"/>
  <c r="V8" i="2"/>
  <c r="W8" i="2" s="1"/>
  <c r="V9" i="2"/>
  <c r="W9" i="2" s="1"/>
  <c r="V10" i="2"/>
  <c r="W10" i="2" s="1"/>
  <c r="V11" i="2"/>
  <c r="W11" i="2" s="1"/>
  <c r="V12" i="2"/>
  <c r="W12" i="2" s="1"/>
  <c r="V13" i="2"/>
  <c r="W13" i="2" s="1"/>
  <c r="V14" i="2"/>
  <c r="W14" i="2" s="1"/>
  <c r="V15" i="2"/>
  <c r="W15" i="2" s="1"/>
  <c r="V16" i="2"/>
  <c r="W16" i="2" s="1"/>
  <c r="V17" i="2"/>
  <c r="W17" i="2" s="1"/>
  <c r="V18" i="2"/>
  <c r="W18" i="2" s="1"/>
  <c r="V19" i="2"/>
  <c r="W19" i="2" s="1"/>
  <c r="V20" i="2"/>
  <c r="W20" i="2" s="1"/>
  <c r="V21" i="2"/>
  <c r="W21" i="2" s="1"/>
  <c r="V22" i="2"/>
  <c r="W22" i="2" s="1"/>
  <c r="V23" i="2"/>
  <c r="W23" i="2" s="1"/>
  <c r="V24" i="2"/>
  <c r="W24" i="2" s="1"/>
  <c r="V25" i="2"/>
  <c r="W25" i="2" s="1"/>
  <c r="V26" i="2"/>
  <c r="W26" i="2" s="1"/>
  <c r="V27" i="2"/>
  <c r="W27" i="2" s="1"/>
  <c r="V28" i="2"/>
  <c r="W28" i="2" s="1"/>
  <c r="V29" i="2"/>
  <c r="W29" i="2" s="1"/>
  <c r="V30" i="2"/>
  <c r="W30" i="2" s="1"/>
  <c r="V31" i="2"/>
  <c r="W31" i="2" s="1"/>
  <c r="V32" i="2"/>
  <c r="W32" i="2" s="1"/>
  <c r="V33" i="2"/>
  <c r="W33" i="2" s="1"/>
  <c r="V34" i="2"/>
  <c r="W34" i="2" s="1"/>
  <c r="V35" i="2"/>
  <c r="W35" i="2" s="1"/>
  <c r="V36" i="2"/>
  <c r="W36" i="2" s="1"/>
  <c r="V37" i="2"/>
  <c r="W37" i="2" s="1"/>
  <c r="V38" i="2"/>
  <c r="W38" i="2" s="1"/>
  <c r="V39" i="2"/>
  <c r="W39" i="2" s="1"/>
  <c r="V40" i="2"/>
  <c r="W40" i="2" s="1"/>
  <c r="V41" i="2"/>
  <c r="W41" i="2" s="1"/>
  <c r="V42" i="2"/>
  <c r="W42" i="2" s="1"/>
  <c r="V43" i="2"/>
  <c r="W43" i="2" s="1"/>
  <c r="V44" i="2"/>
  <c r="W44" i="2" s="1"/>
  <c r="V45" i="2"/>
  <c r="W45" i="2" s="1"/>
  <c r="V46" i="2"/>
  <c r="W46" i="2" s="1"/>
  <c r="V47" i="2"/>
  <c r="W47" i="2" s="1"/>
  <c r="V48" i="2"/>
  <c r="W48" i="2" s="1"/>
  <c r="V49" i="2"/>
  <c r="W49" i="2" s="1"/>
  <c r="V50" i="2"/>
  <c r="W50" i="2" s="1"/>
  <c r="V51" i="2"/>
  <c r="W51" i="2" s="1"/>
  <c r="V52" i="2"/>
  <c r="W52" i="2" s="1"/>
  <c r="V53" i="2"/>
  <c r="W53" i="2" s="1"/>
  <c r="V54" i="2"/>
  <c r="W54" i="2" s="1"/>
  <c r="V55" i="2"/>
  <c r="W55" i="2" s="1"/>
  <c r="V56" i="2"/>
  <c r="W56" i="2" s="1"/>
  <c r="V57" i="2"/>
  <c r="W57" i="2" s="1"/>
  <c r="V58" i="2"/>
  <c r="W58" i="2" s="1"/>
  <c r="V59" i="2"/>
  <c r="W59" i="2" s="1"/>
  <c r="V60" i="2"/>
  <c r="W60" i="2" s="1"/>
  <c r="V61" i="2"/>
  <c r="W61" i="2" s="1"/>
  <c r="V62" i="2"/>
  <c r="W62" i="2" s="1"/>
  <c r="V63" i="2"/>
  <c r="W63" i="2" s="1"/>
  <c r="V64" i="2"/>
  <c r="W64" i="2" s="1"/>
  <c r="V65" i="2"/>
  <c r="W65" i="2" s="1"/>
  <c r="V66" i="2"/>
  <c r="W66" i="2" s="1"/>
  <c r="V67" i="2"/>
  <c r="W67" i="2" s="1"/>
  <c r="S6" i="2"/>
  <c r="T6" i="2" s="1"/>
  <c r="S7" i="2"/>
  <c r="T7" i="2" s="1"/>
  <c r="S8" i="2"/>
  <c r="T8" i="2" s="1"/>
  <c r="S9" i="2"/>
  <c r="T9" i="2" s="1"/>
  <c r="S10" i="2"/>
  <c r="T10" i="2" s="1"/>
  <c r="S11" i="2"/>
  <c r="T11" i="2" s="1"/>
  <c r="S12" i="2"/>
  <c r="T12" i="2" s="1"/>
  <c r="S13" i="2"/>
  <c r="T13" i="2" s="1"/>
  <c r="S14" i="2"/>
  <c r="T14" i="2" s="1"/>
  <c r="S15" i="2"/>
  <c r="T15" i="2" s="1"/>
  <c r="S16" i="2"/>
  <c r="T16" i="2" s="1"/>
  <c r="S17" i="2"/>
  <c r="T17" i="2" s="1"/>
  <c r="S18" i="2"/>
  <c r="T18" i="2" s="1"/>
  <c r="S19" i="2"/>
  <c r="T19" i="2" s="1"/>
  <c r="S20" i="2"/>
  <c r="T20" i="2" s="1"/>
  <c r="S21" i="2"/>
  <c r="T21" i="2" s="1"/>
  <c r="S22" i="2"/>
  <c r="T22" i="2" s="1"/>
  <c r="S23" i="2"/>
  <c r="T23" i="2" s="1"/>
  <c r="S24" i="2"/>
  <c r="T24" i="2" s="1"/>
  <c r="S25" i="2"/>
  <c r="T25" i="2" s="1"/>
  <c r="S26" i="2"/>
  <c r="T26" i="2" s="1"/>
  <c r="S27" i="2"/>
  <c r="T27" i="2" s="1"/>
  <c r="S28" i="2"/>
  <c r="T28" i="2" s="1"/>
  <c r="S29" i="2"/>
  <c r="T29" i="2" s="1"/>
  <c r="S30" i="2"/>
  <c r="T30" i="2" s="1"/>
  <c r="S31" i="2"/>
  <c r="T31" i="2" s="1"/>
  <c r="S32" i="2"/>
  <c r="T32" i="2" s="1"/>
  <c r="S33" i="2"/>
  <c r="T33" i="2" s="1"/>
  <c r="S34" i="2"/>
  <c r="T34" i="2" s="1"/>
  <c r="S35" i="2"/>
  <c r="T35" i="2" s="1"/>
  <c r="S36" i="2"/>
  <c r="T36" i="2" s="1"/>
  <c r="S37" i="2"/>
  <c r="T37" i="2" s="1"/>
  <c r="S38" i="2"/>
  <c r="T38" i="2" s="1"/>
  <c r="S39" i="2"/>
  <c r="T39" i="2" s="1"/>
  <c r="S40" i="2"/>
  <c r="T40" i="2" s="1"/>
  <c r="S41" i="2"/>
  <c r="T41" i="2" s="1"/>
  <c r="S42" i="2"/>
  <c r="T42" i="2" s="1"/>
  <c r="S43" i="2"/>
  <c r="T43" i="2" s="1"/>
  <c r="S44" i="2"/>
  <c r="T44" i="2" s="1"/>
  <c r="S45" i="2"/>
  <c r="T45" i="2" s="1"/>
  <c r="S46" i="2"/>
  <c r="T46" i="2" s="1"/>
  <c r="S47" i="2"/>
  <c r="T47" i="2" s="1"/>
  <c r="S48" i="2"/>
  <c r="T48" i="2" s="1"/>
  <c r="S49" i="2"/>
  <c r="T49" i="2" s="1"/>
  <c r="S50" i="2"/>
  <c r="T50" i="2" s="1"/>
  <c r="S51" i="2"/>
  <c r="T51" i="2" s="1"/>
  <c r="S52" i="2"/>
  <c r="T52" i="2" s="1"/>
  <c r="S53" i="2"/>
  <c r="T53" i="2" s="1"/>
  <c r="S54" i="2"/>
  <c r="T54" i="2" s="1"/>
  <c r="S55" i="2"/>
  <c r="T55" i="2" s="1"/>
  <c r="S56" i="2"/>
  <c r="T56" i="2" s="1"/>
  <c r="S57" i="2"/>
  <c r="T57" i="2" s="1"/>
  <c r="S58" i="2"/>
  <c r="T58" i="2" s="1"/>
  <c r="S59" i="2"/>
  <c r="T59" i="2" s="1"/>
  <c r="S60" i="2"/>
  <c r="T60" i="2" s="1"/>
  <c r="S61" i="2"/>
  <c r="T61" i="2" s="1"/>
  <c r="S62" i="2"/>
  <c r="T62" i="2" s="1"/>
  <c r="S63" i="2"/>
  <c r="T63" i="2" s="1"/>
  <c r="S64" i="2"/>
  <c r="T64" i="2" s="1"/>
  <c r="S65" i="2"/>
  <c r="T65" i="2" s="1"/>
  <c r="S66" i="2"/>
  <c r="T66" i="2" s="1"/>
  <c r="S67" i="2"/>
  <c r="T67" i="2" s="1"/>
  <c r="P6" i="2"/>
  <c r="Q6" i="2" s="1"/>
  <c r="P7" i="2"/>
  <c r="Q7" i="2" s="1"/>
  <c r="P8" i="2"/>
  <c r="Q8" i="2" s="1"/>
  <c r="P9" i="2"/>
  <c r="Q9" i="2" s="1"/>
  <c r="P10" i="2"/>
  <c r="Q10" i="2" s="1"/>
  <c r="P11" i="2"/>
  <c r="Q11" i="2" s="1"/>
  <c r="P12" i="2"/>
  <c r="Q12" i="2" s="1"/>
  <c r="P13" i="2"/>
  <c r="Q13" i="2" s="1"/>
  <c r="P14" i="2"/>
  <c r="Q14" i="2" s="1"/>
  <c r="P15" i="2"/>
  <c r="Q15" i="2" s="1"/>
  <c r="P16" i="2"/>
  <c r="Q16" i="2" s="1"/>
  <c r="P17" i="2"/>
  <c r="Q17" i="2" s="1"/>
  <c r="P18" i="2"/>
  <c r="Q18" i="2" s="1"/>
  <c r="P19" i="2"/>
  <c r="Q19" i="2" s="1"/>
  <c r="P20" i="2"/>
  <c r="Q20" i="2" s="1"/>
  <c r="P21" i="2"/>
  <c r="Q21" i="2" s="1"/>
  <c r="P22" i="2"/>
  <c r="Q22" i="2" s="1"/>
  <c r="P23" i="2"/>
  <c r="Q23" i="2" s="1"/>
  <c r="P24" i="2"/>
  <c r="Q24" i="2" s="1"/>
  <c r="P25" i="2"/>
  <c r="Q25" i="2" s="1"/>
  <c r="P26" i="2"/>
  <c r="Q26" i="2" s="1"/>
  <c r="P27" i="2"/>
  <c r="Q27" i="2" s="1"/>
  <c r="P28" i="2"/>
  <c r="Q28" i="2" s="1"/>
  <c r="P29" i="2"/>
  <c r="Q29" i="2" s="1"/>
  <c r="P30" i="2"/>
  <c r="Q30" i="2" s="1"/>
  <c r="P31" i="2"/>
  <c r="Q31" i="2" s="1"/>
  <c r="P32" i="2"/>
  <c r="Q32" i="2" s="1"/>
  <c r="P33" i="2"/>
  <c r="Q33" i="2" s="1"/>
  <c r="P34" i="2"/>
  <c r="Q34" i="2" s="1"/>
  <c r="P35" i="2"/>
  <c r="Q35" i="2" s="1"/>
  <c r="P36" i="2"/>
  <c r="Q36" i="2" s="1"/>
  <c r="P37" i="2"/>
  <c r="Q37" i="2" s="1"/>
  <c r="P38" i="2"/>
  <c r="Q38" i="2" s="1"/>
  <c r="P39" i="2"/>
  <c r="Q39" i="2" s="1"/>
  <c r="P40" i="2"/>
  <c r="Q40" i="2" s="1"/>
  <c r="P41" i="2"/>
  <c r="Q41" i="2" s="1"/>
  <c r="P42" i="2"/>
  <c r="Q42" i="2" s="1"/>
  <c r="P43" i="2"/>
  <c r="Q43" i="2" s="1"/>
  <c r="P44" i="2"/>
  <c r="Q44" i="2" s="1"/>
  <c r="P45" i="2"/>
  <c r="Q45" i="2" s="1"/>
  <c r="P46" i="2"/>
  <c r="Q46" i="2" s="1"/>
  <c r="P47" i="2"/>
  <c r="Q47" i="2" s="1"/>
  <c r="P48" i="2"/>
  <c r="Q48" i="2" s="1"/>
  <c r="P49" i="2"/>
  <c r="Q49" i="2" s="1"/>
  <c r="P50" i="2"/>
  <c r="Q50" i="2" s="1"/>
  <c r="P51" i="2"/>
  <c r="Q51" i="2" s="1"/>
  <c r="P52" i="2"/>
  <c r="Q52" i="2" s="1"/>
  <c r="P53" i="2"/>
  <c r="Q53" i="2" s="1"/>
  <c r="P54" i="2"/>
  <c r="Q54" i="2" s="1"/>
  <c r="P55" i="2"/>
  <c r="Q55" i="2" s="1"/>
  <c r="P56" i="2"/>
  <c r="Q56" i="2" s="1"/>
  <c r="P57" i="2"/>
  <c r="Q57" i="2" s="1"/>
  <c r="P58" i="2"/>
  <c r="Q58" i="2" s="1"/>
  <c r="P59" i="2"/>
  <c r="Q59" i="2" s="1"/>
  <c r="P60" i="2"/>
  <c r="Q60" i="2" s="1"/>
  <c r="P61" i="2"/>
  <c r="Q61" i="2" s="1"/>
  <c r="P62" i="2"/>
  <c r="Q62" i="2" s="1"/>
  <c r="P63" i="2"/>
  <c r="Q63" i="2" s="1"/>
  <c r="P64" i="2"/>
  <c r="Q64" i="2" s="1"/>
  <c r="P65" i="2"/>
  <c r="Q65" i="2" s="1"/>
  <c r="P66" i="2"/>
  <c r="Q66" i="2" s="1"/>
  <c r="P67" i="2"/>
  <c r="Q67" i="2" s="1"/>
  <c r="M6" i="2"/>
  <c r="N6" i="2" s="1"/>
  <c r="M64" i="2"/>
  <c r="N64" i="2" s="1"/>
  <c r="M65" i="2"/>
  <c r="N65" i="2" s="1"/>
  <c r="M66" i="2"/>
  <c r="N66" i="2" s="1"/>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D67" i="2" l="1"/>
  <c r="M67" i="2" s="1"/>
  <c r="N67" i="2" s="1"/>
  <c r="M7" i="45" l="1"/>
  <c r="M7" i="2"/>
  <c r="N7" i="2" s="1"/>
  <c r="M8" i="2"/>
  <c r="N8" i="2" s="1"/>
  <c r="M9" i="2"/>
  <c r="N9" i="2" s="1"/>
  <c r="M10" i="2"/>
  <c r="N10" i="2" s="1"/>
  <c r="M11" i="2"/>
  <c r="N11" i="2" s="1"/>
  <c r="M12" i="2"/>
  <c r="N12" i="2" s="1"/>
  <c r="M13" i="2"/>
  <c r="N13" i="2" s="1"/>
  <c r="M14" i="2"/>
  <c r="N14" i="2" s="1"/>
  <c r="M15" i="2"/>
  <c r="N15" i="2" s="1"/>
  <c r="M16" i="2"/>
  <c r="N16" i="2" s="1"/>
  <c r="M17" i="2"/>
  <c r="N17" i="2" s="1"/>
  <c r="M18" i="2"/>
  <c r="N18" i="2" s="1"/>
  <c r="M19" i="2"/>
  <c r="N19" i="2" s="1"/>
  <c r="M20" i="2"/>
  <c r="N20" i="2" s="1"/>
  <c r="M21" i="2"/>
  <c r="N21" i="2" s="1"/>
  <c r="M22" i="2"/>
  <c r="N22" i="2" s="1"/>
  <c r="M23" i="2"/>
  <c r="N23" i="2" s="1"/>
  <c r="M24" i="2"/>
  <c r="N24" i="2" s="1"/>
  <c r="M25" i="2"/>
  <c r="N25" i="2" s="1"/>
  <c r="M26" i="2"/>
  <c r="N26" i="2" s="1"/>
  <c r="M27" i="2"/>
  <c r="N27" i="2" s="1"/>
  <c r="M28" i="2"/>
  <c r="N28" i="2" s="1"/>
  <c r="M29" i="2"/>
  <c r="N29" i="2" s="1"/>
  <c r="M30" i="2"/>
  <c r="N30" i="2" s="1"/>
  <c r="M31" i="2"/>
  <c r="N31" i="2" s="1"/>
  <c r="M32" i="2"/>
  <c r="N32" i="2" s="1"/>
  <c r="M33" i="2"/>
  <c r="N33" i="2" s="1"/>
  <c r="M34" i="2"/>
  <c r="N34" i="2" s="1"/>
  <c r="M35" i="2"/>
  <c r="N35" i="2" s="1"/>
  <c r="M36" i="2"/>
  <c r="N36" i="2" s="1"/>
  <c r="M37" i="2"/>
  <c r="N37" i="2" s="1"/>
  <c r="M38" i="2"/>
  <c r="N38" i="2" s="1"/>
  <c r="M39" i="2"/>
  <c r="N39" i="2" s="1"/>
  <c r="M40" i="2"/>
  <c r="N40" i="2" s="1"/>
  <c r="M41" i="2"/>
  <c r="N41" i="2" s="1"/>
  <c r="M42" i="2"/>
  <c r="N42" i="2" s="1"/>
  <c r="M43" i="2"/>
  <c r="N43" i="2" s="1"/>
  <c r="M44" i="2"/>
  <c r="N44" i="2" s="1"/>
  <c r="M45" i="2"/>
  <c r="N45" i="2" s="1"/>
  <c r="M46" i="2"/>
  <c r="N46" i="2" s="1"/>
  <c r="M47" i="2"/>
  <c r="N47" i="2" s="1"/>
  <c r="M48" i="2"/>
  <c r="N48" i="2" s="1"/>
  <c r="M49" i="2"/>
  <c r="N49" i="2" s="1"/>
  <c r="M50" i="2"/>
  <c r="N50" i="2" s="1"/>
  <c r="M51" i="2"/>
  <c r="N51" i="2" s="1"/>
  <c r="M52" i="2"/>
  <c r="N52" i="2" s="1"/>
  <c r="M53" i="2"/>
  <c r="N53" i="2" s="1"/>
  <c r="M54" i="2"/>
  <c r="N54" i="2" s="1"/>
  <c r="M55" i="2"/>
  <c r="N55" i="2" s="1"/>
  <c r="M56" i="2"/>
  <c r="N56" i="2" s="1"/>
  <c r="M57" i="2"/>
  <c r="N57" i="2" s="1"/>
  <c r="M58" i="2"/>
  <c r="N58" i="2" s="1"/>
  <c r="M59" i="2"/>
  <c r="N59" i="2" s="1"/>
  <c r="M60" i="2"/>
  <c r="N60" i="2" s="1"/>
  <c r="M61" i="2"/>
  <c r="N61" i="2" s="1"/>
  <c r="M62" i="2"/>
  <c r="N62" i="2" s="1"/>
  <c r="M63" i="2"/>
  <c r="N63" i="2" s="1"/>
  <c r="D5" i="2"/>
  <c r="V4" i="23" l="1"/>
  <c r="W4" i="23" s="1"/>
  <c r="A5" i="23"/>
  <c r="A6" i="23" s="1"/>
  <c r="A7" i="23" s="1"/>
  <c r="A8" i="23" s="1"/>
  <c r="A9" i="23" s="1"/>
  <c r="A10" i="23" s="1"/>
  <c r="A11" i="23" s="1"/>
  <c r="A12" i="23" s="1"/>
  <c r="A13" i="23" s="1"/>
  <c r="A14" i="23" s="1"/>
  <c r="A15" i="23" s="1"/>
  <c r="A16" i="23" s="1"/>
  <c r="A17" i="23" s="1"/>
  <c r="A18" i="23" s="1"/>
  <c r="A19" i="23" s="1"/>
  <c r="A20" i="23" s="1"/>
  <c r="A21"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7" i="23" s="1"/>
  <c r="A59" i="23" s="1"/>
  <c r="A60" i="23" s="1"/>
  <c r="A61" i="23" s="1"/>
  <c r="A62" i="23" s="1"/>
  <c r="A63" i="23" s="1"/>
  <c r="A64" i="23" s="1"/>
  <c r="A65" i="23" s="1"/>
  <c r="A66" i="23" s="1"/>
  <c r="A67" i="23" s="1"/>
  <c r="A68" i="23" s="1"/>
  <c r="A69" i="23" s="1"/>
  <c r="A70" i="23" s="1"/>
  <c r="A71" i="23" s="1"/>
  <c r="A72" i="23" s="1"/>
  <c r="P5" i="11"/>
  <c r="Q5" i="11" s="1"/>
  <c r="Q34" i="11" l="1"/>
  <c r="P34" i="11"/>
  <c r="W73" i="23"/>
  <c r="V73" i="23"/>
  <c r="A5" i="58" l="1"/>
  <c r="A6" i="58" s="1"/>
  <c r="A7" i="58" s="1"/>
  <c r="Y4" i="58"/>
  <c r="V4" i="58"/>
  <c r="W4" i="58" s="1"/>
  <c r="S4" i="58"/>
  <c r="P4" i="58"/>
  <c r="Q4" i="58" s="1"/>
  <c r="L4" i="58"/>
  <c r="M4" i="58"/>
  <c r="W8" i="58" l="1"/>
  <c r="M8" i="58"/>
  <c r="N4" i="58"/>
  <c r="N8" i="58" s="1"/>
  <c r="Q8" i="58"/>
  <c r="S8" i="58"/>
  <c r="Y8" i="58"/>
  <c r="P8" i="58"/>
  <c r="T4" i="58"/>
  <c r="T8" i="58" s="1"/>
  <c r="Z4" i="58"/>
  <c r="Z8" i="58" s="1"/>
  <c r="V8" i="58"/>
  <c r="Y4" i="23"/>
  <c r="Z4" i="23" s="1"/>
  <c r="Z73" i="23" l="1"/>
  <c r="Y73" i="23"/>
  <c r="Y7" i="45"/>
  <c r="Z7" i="45" s="1"/>
  <c r="Y7" i="40"/>
  <c r="Z7" i="40" s="1"/>
  <c r="Y7" i="21"/>
  <c r="Z7" i="21" s="1"/>
  <c r="Y5" i="11"/>
  <c r="Z5" i="11" s="1"/>
  <c r="Y5" i="2"/>
  <c r="Y68" i="2" s="1"/>
  <c r="Y4" i="56"/>
  <c r="Z4" i="56" l="1"/>
  <c r="Z18" i="56" s="1"/>
  <c r="Y18" i="56"/>
  <c r="Y34" i="11"/>
  <c r="Y21" i="21"/>
  <c r="Z5" i="2"/>
  <c r="Z68" i="2" s="1"/>
  <c r="Y66" i="45"/>
  <c r="Z66" i="45"/>
  <c r="Y21" i="40"/>
  <c r="Z21" i="40"/>
  <c r="Z21" i="21"/>
  <c r="M4" i="56"/>
  <c r="M18" i="56" s="1"/>
  <c r="Z34" i="11" l="1"/>
  <c r="L5" i="11" l="1"/>
  <c r="A5" i="56" l="1"/>
  <c r="A6" i="56" s="1"/>
  <c r="A7" i="56" s="1"/>
  <c r="A8" i="56" s="1"/>
  <c r="A9" i="56" s="1"/>
  <c r="A10" i="56" s="1"/>
  <c r="A11" i="56" s="1"/>
  <c r="A12" i="56" s="1"/>
  <c r="A13" i="56" s="1"/>
  <c r="A14" i="56" s="1"/>
  <c r="A15" i="56" s="1"/>
  <c r="A16" i="56" s="1"/>
  <c r="A17" i="56" s="1"/>
  <c r="V4" i="56"/>
  <c r="V18" i="56" s="1"/>
  <c r="S4" i="56"/>
  <c r="P4" i="56"/>
  <c r="N4" i="56"/>
  <c r="N18" i="56" s="1"/>
  <c r="L4" i="56"/>
  <c r="V5" i="2"/>
  <c r="V68" i="2" s="1"/>
  <c r="S5" i="2"/>
  <c r="S68" i="2" s="1"/>
  <c r="P5" i="2"/>
  <c r="P68" i="2" s="1"/>
  <c r="P18" i="56" l="1"/>
  <c r="T4" i="56"/>
  <c r="S18" i="56"/>
  <c r="W5" i="2"/>
  <c r="W68" i="2" s="1"/>
  <c r="T5" i="2"/>
  <c r="T68" i="2" s="1"/>
  <c r="Q5" i="2"/>
  <c r="Q68" i="2" s="1"/>
  <c r="W4" i="56"/>
  <c r="W18" i="56" s="1"/>
  <c r="Q4" i="56"/>
  <c r="Q18" i="56" s="1"/>
  <c r="L7" i="45"/>
  <c r="T18" i="56" l="1"/>
  <c r="V7" i="45" l="1"/>
  <c r="W7" i="45" s="1"/>
  <c r="S7" i="45"/>
  <c r="T7" i="45" s="1"/>
  <c r="P7" i="45"/>
  <c r="Q7" i="45" s="1"/>
  <c r="N7" i="45"/>
  <c r="A8" i="45"/>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V7" i="40"/>
  <c r="W7" i="40" s="1"/>
  <c r="S7" i="40"/>
  <c r="P7" i="40"/>
  <c r="Q7" i="40" s="1"/>
  <c r="I7" i="40"/>
  <c r="M7" i="40" s="1"/>
  <c r="N7" i="40" s="1"/>
  <c r="I8" i="40"/>
  <c r="M8" i="40" s="1"/>
  <c r="N8" i="40" s="1"/>
  <c r="I9" i="40"/>
  <c r="M9" i="40" s="1"/>
  <c r="N9" i="40" s="1"/>
  <c r="I10" i="40"/>
  <c r="M10" i="40" s="1"/>
  <c r="N10" i="40" s="1"/>
  <c r="I11" i="40"/>
  <c r="M11" i="40" s="1"/>
  <c r="N11" i="40" s="1"/>
  <c r="I12" i="40"/>
  <c r="M12" i="40" s="1"/>
  <c r="N12" i="40" s="1"/>
  <c r="I13" i="40"/>
  <c r="M13" i="40" s="1"/>
  <c r="N13" i="40" s="1"/>
  <c r="I14" i="40"/>
  <c r="M14" i="40" s="1"/>
  <c r="N14" i="40" s="1"/>
  <c r="I15" i="40"/>
  <c r="M15" i="40" s="1"/>
  <c r="N15" i="40" s="1"/>
  <c r="I16" i="40"/>
  <c r="M16" i="40" s="1"/>
  <c r="N16" i="40" s="1"/>
  <c r="I17" i="40"/>
  <c r="M17" i="40" s="1"/>
  <c r="N17" i="40" s="1"/>
  <c r="I18" i="40"/>
  <c r="M18" i="40" s="1"/>
  <c r="N18" i="40" s="1"/>
  <c r="I19" i="40"/>
  <c r="M19" i="40" s="1"/>
  <c r="N19" i="40" s="1"/>
  <c r="A8" i="40"/>
  <c r="A9" i="40" s="1"/>
  <c r="A10" i="40" s="1"/>
  <c r="A11" i="40" s="1"/>
  <c r="A12" i="40" s="1"/>
  <c r="A13" i="40" s="1"/>
  <c r="A14" i="40" s="1"/>
  <c r="A15" i="40" s="1"/>
  <c r="A16" i="40" s="1"/>
  <c r="A17" i="40" s="1"/>
  <c r="A18" i="40" s="1"/>
  <c r="A19" i="40" s="1"/>
  <c r="A20" i="40" s="1"/>
  <c r="L7" i="40"/>
  <c r="S4" i="23"/>
  <c r="P4" i="23"/>
  <c r="Q4" i="23" s="1"/>
  <c r="M4" i="23"/>
  <c r="N4" i="23" s="1"/>
  <c r="M5" i="23"/>
  <c r="N5" i="23" s="1"/>
  <c r="M7" i="23"/>
  <c r="N7" i="23" s="1"/>
  <c r="M9" i="23"/>
  <c r="N9" i="23" s="1"/>
  <c r="M10" i="23"/>
  <c r="N10" i="23" s="1"/>
  <c r="M11" i="23"/>
  <c r="N11" i="23" s="1"/>
  <c r="M14" i="23"/>
  <c r="N14" i="23" s="1"/>
  <c r="M9" i="11"/>
  <c r="N9" i="11" s="1"/>
  <c r="D5" i="11"/>
  <c r="M5" i="11" s="1"/>
  <c r="M6" i="11"/>
  <c r="N6" i="11" s="1"/>
  <c r="S5" i="11"/>
  <c r="V5" i="11"/>
  <c r="M5" i="2"/>
  <c r="M68" i="2" s="1"/>
  <c r="L5" i="2"/>
  <c r="V7" i="21"/>
  <c r="W7" i="21" s="1"/>
  <c r="S7" i="21"/>
  <c r="T7" i="21" s="1"/>
  <c r="P7" i="21"/>
  <c r="Q7" i="21" s="1"/>
  <c r="M9" i="21"/>
  <c r="N9" i="21" s="1"/>
  <c r="M13" i="21"/>
  <c r="N13" i="21" s="1"/>
  <c r="M17" i="21"/>
  <c r="N17" i="21" s="1"/>
  <c r="M20" i="21"/>
  <c r="N20" i="21" s="1"/>
  <c r="D7" i="21"/>
  <c r="M7" i="21" s="1"/>
  <c r="N7" i="21" s="1"/>
  <c r="M8" i="21"/>
  <c r="N8" i="21" s="1"/>
  <c r="M10" i="21"/>
  <c r="N10" i="21" s="1"/>
  <c r="M11" i="21"/>
  <c r="N11" i="21" s="1"/>
  <c r="M12" i="21"/>
  <c r="N12" i="21" s="1"/>
  <c r="M14" i="21"/>
  <c r="N14" i="21" s="1"/>
  <c r="M15" i="21"/>
  <c r="N15" i="21" s="1"/>
  <c r="M16" i="21"/>
  <c r="N16" i="21" s="1"/>
  <c r="M18" i="21"/>
  <c r="N18" i="21" s="1"/>
  <c r="M19" i="21"/>
  <c r="N19" i="21" s="1"/>
  <c r="M29" i="11"/>
  <c r="N29" i="11" s="1"/>
  <c r="M28" i="11"/>
  <c r="N28" i="11" s="1"/>
  <c r="M19" i="11"/>
  <c r="N19" i="11" s="1"/>
  <c r="M11" i="11"/>
  <c r="N11" i="11" s="1"/>
  <c r="M10" i="11"/>
  <c r="N10" i="11" s="1"/>
  <c r="M8" i="11"/>
  <c r="N8" i="11" s="1"/>
  <c r="M7" i="11"/>
  <c r="N7" i="11" s="1"/>
  <c r="S73" i="23" l="1"/>
  <c r="T4" i="23"/>
  <c r="T73" i="23" s="1"/>
  <c r="S34" i="11"/>
  <c r="T5" i="11"/>
  <c r="T34" i="11" s="1"/>
  <c r="V34" i="11"/>
  <c r="W5" i="11"/>
  <c r="W34" i="11" s="1"/>
  <c r="Q73" i="23"/>
  <c r="P73" i="23"/>
  <c r="N73" i="23"/>
  <c r="M73" i="23"/>
  <c r="N5" i="2"/>
  <c r="N68" i="2" s="1"/>
  <c r="M34" i="11"/>
  <c r="N5" i="11"/>
  <c r="N34" i="11" s="1"/>
  <c r="P21" i="40"/>
  <c r="W21" i="21"/>
  <c r="V21" i="21"/>
  <c r="S21" i="40"/>
  <c r="T7" i="40"/>
  <c r="T21" i="40" s="1"/>
  <c r="W66" i="45"/>
  <c r="V66" i="45"/>
  <c r="V21" i="40"/>
  <c r="T66" i="45"/>
  <c r="S66" i="45"/>
  <c r="Q21" i="40"/>
  <c r="W21" i="40"/>
  <c r="M21" i="40"/>
  <c r="N21" i="40"/>
  <c r="P21" i="21"/>
  <c r="N66" i="45"/>
  <c r="Q66" i="45"/>
  <c r="M66" i="45"/>
  <c r="P66" i="45"/>
  <c r="Q21" i="21"/>
  <c r="S21" i="21"/>
  <c r="T21" i="21"/>
  <c r="N21" i="21"/>
  <c r="M21" i="21"/>
</calcChain>
</file>

<file path=xl/sharedStrings.xml><?xml version="1.0" encoding="utf-8"?>
<sst xmlns="http://schemas.openxmlformats.org/spreadsheetml/2006/main" count="930" uniqueCount="326">
  <si>
    <t>Pomorska</t>
  </si>
  <si>
    <t>Sporna</t>
  </si>
  <si>
    <t>Czechosłowacka</t>
  </si>
  <si>
    <t>Lp</t>
  </si>
  <si>
    <t>Opis przedmiotu zamówienia - asortyment</t>
  </si>
  <si>
    <t>Jed. miary</t>
  </si>
  <si>
    <t>Ilość</t>
  </si>
  <si>
    <t>Nr i nazwa dokumnetu dopuszczającego do obrotu</t>
  </si>
  <si>
    <t>Katalogowa nazwa produktu</t>
  </si>
  <si>
    <t>Producent</t>
  </si>
  <si>
    <t>wielkość opakowania oferowanego</t>
  </si>
  <si>
    <t>ilość oferowanych opakowań</t>
  </si>
  <si>
    <t>Cena jedn. netto w zł</t>
  </si>
  <si>
    <t>Vat %</t>
  </si>
  <si>
    <t>Cena jedn. brutto w zł</t>
  </si>
  <si>
    <t>Wartość netto ogółem w zł</t>
  </si>
  <si>
    <t>Wartość  brutto ogółem w zł</t>
  </si>
  <si>
    <t>Wartość brutto ogółem w zł</t>
  </si>
  <si>
    <t>12 (10+(10x11))</t>
  </si>
  <si>
    <t>13 (9x10)</t>
  </si>
  <si>
    <t>14 ( 13+(13x11))</t>
  </si>
  <si>
    <t>16 (15x10)</t>
  </si>
  <si>
    <t>17 (16+(16x11))</t>
  </si>
  <si>
    <t>19 (18x10)</t>
  </si>
  <si>
    <t>20 (19+(19x11))</t>
  </si>
  <si>
    <t>22 (21x10)</t>
  </si>
  <si>
    <t>23 (22+(22x11))</t>
  </si>
  <si>
    <t>op.</t>
  </si>
  <si>
    <t>RAZEM:</t>
  </si>
  <si>
    <t>Pakiet Nr 2</t>
  </si>
  <si>
    <t>14 (13+(13x11))</t>
  </si>
  <si>
    <t>opak.</t>
  </si>
  <si>
    <t>Dieta bezresztkowa, hiperkaloryczna (1,5 kcal/ml), zawierająca mieszaninę białek: serwatkowych, kazeiny,białek soi, białek grochu. Zawartość białka nie mniej niż 6g/100 ml. Zawartość DHA+EPA nie mniej niż 34mg/100 ml. Dieta zawierająca 6 naturalnych karotenoidów. Opakowanie typu Pack 1000 ml</t>
  </si>
  <si>
    <t>szt.</t>
  </si>
  <si>
    <t>Dieta bezresztkowa, hiperkaloryczna (1,5 kcal/ml), zawierająca mieszaninę białek: serwatkowych, kazeiny,białek soi, białek grochu. Zawartość białka nie mniej niż 6g/100 ml. Zawartość DHA+EPA nie mniej niż 34mg/100 ml. Dieta zawierająca 6 naturalnych karotenoidów. Opakowanie butelka 500ml</t>
  </si>
  <si>
    <t>Dieta kompletna, normalizująca glikemię, normokaloryczna (1kcal/ml) zawierająca 6 rodzajów błonnika, białka nie więcej niż 4,3g/ml.Oparta na białku mleka sojowego. Opakowanie typu pack 1000ml</t>
  </si>
  <si>
    <t>Dieta bogatoresztkowa, normokaloryczna (1 kcal/ml). Zawartość 6 rodzajów błonnika (1,5g/100 ml) frakcje rozpuszczalne i nierozpuszczalne. Zawartość mieszaniny białek: serwatkowych, kazeiny, białek soi, białek grochu. Zawartość białka nie mniej niż 4g/100; zawartość wielonienasyconych tłuszczów omega-6/omega-3, zawartość DHA+EPA nie mniej niż 33 mg/100 ml. Dieta zawierająca 6 naturalnych karotenoidów. Opakowanie typu Pack 1000 ml</t>
  </si>
  <si>
    <t>Dieta bogatoresztkowa, normokaloryczna (1 kcal/ml). Zawartość 6 rodzajów błonnika (1,5g/100 ml) frakcje rozpuszczalne i nierozpuszczalne. Zawartość mieszaniny białek: serwatkowych, kazeiny, białek soi, białek grochu. Zawartość białka nie mniej niż 4g/100; zawartość wielonienasyconych tłuszczów omega-6/omega-3, zawartość DHA+EPA nie mniej niż 33 mg/100 ml. Dieta zawierająca 6 naturalnych karotenoidów. Opakowanie butelka 500ml.</t>
  </si>
  <si>
    <t>Dieta bezresztkowa, normokaloryczna (1 kcal/ml), zawierająca mieszankę  białek: serwatkowych, kazeiny,białek soi, białek grochu. Zawartość białka nie mniej niż 4g/100ml. Zawartość wielonienasyconych tłuszczów omega-6/omega-3, zawartość DHA+EPA nie mniej niż 33mg/100 ml. Dieta zawierająca 6 naturalnych karotenoidów. Opakowanie butelka 500ml.</t>
  </si>
  <si>
    <t>Dieta bezresztkowa, normokaloryczna (1 kcal/ml), zawierająca mieszankę  białek: serwatkowych, kazeiny,białek soi, białek grochu. Zawartość białka nie mniej niż 4g/100ml. Zawartość wielonienasyconych tłuszczów omega-6/omega-3, zawartość DHA+EPA nie mniej niż 33 mg/100 ml. Dieta zawierająca 6 naturalnych karotenoidów.Opakowanie typu Pack 1000 ml</t>
  </si>
  <si>
    <t>Dieta kompletna, peptydowa, normokaloryczna (1kcal/ml), źródło białka (4g/100ml) – hydrolizat serwatki - mieszanina krótkołańcuchowych peptydów i wolnych aminokwasów, co najmniej 18% wolnych aminokwasów, ponad 25% di i tripeptydów.Zawartość glutaminy minimum 0,7 g/100 ml. Niska zawartość tłuszczu 1,7g/100ml,  Opakowanie typu Pack 1000 ml</t>
  </si>
  <si>
    <t>Dieta kompletna, peptydowa, normokaloryczna (1kcal/ml), źródło białka (4g/100ml) – hydrolizat serwatki - mieszanina krótkołańcuchowych peptydów i wolnych aminokwasów, co najmniej 18% wolnych aminokwasów, ponad 25% di i tripeptydów.Zawartość glutaminy minimum 0,7 g/100 ml. Niska zawartość tłuszczu 1,7g/100ml, Opakowanie butelka 500 ml.</t>
  </si>
  <si>
    <t>Dieta kompletna, bogatoresztkowa, wysokobiałkowa, dla krytycznie chorych pacjentów, hiperkaloryczna 1,28 kcal/ml. Zawartość białka nie mniej niż 7,5g/100 ml w tym minnimum 1,5g/100 ml glutaminy, 0,28g/100ml argininy. Zawartość 6 rodzajów błonnika - frakcje rozpuszczalne i nierozpuszczalne. Zawiera wyłącznie tłuszcze LCT. Osmolarność nie wyższa niż 270 mOsm/l. Opakowanie typu pack 500ml</t>
  </si>
  <si>
    <t>Dieta wspomagająca leczenie ran, bogatoresztkowa, normokaloryczna (1 kcal/ml) oparta na białku kazeinowym, zawierająca 0,85g/100ml argininy, glutaminę,karotenoidy. Całkowita zawartość białka 5,5g/100ml. 6 rodzajów błonnika, frakcje rozpuszczalne i nierozpuszczalne. Opakowanie typu pack 1000ml</t>
  </si>
  <si>
    <t xml:space="preserve">Zgłębnik PUR do żywienia dożołądkowego lub dojelitowego, wykonany z przezroczystego poliuretanu, z podziałką centymetrową oraz linią kontrastującą w RTG. Do zgłębnika dołączona metalowa prowadnica pokryta silikonem z łącznikiem żeńskim i kulkową końcówką. Sterylny, jednorazowego użytku.Wolny od DEHP, Rozmiary: CH 8/110 CM; CH 10/110 CM; CH 12/110 CM;  </t>
  </si>
  <si>
    <t>Zgłębnik nosowo-jelitowy do żywienia dojelitowego zakończony samoskręcającą się spiralną pętlą mocującą zgłębnik w jelicie. Do zgłębnika dołączona metalowa prowadnica pokryta silikonem z łącznikiem żeńskim i kulkową końcówką. Do stosowania u pacjenta od 6 do 8 tygodni. Materiał - poliuretan.  Wolny od DEHP. Rozmiar CH 10/145 CM</t>
  </si>
  <si>
    <t xml:space="preserve">Dieta cząstkowa w proszku będąca żródłem białka i wapnia,93% energii pochodzi z białka, tłuszcz 2g / 100ml,  bezglutenowa,stanowiąca dodatkowe żródło białka w przypadku pacjentów, których dieta nie pokrywa całkowitego zapotrzebowania na jego wartość, przy oparzeniach, odleżynach, utrudnionym gojeniu ran,nadmiernej utraty białka z wydzielinami i wydalinami ustrojowymi,opakowanie puszka 225 g </t>
  </si>
  <si>
    <t>Dieta wspomagająca leczenie odleżyn i ran, kompletna,bezresztkowa, hiperkaloryczna ( 1,28 kcal/ml) ,bezglutenowa, zawierająca argininę przyspieszającą gojenie ran,  zwiększona zawartość przeciwutleniaczy ( wit C i E, karotenoidów, cynku) , zawartość białka 10 g /100ml,o niskiej zawartości tłuszczu- 3,5g / 100ml, węglowodany 14,2 g/100ml, 31 % energii z białka, 44 % energii z węglowodanów, 25 % energii z tłuszczy ,o osmolarności min. 500 mOsmol/l opakowanie 4 x 200 ml, różne smaki</t>
  </si>
  <si>
    <t>Dieta normalizująca glikemię,kompletna, normokaloryczna ( 1,04 kcal/ml) skąd sprzyjający utrzymaniu niskiej glikemii, nie zawiera sacharozy, zwiększona zawartość przeciwutleniaczy ( wit C i E, karotenoidów, selenu), zwiększona zawartość witamin z grupy B odpowiadających za metabolizm węglowodanów,zawierająca unikalną mieszankę błonnika ( 6 rodzajów błonnika w odpowiednich proporcjach włókien rozpuszczlanych i nierozpuszczalnych) regulującą pracę jelit, bezglutenowa,zawartośc białka 4,9g/100ml,węglowodany 11,7 g/100ml, 19 % energii z białka, o osmolarności 365 mOsmol/l, opakowanie 4 x 200 ml, różne smaki</t>
  </si>
  <si>
    <t>Dieta beztłuszczowa,hiperkaloryczna ( 1,5 kcal/ml) bogatobiałkowa, oparta na białku serwatkowym, źródłem węglowodanów są wolno wchłaniane maltodekstryny i sacharoza, niska zawartość sodu i fosforanów,bezresztkowa, bezglutenowa,klinicznie wolna od laktozy, zawartośc białka 4g/100ml,węglowodany 33,5 g/100ml, 11% energii z białka, o osmolarności 750 mOsmol/l, opakowanie 4x200 ml, różne smaki</t>
  </si>
  <si>
    <t>Złącze transition connector to enlock do połączenia z zestawami do podaży diet ze złączem żeńskim Enfit w celu połączenia ze zgłębnikiem typu Enfit i zastosowania ze zgłębnikami posiadającymi złącze typu Enlock. Sterylizowany (1 op - 30 szt.)</t>
  </si>
  <si>
    <t>użyczenie pomp</t>
  </si>
  <si>
    <t>ilość</t>
  </si>
  <si>
    <t>jm</t>
  </si>
  <si>
    <t>nr i nazwa dokumentu dopuszczającego do obrotu</t>
  </si>
  <si>
    <t>producent</t>
  </si>
  <si>
    <t>szt</t>
  </si>
  <si>
    <t>14  (13+(13x11))</t>
  </si>
  <si>
    <t>Worek trzykomorowy do żywienia pozajelitowego do podaży drogą żył centralnych i obwodowych zawierający 40g aminokwasów, 80 g glukozy, emulsję typu MCT/LCT 50:50, o kaloryczności 955 kcal poj. 1250 ml</t>
  </si>
  <si>
    <t>Worek trzykomorowy do żywienia pozajelitowego do podaży drogą żył centralnych i obwodowych zawierający 60g aminokwasów, 120 g glukozy, emulsję typu MCT/LCT 50:50, o kaloryczności 1435 kcal poj. 1875 ml</t>
  </si>
  <si>
    <t>op</t>
  </si>
  <si>
    <t>Worek trzykomorowy do żywienia pozajelitowego  do podawania  centralnie,  zawierający aminokwasy,  glukozę i emulsję tłuszczową (80% oleju z oliwek i 20% oleju sojowego). Zawartość azotu 8,4 g i energia niebiałkowa 1320 kcal, objętość 1500 ml.Stosunek energii pozabiałkowej do azotu 157</t>
  </si>
  <si>
    <t>Worek trzykomorowy do żywienia pozajelitowego  do podawania centralnie , zawierający aminokwasy,  glukozę i emulsję tłuszczową (80% oleju z oliwek i 20% oleju sojowego). Zawartości azotu 7 g i energia niebiałkowa 960 kcal, objętośc 1000 ml. Stosunek energii pozabiałkowej do azotu 137</t>
  </si>
  <si>
    <t>Worek trzykomorowy do żywienia pozajelitowego  do podawania centralnie , zawierający aminokwasy,  glukozę i emulsję tłuszczową (80% oleju z oliwek i 20% oleju sojowego). Zawartości azotu 10,5 g i energia niebiałkowa 1440 kcal, objętośc 1500 ml. Stosunek energii pozabiałkowej do azotu 137</t>
  </si>
  <si>
    <t>Worek trzykomorowy do żywienia pozajelitowego  do podawania  centralnie , zawierający aminokwasy,  glukozę i emulsję tłuszczową (80% oleju z oliwek i 20% oleju sojowego). Zawartości azotu 9 g i energia niebiałkowa 840 kcal, objętośc 1000 ml. Stosunek energii pozabiałkowej do azotu 93</t>
  </si>
  <si>
    <t>Worek trzykomorowy do żywienia pozajelitowego  do podawania  centralnie , zawierający aminokwasy,  glukozę i emulsję tłuszczową (80% oleju z oliwek i 20% oleju sojowego). Zawartości azotu 13,5 g i energia niebiałkowa 1260 kcal, objętośc 1500 ml. Stosunek energii pozabiałkowej do azotu 93</t>
  </si>
  <si>
    <t>Worek trzykomorowy do żywienia pozajelitowego bez elektrolitów  do podawania  centralnie , zawierający aminokwasy,  glukozę i emulsję tłuszczową (80% oleju z oliwek i 20% oleju sojowego). Zawartości azotu 13,5 g i energia niebiałkowa 1260 kcal, objętośc 1500 ml. Stosunek energii pozabiałkowej do azotu 93</t>
  </si>
  <si>
    <t>Worek trzykomorowy do żywienia pozajelitowego  do podawania obwodowo lub centralnie , zawierający aminokwasy,  glukozę i emulsję tłuszczową (80% oleju z oliwek i 20% oleju sojowego). Zawartość azotu 3,6 g i energia niebiałkowa 520 kcal, objętość 1000 ml.Stosunek energii pozabiałkowej do azotu 144</t>
  </si>
  <si>
    <t>Worek trzykomorowy do żywienia pozajelitowego  do podawania obwodowo lub centralnie,  zawierający aminokwasy,  glukozę i emulsję tłuszczową (80% oleju z oliwek i 20% oleju sojowego). Zawartość azotu 5,4 g i energia niebiałkowa 780 kcal, objętość 1500 ml.Stosunek energii pozabiałkowej do azotu 144</t>
  </si>
  <si>
    <t>Kompletna dieta do żywienia dojelitowego, wysokokaloryczna 1,5 kcal/ml, normobiałkowa, zawierająca białko kazeinowe i serwatkowe, tłuszcze LCT i ω-3 kwasy tłuszczowe, bezresztkowa, o osmolarności do 330 mosmol/l, worek 500 ml</t>
  </si>
  <si>
    <t>Kompletna dieta do żywienia dojelitowego, wysokokaloryczna 1,5 kcal/ml, bogatobiałkowa - co najmniej 20% energii białkowej, zawierająca białko kazeinowe i serwatkowe, tłuszcze MCT/LCT i ω-3 kwasy tłuszczowe, bezresztkowa, o osmolarności do 300 mosmol/l, worek 500 ml</t>
  </si>
  <si>
    <t>Kompletna dieta do żywienia dojelitowego, standardowa, zawierająca białko kazeinowe i sojowe, tłuszcze LCT  i ω-3 kwasy tłuszczowe, normokaloryczna 1 kcal/ml, bezresztkowa o osmolarności do 220 mosmol/l, o smaku neutralnym, worek 500 ml</t>
  </si>
  <si>
    <t xml:space="preserve">Kompletna dieta do żywienia dojelitowego, przeznaczona dla pacjentów chorych na cukrzycę, o niskiej zawartości węglowodanów (skrobia i fruktoza) max. do 10g/100ml, o dużej  zawartości błonnika, zawierająca białka mleka, ω-3 kwasy tłuszczowe, normokaloryczna 1 kcal/ml, worek 1000 ml </t>
  </si>
  <si>
    <t>Kompletna dieta do żywienia dojelitowego, normokaloryczna 1,2 kcal/ml, bogatobiałkowa, zawierająca białko kazeinowe i serwatkowe, ω-3 kwasy tłuszczowe, bogatoresztkowa, o osmolarności do 350 mosmol/l, worek 1000 ml</t>
  </si>
  <si>
    <t>Kompletna dieta do żywienia dojelitowego, wysokokaloryczna 2 kcal/ml, bogatobiałkowa - co najmniej 20% energii białkowej, zawierająca białko mleka, tłuszcze MCT/LCT i ω-3 kwasy tłuszczowe, niskosodowa, bezresztkowa, o osmolarności do 395 mosmol/l, worek 500 ml</t>
  </si>
  <si>
    <t>Specjalistyczna dieta do żywienia dojelitowego, o dużej zawartości glutaminy 6g/100ml, bogata w antyoksydanty, zawierająca trybutyrynę, bezresztkowa, worek 500 ml</t>
  </si>
  <si>
    <t xml:space="preserve">Zestaw witamin rozpuszczalnych w wodzie do żywienia  pozajelitowego 10 ml x 1 fiolka  </t>
  </si>
  <si>
    <t>Worek 3 komorowy do żywienia pozajelitowego przez dostęp centralny , zawierający roztwór aminokwasów z elektrolitami, glukozę i emulsję tłuszczową: LCT/MCT/olej z oliwek i olej rybi z kwasami omega 3.  Pojemność 1477 ml</t>
  </si>
  <si>
    <t>Worek 3 komorowy do żywienia pozajelitowego przez dostęp centralny , zawierający roztwór aminokwasów z elektrolitami, glukozę i emulsję tłuszczową : LCT/MCT/ olej z oliwek, olej rybi z kwasami omega 3.  Pojemność 986 ml</t>
  </si>
  <si>
    <t>Worek 3 komorowy do żywienia pozajelitowego przez dostęp centralny, zawierający roztwór aminokwasów, elektrolity, glukozę oraz emulsję tłuszczową: LCT,MCT, olej z oliwek i olej rybnego z kwasami omega 3. Pojemność 493 ml.</t>
  </si>
  <si>
    <t>Zestaw fosforanów do żywienia pozajelitowego 10 fiolek x 20 ml</t>
  </si>
  <si>
    <t>Mleko początkowe a 350 g ( typu Bebiko 1)</t>
  </si>
  <si>
    <t>Mleko następne a 350 g ( typu Bebiko 2 )</t>
  </si>
  <si>
    <t>Mleko junior a 350 g ( typu Bebiko Junior)</t>
  </si>
  <si>
    <t>Mleko początkowe hypoalergiczne a 350 g ( typu Bebiko HA 1 )</t>
  </si>
  <si>
    <t>Mleko następne hypoalergiczne a 350 g ( typu Bebiko HA 2 )</t>
  </si>
  <si>
    <t>Mleko początkowe (typu Bebilon 1 ) proszek</t>
  </si>
  <si>
    <t>Mleko następne z pronutra ( typu Bebilon 2 ) proszek</t>
  </si>
  <si>
    <t>Mleko junior a 800 g ( typu Bebilon 3 junior ) proszek</t>
  </si>
  <si>
    <t xml:space="preserve">Mleko z AR a 400 mg proszek ( typu Bebilon proexpert AR </t>
  </si>
  <si>
    <t>Mleko początkowe comfort a 400 mg ( typu Bebilon comfort 1 )</t>
  </si>
  <si>
    <t>Mleko nastepne comfort a 400 mg ( typu Bebilon comfort  2 )</t>
  </si>
  <si>
    <t>Mleko poczatkowe hypoalergiczne z Pronutrą  ( typu Bebilon HA 1)</t>
  </si>
  <si>
    <t>Mleko następne hypoalergiczne z Pronutrą ( typu Bebilon HA 2 )</t>
  </si>
  <si>
    <t>Mleko początkowe hypoalergiczne z  Pronutra płyn ( typu Bebilon HA 1 płyn)</t>
  </si>
  <si>
    <t>Mleko HMF x 50 saszetek ( typu Bebilon HMF saszetki )</t>
  </si>
  <si>
    <t>Mleko dla dzieci przedwcześnie urodzonych płyn a 70 ml ( typu Bebilon nenatal premium z pronutrą w płynie po 70 ml)</t>
  </si>
  <si>
    <t>Mleko dla dzieci przedwcześnie urodzonych w proszku ( typu Bebilon nenatal premium z pronutrą w proszku)</t>
  </si>
  <si>
    <t>Mleko dla dzieci (typu Bebilon Nutrition w proszku op x 135 g)</t>
  </si>
  <si>
    <t>Mleko poczatkowe z dodatkową zawartościa aminokwasów i DHA w proszku op x 450 g ( typu Bebilon Pepti 1 DHA )</t>
  </si>
  <si>
    <t>Mleko następne z dodatkową zawartościa aminokwasów i DHA w proszku op x 450 g ( typu Bebilon Pepti DHA )</t>
  </si>
  <si>
    <t>Mleko z MCT i dodatkowa zawartościa aminokwasów w proszku ( typu Bebilon Pepti z MCT</t>
  </si>
  <si>
    <t>Mleko dla dzieci 0 - lac op po 400 g ( typu Enfamil 0 - LAC)</t>
  </si>
  <si>
    <t>Mleko początkowe z dodatkiem kleiku ryżowego w proszku 400g ( typu Enfamil AR)</t>
  </si>
  <si>
    <t>Mleko początkowe premium w proszku (typu Enfamil premium 1 proszek )</t>
  </si>
  <si>
    <t>Mleko następne premium w proszku ( typu Enfamil Premium 2 proszek )</t>
  </si>
  <si>
    <t>Mleko początkowe premium w płynie ( typu Enfamil premium 1 płyn ) flakon a 59 ml</t>
  </si>
  <si>
    <t>Kleik marchwiowy ( typu HIPP - ORS 200) x 1 op</t>
  </si>
  <si>
    <t>Odzywka w proszku ( typu Humana SL)  x 1 op</t>
  </si>
  <si>
    <t>Odżywka w proszku z dodatkowa zawartością MCT ( typu Humana z MCT proszek )x 1 op</t>
  </si>
  <si>
    <t>Odżywka dla dzieci z chorobą krona w proszku  400 g  ( typu Modulen IBD )</t>
  </si>
  <si>
    <t>Mleko następne z dodatkiem kleiku ryżowego 400 g ( typu NAN AR ekspert proszek)</t>
  </si>
  <si>
    <t>Worek trzykomorowy do żywienia pozajelitowego  do podawania  centralnie , zawierający aminokwasy,  glukozę i emulsję tłuszczową (80% oleju z oliwek i 20% oleju sojowego). Zawartość azotu 6,6 g i energia niebiałkowa1040 kcal a 1000ml 1opx1000ml</t>
  </si>
  <si>
    <t>Dieta dla dzieci kompletna, niskokaloryczna ( 1kcal/ml )do leczenia drogą przewodu pokamowego . Zawiera białko serwatkowe i kazeinowe ( 60:40 ) , 2,5g dodatek kwasów tłuszczowych omega 3 ( EPA i DHA ), maltodekstryny. Dieta bezresztkowa, wolna od laktozy, bezglutenowa 200ml</t>
  </si>
  <si>
    <t>Dieta dla niemowląt kompletna , hiperkaloryczna (1kcal.ml) do leczenia żywieniowego drogą przewodu pokarmowego. Zawiera białka serwatkowe i kazeinowe ( 60:40 ), ( 2,6g) dodatek kwasów tłuszczowych omega 3 ( EPA+DHA )maltodekstryny . Dieta bezresztkowa wolna od laktozy, bezglutenowa 200ml</t>
  </si>
  <si>
    <t>Dietetyczny środek spożywczy specjalnego przeznaczenia medycznego , do postępowania dietetycznego pacjentów z niedostateczną pozaenergii lub podwyższonym zapotrzebowaniem energetycznym , skłądnik maltodekstryna stanowi dodatkowe źródło energii w diecie pacjenta, op x 400g</t>
  </si>
  <si>
    <t>Dietetyczny środek spożywczy specjalnego przeznaczenia medycznego , dla dzieci powyżej 1 roku życia hypoalergiczny oparty na aminokwasach kompletny pod względem odżywczym op 400g</t>
  </si>
  <si>
    <t>Dietetyczny środek spożywczy specjalnego przeznaczenia medycznego , dla niemowląt 0-12miesięcy życia hypoalergiczny oparty na aminokwasach kompletny pod względem odżywczym op 400g</t>
  </si>
  <si>
    <t xml:space="preserve">Kompletna dieta do żywienia dojelitowego dla dzieci w wieku 1-12 lat, normokaloryczna, bezbłonnikowa o osmolarności do 220mosmol/l o smaku neutralnym, zawierająca  tłuszcze LCT MCT  i omega-3 kwasy tłuszczowe, wzbogacone w karnitynę, taurynę, cholinęi inozytol w worku zabezpieczonym membraną samozasklepiajacą sie o objętości 500ml </t>
  </si>
  <si>
    <t xml:space="preserve">Kompletna dieta do żywienia dojelitowego dla dzieci w wieku 1-12 lat, normokaloryczna, bogatobłonnikowa o osmolarności do 220mosmol/l o smaku neutralnym, zawierająca  tłuszcze LCT MCT  i omega-3 kwasy tłuszczowe, wzbogacone w karnitynę, taurynę, cholinęi inozytol w worku zabezpieczonym membraną samozasklepiajacą sie o objętości 500ml </t>
  </si>
  <si>
    <t xml:space="preserve">Kompletna dieta do żywienia dojelitowego dla dzieci w wieku 1-12 lat, normokaloryczna, bezbłonnikowa o osmolarności do 345mosmol/l o smaku neutralnym, zawierająca  tłuszcze LCT MCT  i omega-3 kwasy tłuszczowe, wzbogacone w karnitynę, taurynę, cholinęi inozytol w worku zabezpieczonym membraną samozasklepiajacą sie o objętości 500ml </t>
  </si>
  <si>
    <t>Kompletna dieta do żywienia dojelitowego, standardowa, o wysokiej zawartości błonnika - co najmniej 1,5g/100ml  zawierająca białko kazeinowe i sojowe, tłuszcze LCT  i ω-3 kwasy tłuszczowe, normokaloryczna 1 kcal/ml,  o osmolarności do 285 mosmol/l, o smaku neutralnym, worek 500 ml</t>
  </si>
  <si>
    <t>Kompletna dieta do żywienia dojelitowego, przeznaczona dla pacjentów chorych na cukrzycę, o niskiej zawartości węglowodanów (skrobia i fruktoza)  o dużej  zawartości błonnika, zawierająca białka mleka, ω-3 kwasy tłuszczowe, normokaloryczna 1 kcal/ml, worek 500ML</t>
  </si>
  <si>
    <t>Kompletna dieta do żywienia dojelitowego , dla dzieci 1-12 r.ż, zawierająca białko kazeinowe i serwatkowe , tłuszcze MCT, taurynę, karnitynę, inozytol, bezresztkowa ( smak kakao ) ; bogatoresztkowa ( smak banan, truskawka ) o osmolarności 350mosmol/l różne smaki w butelkach plastikowych o pojemności 200ml  op c 4 szt</t>
  </si>
  <si>
    <t>Kompletna dieta do żywienia dojelitowego , standardowa, zawierająca białko kazeinowe i serwatkowe ,wysokokaloryczna o osmolarności 390mosmol/l różne smaki w butelkach plastikowych o pojemności 200ml  op c 4 szt</t>
  </si>
  <si>
    <t xml:space="preserve">Specjalistyczna, kompletna dieta do zywienia dojelitowego dla pacjentów z niewydolnością wątroby , zawierająca aminokwasy rozgałęzione, białko kazeinowe i sojowe, tłuszcze MCT, wysokokaloryczna 1,3kcal/ml niskosodowa, w worku zabezpieczonym membraną samouszczelniająca sie o objetości 500ml </t>
  </si>
  <si>
    <t>Kompletna dieta do zywienia dojelitowego , oligopeptydowa, zawierająca hydrolizat serwatki , ponad 50% tłuszczy MCT, omega-3 kwasy tłuszczowe , normokaloryczna 1kcal/ml, bezresztkowa , o osmolarności do 300mosomol/l a 500ml</t>
  </si>
  <si>
    <t xml:space="preserve">Zestaw do długotrwałego żywienia enteralnego do żołądka, zakładany przezskórnie push pod kontrolą endoskopową </t>
  </si>
  <si>
    <t>Zgłębnik poliuretanowy w wersji żołądkowo- dwunastniczej, ze znacznikiem RTG, podziałką i końcówką EN-lock, długości 120cm, 8CH/FR</t>
  </si>
  <si>
    <t>Zgłębnik sylikonowy w wersji żołądkowy w wersji żołądkowo-dwunastniczej, ze znacznikiem RTG, podziałką i końcówką EN-lock, długości 130 cm.</t>
  </si>
  <si>
    <t>Zestaw do wymiany, dostęp przez skórny zakładany metoda push  nisko[profilowy do długotrwałego żywienia dożołądkowego rozmiar FR 15</t>
  </si>
  <si>
    <t>Zestaw witamin rozpuszczalnych w tłuszczach dla dzieci do żywienia pozajelitowego 10 ml x 1 amp.</t>
  </si>
  <si>
    <t>Sterylny, anatomiczny, lateksowy, z szerokim oparciem dla warg smoczek z odpowietrzaczem do butelki standardowej, rozmiar 1 – do płynów i/lub dla noworodków przedwcześnie urodzonych o wadze urodzeniowej powyżej 1750g– mały jednootworowy otwór przepływowy oraz antykolkowy system odpowietrzania, umieszczony na zewnątrz od  0-6 m-ca, kompatybilny z gotowymi mieszankami mlecznymi wszystkich firm i oferowanymi butelkami</t>
  </si>
  <si>
    <t>Sterylny, anatomiczny,  lateksowy, z szerokim oparciem dla warg smoczek z odpowietrzaczem do butelki standardowej, rozmiar 1 – do mleka (modyfikowanego)-średni jednootworowy otwór przepływowy, antykolkowy system odpowietrzania,  umieszczony na zewnątrz, dla noworodków donoszonych i niemowląt od 0- 6 m-ca, kompatybilny z gotowymi mieszankami mlecznymi wszystkich firm.</t>
  </si>
  <si>
    <t>Sterylny, anatomiczny, lateksowy, z szerokim oparciem dla warg smoczek do butelki standardowej, rozmiar 2 – do papek –jednootworowy  otwór  przepływowy w kształcie krzyżyka, antykolkowy system odpowietrzania,  umieszczony na zewnątrz od 6-18 m-ca, kompatybilny z gotowymi mieszankami mlecznymi wszystkich firm  i oferowanymi butelkami</t>
  </si>
  <si>
    <t>Silikonowy, anatomiczny, bez nakrętki  smoczek wielorazowego użytku z odpowietrzaczem,   do butelki standardowej, rozmiar 1 – do płynów i/lub dla noworodków przwdwcześnie urodzonych o wadze urodzeniowej powyżej 1750g – mały jednootworowy otwór przepływowy 0-6 m-ca , antykolkowy system odpowietrzania</t>
  </si>
  <si>
    <t>Nakrętka do smoczka na butelkę z gwintem NUK</t>
  </si>
  <si>
    <t xml:space="preserve">Silikonowy, anatomiczny smoczek wielorazowego użytku z odpowietrzaczem do butelki standardowej, rozmiar 1 – do mleka, dla noworodków donoszonych i niemowląt od 0-6 m-ca – średni jednootworowy otwór przepływowy , antykolkowy system odpowietrzania </t>
  </si>
  <si>
    <t>Wielorazowy, anatomiczny, lateksowy, z szerokim oparciem dla warg smoczek do butelki standardowej, rozmiar 2 – do mleka –jednootworowy  otwór  przepływowy w kształcie krzyżyka, antykolkowy system odpowietrzania,  umieszczony na zewnątrz od 6-18 m-ca, kompatybilny z gotowymi mieszankami mlecznymi wszystkich firm  i oferowanymi butelkam</t>
  </si>
  <si>
    <t xml:space="preserve">Sterylny, anatomiczny, lateksowy, uszczelniający do CEPA, InfantFlow smoczek, do stymulacji odruchu ssania dla wcześniaków o masie ciała poniżej 1.750g, z systemem aktywnego odpowietrzania,  zintegrowana,  wyprofilowana tarczka, zapobiegająca odleżynom w okolicy warg, nosa i brody, prawidłowo utrzymujący się w jamie ustnej, z otworami w tarczce umożliwiającymi wprowadzenie sondy, pakowany pojedynczo </t>
  </si>
  <si>
    <t xml:space="preserve">Sterylny, anatomiczny, lateksowy smoczek uspokajający, uszczelniający, dla noworodków o wadze powyzej 2500g i niemowląt,  rozmiar 1 od 0-6 m-ca, z systemem aktywnego odpowietrzania,  zintegrowana,  wyprofilowana tarczka, zapobiegająca odleżynom w okolicy warg, nosa i brody, prawidłowo utrzymujący się w jamie ustnej, z otworami w tarczce umożliwiającymi wprowadzenie sondy </t>
  </si>
  <si>
    <t xml:space="preserve">Sterylny, anatomiczny,  silikonowy smoczek uspokajający, uszczelniający GENIUS, rozmiar 0 (dla niemowląt w przedziale 1500g  - 2500g masy urodzeniowej ), z systemem aktywnego odpowietrzania,  zintegrowana,  wyprofilowana tarczka, zapobiegająca odleżynom w okolicy warg, nosa i brody, prawidłowo utrzymujący się w jamie ustnej, z otworami w tarczce umożliwiającymi wprowadzenie sondy </t>
  </si>
  <si>
    <t xml:space="preserve">Sterylny, anatomiczny, lateksowy smoczek uspokajający, uszczelniający,  rozmiar 2 dla niemowląt od 6-18 m-ca, z systemem aktywnego odpowietrzania,  zintegrowana,  wyprofilowana tarczka, zapobiegająca odleżynom w okolicy warg, nosa i brody, prawidłowo utrzymujący się w jamie ustnej, z otworami w tarczce umożliwiającymi wprowadzenie sondy </t>
  </si>
  <si>
    <t>Smoczek dla noworodkówi z rozszczepem podniebienia (0-6 MIESI)</t>
  </si>
  <si>
    <t>Sterylny, anatomiczny, lateksowy, z szerokim oparciem dla warg smoczek do butelki dla dzieci przedwcześnie urodzonych o wadze urodzeniowej poniżej 1750g ze średnim jednootworowy otworem przepływowym, antykolkowy system odpowietrzania,  umieszczony na zewnątrz, , kompatybilny z gotowymi mieszankami mlecznymi wszystkich firm  i oferowanymi butelkami</t>
  </si>
  <si>
    <t>Smoczki silikonowe na butelkę o anatomicznym kształcie z systemem odpowietrzajacym (12-18 miesięcy)</t>
  </si>
  <si>
    <t>Kaszka mleczno - ryżowa różne smaki 230 g</t>
  </si>
  <si>
    <t>Kleik ryżowy 160 g 170 g po 4 mc życia</t>
  </si>
  <si>
    <t>Mleko następne w proszku ( typu NAN optipro plus 2 LR)</t>
  </si>
  <si>
    <t>Mleko początkowe w płynie flakon a 70 ml ( typu NAN Optio plus1 w płynie) 90 ml op x 32 but.</t>
  </si>
  <si>
    <t>Mleko następne w proszku 350 g ( typu NAN opti pro HA1 płyn a 90 ml op x 32 but.</t>
  </si>
  <si>
    <t>Mleko początkowe hypoalerigiczne w płynie flakon   ( typu NAN optipro plus 1 płyn  a 70 ml op x 32 but  )</t>
  </si>
  <si>
    <t>Mleko następne pow. 6 mc życia  hypoalergiczne w proszku op x 350 g ( typu NAN PRO  2 proszek )</t>
  </si>
  <si>
    <t>Mleko początkowe hypoalergiczne  ( typu NAN optipro HA1 PŁYN A 90 ML OP X 32 BUT )</t>
  </si>
  <si>
    <t>Mleko poczatkowe hypoalergiczne proszek a 400 g (typu NAN OPTIPRO HA 1 proszek a 400 g )</t>
  </si>
  <si>
    <t>Mleko następne hypoalerigiczne powyżej 6 mc życia  proszek a 400 g typu NAN pro HA 2</t>
  </si>
  <si>
    <t>Hypoalergiczny preparat mlekozastępczy stos. W alergii pokarmowej w tym alergii na białko mleka krowiego, do stosowania u niemowląt od 6 mc życia op x 400 g typu Nutramigen 2 LGG proszek</t>
  </si>
  <si>
    <t xml:space="preserve">Mleko typu Pre NAN 1 proszek a 400 g </t>
  </si>
  <si>
    <t xml:space="preserve">Mleko typu Pre NAN płyn a 70 ml op x 32 but </t>
  </si>
  <si>
    <t>Resource Junior 400 g proszek</t>
  </si>
  <si>
    <t xml:space="preserve">Sok owocowy rózne smaki po 4 mc życia  but </t>
  </si>
  <si>
    <t>Zupa jarzynowa  bez mięsa 125 - 130 g pow 4 mcżycia</t>
  </si>
  <si>
    <t xml:space="preserve">Zupa jarzynowa z cielęciną pow 5 mc życia 190 g </t>
  </si>
  <si>
    <t xml:space="preserve">Zupa jarzynowa z mięsem  różne ( królik , schab, 125g i rosołek drobiowy 120 - 130 g ) </t>
  </si>
  <si>
    <t xml:space="preserve">Zupa krem jarzynowa  z mięsem 125 - 130 g różne smaki 125 - 130 g </t>
  </si>
  <si>
    <t xml:space="preserve">Hypoalergiczny preparat mlekozastepczy dla niemowat od urodzenia  op x 400 g proszek typu Nutramigen 1  LGG </t>
  </si>
  <si>
    <t xml:space="preserve"> Strzykawka Enteralna z końcówką  EnFIT o pojemności 10ml przeznaczona tylko do obsługi żywienia drogą przewodu pokarmowego, nie zawiera lateksu. Strzykawka jest przeznaczona do jednorazowego użytku w celach żywienia enteralnego dla jednego pacjenta.</t>
  </si>
  <si>
    <t>Strzykawka Enteralna z końcówką EnFIT o pojemności 60ml przeznaczona tylko do obsługi żywienia drogą przewodu pokarmowego, nie zawiera lateksu. Strzykawka jest przeznaczona do jednorazowego użytku w celach żywienia enteralnego dla jednego pacjenta.</t>
  </si>
  <si>
    <t>Pakiet Nr 1</t>
  </si>
  <si>
    <t>Razem :</t>
  </si>
  <si>
    <t xml:space="preserve"> 10% roztwór aminokwasów 100 g/l ,azot 15,8 g/l z  elektrolitami  Na - 50 mmol /l ;   K ,   25 mmol /l ;  Mg 2,5mmol /l ;  octany 46 mmol /l  ; chlorki 52 mmol /l ; fosforany 10 mmol /l ;  cytryniany 2 mmol/l  500 ml</t>
  </si>
  <si>
    <t xml:space="preserve">Roztwór witamin rozpuszczajnych w wodzie i tłuszczach w tym wit. K fiol 932 mg x 10 szt. </t>
  </si>
  <si>
    <t>Worek 3 kororowy do żywienia pozajelitowego do podaży drogą zył centralnych zawierający 225 g glukozy, emulsję MCT/LCT (50:50 ); zawartość azotu 10,2g  aminokwasów 72 g, o energi całkowitej 1900kcal, objętość 1875ml</t>
  </si>
  <si>
    <t>Worek trzykomorowy do żywienia pozajelitowego do podaży drogą żył centralnych i obwodowych zawierający 40g aminokwasów, 80 g glukozy, emulsję typu MCT/LCT/Omega 3 ( 50:40:10%) , o kaloryczności 955 kcal poj. 1250 ml</t>
  </si>
  <si>
    <t>Worek trzykomorowy do żywienia pozajelitowego do podaży drogą żył centralnych i obwodowych zawierający 60g aminokwasów, 120 g glukozy, emulsję typu MCT/LCT/Omega 3 ( 50:40:10%) , o kaloryczności 1435 kcal poj. 1875 ml</t>
  </si>
  <si>
    <t>Worek 2 komorowy do żywienia pozajelitowego  (aminokwasy +glukoza) zawierający 40g aminokwasów , 80 g glukozy, 5,7 g azotu o kaloryczności 480 kcal,  do podaży drogą żył centralnych  i obwodowych  1000 ml</t>
  </si>
  <si>
    <t>Worek 2 komorowy  do żywienia pozajelitowego zawierający   105 g aminokwasów,  360 g glukozy, o kaloryczności 1860 kcal, zawartości azotu  15 g do podaży drogą żył centralnych  poj. 1500 ml</t>
  </si>
  <si>
    <t>10% roztwór aminokwasów do stosowania dla pacjentów z niewydolnością wątroby</t>
  </si>
  <si>
    <t>10% zbilansowany roztwór aminokwasów bez elektrolitów dla dzieci od 1 dnia życia , o składzie zblizonym do składu aminokwasowego krwi pępowinowej, zawierający wszystkie aminokawasy niezbędne, nieniezbędne oraz taurynę ,15,2 gN/l, w worku monobag całkowita objętośc worka 300 ml możliwiająca uzupełnienie worka o dodatkowe płyny) pojemność 250 ml</t>
  </si>
  <si>
    <t>20% emulsja tłuszczowa typu MCT/LCT/omega 3 w proporcji 50%:40%:10%, zawierająca α tokoferol butelka szklana 100 ml</t>
  </si>
  <si>
    <t>20% emulsja tłuszczowa typu MCT/LCT w ilości 50%:50%, zawierająca α tokoferol  butelka szklana 100 ml</t>
  </si>
  <si>
    <t>Koncentrat 9 podstawowych  pierwiastków śladowych  do żywienia pozajelitowego : Fe - 35 µmol/amp.  ,  Zn - 50 µmol/amp , Mn - 10 µmol/amp , Cu -  12  µmol/amp, F - 30  µmol/amp,  Cr - 0,2  µmol/amp,  Mo- 0,1  µmol/amp, , Se - 0,3  µmol/amp, J - 1  µmol/amp. 10 ml x 5 amp.</t>
  </si>
  <si>
    <t>nutriflex omega 1250 ml</t>
  </si>
  <si>
    <t>nutriflex omega specjal 625 ml</t>
  </si>
  <si>
    <t>6,5% roztwór aminokwasów do infuzji stosowany w żywieniu pozajelitowym dzieci i noworodków</t>
  </si>
  <si>
    <t>Koncentrat do sporzadzania roztworu do infuzji zawierający Zestaw  dobowy pierwiastków śladowych do żywienia pozajelitowego u wcześniaków, noworodków i małych dzieci; Zn, ,Cu,  Mn, Se, F,I,,Na,K</t>
  </si>
  <si>
    <t>Kompletna, wysokoenergetyczna, peptydowa dieta dla niemowląt od urodzenia i małych dzieci do 18 miesiąca życia lub o masie ciała do 9 kg. Do postępowania dietetycznego w przypadku niedożywienia związanego z chorobą, zaburzeń wzrastania, zwiększonego zapotrzebowania na energię.Zawartość energetyczna: 1 kcal/ml. Zawartość białka: 2,6 g/100 ml
100% białka w postaci hydrolizatu serwatki - przyspiesza opróżnianie żołądka i zmniejsza częstość wymiotów
Mieszanina peptydów krótkołańcuchowych i wolnych aminokwasów korzystna w przypadku zaburzeń trawienia i/lub wchłaniania
Odpowiednia proporcja pomiędzy kwasami tłuszczowymi (50% MCT i 50% LCT) poprawia tolerancje diety
Źródłem węglowodanów są wolno wchłaniane maltodekstryny
Bezresztkowa
Bezglutenowa
Osmolarność: 295 mOsmol/l. flakon a 200 ml</t>
  </si>
  <si>
    <t>flakon</t>
  </si>
  <si>
    <t>Kompletna pod względem odżywczym, gotowa do użycia dieta z dodatkiem błonnika dla dzieci w wieku od 1 do 6 lat lub o masie ciała od 8 do 20 kg. Do postępowania dietetycznego w przypadku niedożywienia związanego z chorobą. Zawartość energetyczna: 1 kcal/ml Zawartość białka : 2,5 g/100 ml Zawiera wielonienasycone kwasy tłuszczowe: EPA (8,41 mg/100 ml) oraz DHA (35,7mg/100 ml) wspomagające prawidłowy rozwój układu nerwowego dziecka Mieszanina błonnika pokarmowego (6 rodzajów błonnika o odpowiednich proporcjach włókien rozpuszczalnych i nierozpuszczalnych) regulująca pracę przewodu pokarmowego Klinicznie wolna od laktozy Bezglutenowa Osmolarność: 205 mOsmol/l .flakon a 200 ml</t>
  </si>
  <si>
    <t>Dieta kompletna do zywienia dziecie w wieku 7-12 lat ( 21-45kg ) bogatokaloryczna ( 1,5kcal/1ml ) bogatobiałkowa 4,9g/100ml ( serwatka i kazeina w proporcjach 40:60); z dodatkiem wielonienasyconych kwasów tłuszczowych ( EPA DHA) bezresztkowa, osmolarność 225mOsm/l, opakowanie miękkie typu Pack poj 500ml</t>
  </si>
  <si>
    <t>Dieta kompletna do zywienia dziecie w wieku 7-12 lat ( 21-45kg ) bogatokaloryczna ( 1,5kcal/1ml ) bogatobiałkowa 4,9g/100ml ( serwatka i kazeina w proporcjach 40:60); z dodatkiem wielonienasyconych kwasów tłuszczowych ( EPA DHA) bezresztkowa, osmolarność 330mOsm/l, opakowanie miękkie typu Pack poj 500ml</t>
  </si>
  <si>
    <t>10% zbilansowany roztwór aminokwasów bez elektrolitów dla dzieci od 1 dnia życia , o składzie zblizonym do składu aminokwasowego krwi pępowinowej, zawierający wszystkie aminokawasy niezbędne, nieniezbędne oraz taurynę ,15,2 gN/l, w worku monobag całkowita objętośc worka 300 ml umożliwiająca uzupełnienie worka o dodatkowe płyny) pojemność 100 ml</t>
  </si>
  <si>
    <t>10% roztwór do infuzji dożylnej zawierajacy, aminokwsy do żywienia pozajelitowego przeznaczone dla pacjentów z niewydolnością nerek oraz dla pacjentów leczonych dializami fl a 500 ml</t>
  </si>
  <si>
    <t>Pakiet Nr 5</t>
  </si>
  <si>
    <t>Worek trójkomorowy jałowy aspirogenny do zywienia pozajelitowego składa się z roztworu glukozy, pediatrycznego roztworu aminokwasów z elektrolitami oraz emulsji tłuszczowej dla dzieci przedwcześnie urodzonych . 1 op x 10 worków a 300 ml</t>
  </si>
  <si>
    <t>Worek trójkomorowy jałowy aspirogenny do zywienia pozajelitowego składa się z roztworu glukozy, pediatrycznego roztworu aminokwasów z elektrolitami oraz emulsji tłuszczowej dla dzieci od 0-2r.ż. 1 op x 10 worków a  500ml</t>
  </si>
  <si>
    <t>Mleko poczatkowe płyn a 90 ml ( typu Bebiko 1 )1 op x 24 fl</t>
  </si>
  <si>
    <t xml:space="preserve">Mleko z dodatkowa zawartościa aminokwasów w płynie flakon po 90 ml ( typu Bebilon Pepti płyn ) 1 op x 24 fl </t>
  </si>
  <si>
    <t>Dieta kompletna, bogatoresztkowa, wysokobiałkowa, dla krytycznie chorych pacjentów, hiperkaloryczna 1,28 kcal/ml. Zawartość białka nie mniej niż 7,5g/100 ml w tym minnimum 1,5g/100 ml glutaminy, 0,28g/100ml argininy. Zawartość 6 rodzajów błonnika - frakcje rozpuszczalne i nierozpuszczalne. Zawiera wyłącznie tłuszcze LCT. Osmolarność nie wyższa niż 270 mOsm/l. Opakowanie typu pack 1000ml</t>
  </si>
  <si>
    <t>ZAMAWIAJĄCY WYMAGA PODANIA KODÓW KATALOGOWYCH DO  DIET I SPRZĘTU DO ICH PODAŻY</t>
  </si>
  <si>
    <t xml:space="preserve">Dieta kompletna wysokobiałkowa, hiperkaloryczna (1,5 kcal/ml), zawierająca mieszaninę 6 rodzajów błonnika. Bez laktozy, bezglutenowa. białka nie więcej niż 7,7g/ml
Do postępowania dietetycznego w niedożywieniu związanym z chorobą u pacjentów z cukrzycą lub hiperglikemią, ze zwiększonym zapotrzebowaniem na energię i białko. Opakowanie typu pack 1000ML
</t>
  </si>
  <si>
    <t>Złgłębnik nosowo-żołądkowy CH 14-110 cm z prowadnicą i wielofunkcyjnym łącznikiem przeznaczony do żywienia. Dodatkowy port do odbarczenia żołądka i podziałka centymetrowa. Bezpieczny, łatwy do założenia, z prowadnicą</t>
  </si>
  <si>
    <t>DIETA KOMPLETNA POD WZGLĘDEM ODŻYWCZYM, NORMOKALORYCZNA I NORMOBIAŁKOWA PŁYNNA DIETA PEPTYDOWA, ŹRÓDŁEM BIAŁKA JEST SERWATKA, BOGATA W KWASY TŁUSZCZOWE  MCT- 70%. 16% ENERGII POCHODZI Z  BIAŁKA, 33% ENERGII POCHODZI Z TŁUSZCZY A 51% ENERGII POCHODZI Z WĘGLOWODANÓW. OSMOLARNOŚĆ 220 MOSM/I. OPAKOWANIE BUTELKA SMARTFLEX 500 ML.
PRODUKT DO PODAWANIA DOUSTNIE LUB PRZEZ ZGŁĘBNIK.</t>
  </si>
  <si>
    <t>PŁYNNA DIETA PEPTYDOWA KOMPLETNA POD WZGLĘDEM ODŻYWCZYM, WYSOKOENERGETYCZNA (1,5 KCAL/ML) I WYSOKOBIAŁKOWA (47G/500ML), BOGATA W KWASY TŁUSZCZOWE OMEGA-3. 50% TŁUSZCZÓW W POSTACI MCT. 25% ENERGII POCHODZI Z  BIAŁKA, 38% ENERGII POCHODZI Z TŁUSZCZY A 37% ENERGII POCHODZI Z WĘGLOWODANÓW. STOSUNEK OMEGA-6:OMEGA-3 WYNOSI 1,8:1. OSMOLARNOŚĆ 425 MOSM/L. OPAKOWANIE BUTELKA SMARTFLEX 500 ML.
PRODUKT DO PODAWANIA DOUSTNIE LUB PRZEZ ZGŁĘBNIK.</t>
  </si>
  <si>
    <t xml:space="preserve">PŁYNNA DIETA PEPTYDOWA POD WZGLĘDEM ODŻYWCZYM, NORMOKALORYCZNA (1 KCAL/ML), WYSOKOBIAŁKOWA 46G/500ML (37% ENERGII Z BIAŁKA). 50 % TŁUSZCZÓW W POSTACI MCT. NISKA ZAWARTOŚĆ WĘGLOWODANÓW (29% ENERGII). OSMOLARNOŚĆ 278 MOSM/L. OPAKOWANIE BUTELKA SMARTFLEX 500 ML.
PRODUKT DO PODAWANIA PRZEZ ZGŁĘBNIK. </t>
  </si>
  <si>
    <t>DIETA NORMOKALORYCZNA (1 KCAL/ML), ZAWIERAJĄCA NUKLEOTYDY, KWASY TŁUSZCZOWE OMEGA-3 I ARGININĘ. ZAWIERAJĄCA 22% TŁUSZCZY MCT. ŹRÓDŁEM BIAŁKA JEST KAZEINA, WOLNA L-ARGININA. KOMPLETNE POD WZGLĘDEM ODŻYWCZYM IMMUNOŻYWIENIE. 22% ENERGII POCHODZI Z  BIAŁKA, 25% ENERGII POCHODZI Z TŁUSZCZY A 53% ENERGII POCHODZI Z WĘGLOWODANÓW. OSMOLARNOŚĆ 298 MOSM/L. OPAKOWANIE  BUTELKA SMARTFLEX 500 ML
PRODUKT DO PODAWANIA DOUSTNIE LUB PRZEZ ZGŁĘBNIK.</t>
  </si>
  <si>
    <t>DIETA HIPERKALORYCZNA (1,25 KCAL/ML), WYSOKOBIAŁKOWA (18,8G/200ML). 30% ENERGII POCHODZI Z  BIAŁKA, 25% ENERGII POCHODZI Z TŁUSZCZY A 45% ENERGII POCHODZI Z WĘGLOWODANÓW  KOMPLETNA POD WZGLĘDEM ODŻYWCZYM. SMAK CZEKOLADOWY, TRUSKAWKOWY, MORELOWY. OSMOLARNOŚĆ 390 MOSM/L. OPAKOWANIE TYPU BUTELKA 200 ML. opakowanie x 4 szt.</t>
  </si>
  <si>
    <t>DIETA HIPERKALORYCZNA (1,6 KCAL/ML), WYSOKOBIAŁKOWA (18G/200ML) Z DODATKIEM BŁONNIKA ROZPUSZCZALNEGO. KOMPLETNA POD WZGLĘDEM ODŻYWCZYM. 23% ENERGII POCHODZI Z  BIAŁKA, 35% ENERGII POCHODZI Z TŁUSZCZY A 39% ENERGII POCHODZI Z WĘGLOWODANÓW. OSMOLARNOŚĆ 300 MOSM/L. SMAK WANILIA I TRUSKAWKA. OPAKOWANIE TYPU BUTELKA 200 ML. opakowanie x 4 szt.</t>
  </si>
  <si>
    <t>DIETA HIPERKALORYCZNA (2 KCAL/ML), WYSOKOBIAŁKOWA (18G/200ML) BEZ BŁONNIKA. KOMPLETNA POD WZGLĘDEM ODŻYWCZYM. 18% ENERGII POCHODZI Z  BIAŁKA, 39% ENERGII POCHODZI Z TŁUSZCZY A 43% ENERGII POCHODZI Z WĘGLOWODANÓW. SMAK WANILIOWY, MORELOWY, ANANAS-MANGO, CZEKOLADA-MIĘTA. OSMOLARNOŚĆ 520 MOSM/L. OPAKOWANIE TYPU BUTELKA 200 ML. opakowanie x 4 szt.</t>
  </si>
  <si>
    <t>DIETA HIPERKALORYCZNA (1,44 KCAL/ML), WYSOKOBIAŁKOWA (7,6G/100ML), ZAWIERAJĄCA NUKLEOTYDY, KWASY TŁUSZCZOWE OMEGA-3 I ARGININĘ ORAZ MCT. KOMPLETNA POD WZGLĘDEM ODŻYWCZYM. SMAK WANILIOWY I OWOCÓW TROPIKALNYCH. OSMOLARNOŚĆ 680 MOSM/L. 237 ML. opakowanie x 3szt.</t>
  </si>
  <si>
    <t>Pakiet Nr 7</t>
  </si>
  <si>
    <t>23 (21x10)</t>
  </si>
  <si>
    <t>24 (22+(22x11))</t>
  </si>
  <si>
    <t>Poradnia żywienia domowego -Sporna</t>
  </si>
  <si>
    <t>butelka</t>
  </si>
  <si>
    <t xml:space="preserve">Dieta kompletna dla dzieci w wieku 1-6 lat (8-20 kg),  
peptydowa - hydrolizat białka serwatkowego, 47% krótkołańcuchowych peptydów i aminokwasów, o kaloryczności 1 kcal/ml z dodatkiem tłuszczów MCT, niską zawartością laktozy, bezresztkowa, osmolarność max. 300 mOsm/l ,w opakowaniach  po 500 ml           </t>
  </si>
  <si>
    <t>worek</t>
  </si>
  <si>
    <t>Dieta kompletna dostosowana dla dzieci od 1 – 6 lat (8-20kg), o kaloryczności 1,5 kcal/ml, z dodatkiem błonnika, bogatobiałkowa 4,1g/100 ml, (serwatka i kazeina w proporcjach40:60), z dodatkiem kwasów tłuszczowych LCP, 
osmolarność max. 315 mOsm/l, w opakowaniach  po
 500 ml</t>
  </si>
  <si>
    <t>Kompletna pod względem odżywczym, gotowa do użycia dieta z dodatkiem błonnika dla dzieci w wieku od 1 do 6 lat lub o masie ciała od 8 do 20 kg. Do postępowania dietetycznego w przypadku niedożywienia związanego z chorobą. Zawartość energetyczna: 1 kcal/ml Zawartość białka : 2,5 g/100 ml Zawiera wielonienasycone kwasy tłuszczowe: EPA (8,41 mg/100 ml) oraz DHA (35,7mg/100 ml) wspomagające prawidłowy rozwój układu nerwowego dziecka Mieszanina błonnika pokarmowego (6 rodzajów błonnika o odpowiednich proporcjach włókien rozpuszczalnych i nierozpuszczalnych) regulująca pracę przewodu pokarmowego Klinicznie wolna od laktozy Bezglutenowa Osmolarność: 205 mOsmol/l. Butelka 500 ml</t>
  </si>
  <si>
    <t xml:space="preserve">2F.  Dieta dla dzieci powyżej 1 roku życia,kompletna pod względem odżywczym, peptydowa, zawiera wyłącznie częściowo hydrolizowane białko serwatkowe, 53% tłuszczów MCT, możliwość wykonania mieszanki normokalorycznej 1 kcal/ml oraz o zwiększonej wartości kalorycznej 1,5 kcal/ml, osmolarność max 322 mOsm/l przy mieszance 1kcal/ml, w postaci proszku w opakowaniach po 400 g 
</t>
  </si>
  <si>
    <t>puszka</t>
  </si>
  <si>
    <t>Dietetyczny środek spożywczy specjalnego przeznaczenia, dieta elementarna do postępowania dietetycznego u dzieci powyżej 1 roku życia w alergi na białka mleka krowiego, równoważnik białka 2,8 g/100 ml. Węglowodany 11,8 g/100 ml. Tłuszcz 4,6 g/100 ml. Witaminy. Składniki mineralne. Wzbogacona w cholinę, inozytol, L-karnitynę, taurynę. Wartość energetyczna 100 kcal/100 ml; 400 g proszku o smaku neutralnym.</t>
  </si>
  <si>
    <t xml:space="preserve">Kompletna dieta do żywienia dojelitowego dla dzieci w wieku 1-12 lat, wysokoenergetyczna - 1,5 kcal/ml, bogatobłonnikowa, o osmolarności 345 mosmol/l,  zawierająca tłuszcze LCT, MCT i ω-3 kwasy tłuszczowe, wzbogacona w karnitynę, taurynę, cholinę i inozytol, w worku zabezpieczonym samozasklepiającą się membraną. </t>
  </si>
  <si>
    <t>Dieta kompletna dostosowana składem do żywienia dzieci 7-12 lat (21-45 kg), hiperkaloryczna (1,5 kcal/ml), bogatobiałkowa 4,9 g/100 ml (serwatka i kazeina w proporcji 40:60), z dodatkiem wielonienasyconych kwasów tłusczowych (EPA i DHA) z przewagą DHA (nie mniej niż 50 mg/100 ml) bogatoresztkowa, z dodatkiem błonnika, o osmolarności nie wyższej niż 315 mOsm/l, opkowanie miękkie typu pack 500 ml</t>
  </si>
  <si>
    <t>Dieta kompletna dostosowana składem do żywienia dzieci 7-12 lat (21-45 kg), normokaloryczna (1 kcal/1 ml), normobiałkowa (serwatka i kazeina 60:40), zawartość białka 3,3/100 ml, z dodatkiem wielonienasyconych kwasów tłuszczowych (EPA, DHA) z przewagą DHA, bezresztkowa z błonnikiem, o osmolarności nie wyższej niż 230 mOsm/l</t>
  </si>
  <si>
    <t>Kompletna dieta do żywienia dojelitowego, wysokokaloryczna 1,5 kcal/ml, bogatobiałkowa - co najmniej 20% energii białkowej, zawierająca białko kazeinowe i serwatkowe, tłuszcze MCT/LCT i ω-3 kwasy tłuszczowe, bezresztkowa, o osmolarności do 300 mosmol/l, worek 1000 ml</t>
  </si>
  <si>
    <t>Kompletna dieta do żywienia dojelitowego, standardowa, o wysokiej zawartości błonnika - co najmniej 1,5g/100ml  zawierająca białko kazeinowe i sojowe, tłuszcze LCT  i ω-3 kwasy tłuszczowe, normokaloryczna 1 kcal/ml,  o osmolarności do 285 mosmol/l, o smaku neutralnym, worek 1000 ml</t>
  </si>
  <si>
    <t>Kompletna dieta do zywienia dojelitowego , oligopeptydowa, zawierająca hydrolizat serwatki , ponad 50% tłuszczy MCT, omega-3 kwasy tłuszczowe , normokaloryczna 1kcal/ml, bezresztkowa , o osmolarności do 300mosomol/l a 1000ml</t>
  </si>
  <si>
    <t>Zestaw do długotrwałego żywienia enteralnego do żołądka, zakładany prezskórnie metodą endoskopową. Wykonany z poliuretanu , długość 35cm, średnica zewnętrzna 4,8mm, średnica wewnętrzna 3,6 mm, znacznik RTG, końcówka ENFit</t>
  </si>
  <si>
    <t>Zestaw do długotrwałego żywienia enteralnego do żołądka, zakładany prezskórnie metodą endoskopową. Wykonany z poliuretanu , długość 35cm, średnica zewnętrzna 6,6mm, średnica wewnętrzna 5,0 mm, zancznik RTG, końcówka ENFit</t>
  </si>
  <si>
    <t>Zestaw do podawania diet dojelitowych , uniwersalny , do opajkowań typu EASY BAG , PACK , BUTELKA przez pompę typu AMIKA  o długości 200 cm  z wymienna końcówką , komorą kjroplową zamykanym kranikiem do podawania leków, łącznikiem do zgłębników typu ENFit</t>
  </si>
  <si>
    <t>Zestaw do podawania diet dojelitowych , uniwersalny do  opakowań typu EASY BAG , PACK , Butelka metodą grawitacyjną o długości 180 cm z wymienną końcówka , komorą kroplową , zaciskiem rolkowym , zamykanym kranikiem do podania leków , łącznikiem do zgłębników typu ENFit</t>
  </si>
  <si>
    <t xml:space="preserve">Zestaw do podawania diet dojelitowych w opakowaniacvh typu PACK  i EASY BAG metodą grawitacyjną o długości 180 cm z komorą kroplowa , z zaciskiem rolkowym , zamykanym kranikiem do podawania leków , łącznikiem do zgłębników typu ENFit </t>
  </si>
  <si>
    <t xml:space="preserve">Gaziki 7,5 x 7,5 - paczki po 100 sztuk. Chłonna i miękka 4 warstwowa włóknina, dobrze przepuszcza powietrze, nie zawiera środków wiążących ani wybielaczy optycznych </t>
  </si>
  <si>
    <t>Gaziki 10 x 10 - paczki po 100 sztuk.
Chłonna i miękka 4 warstwowa włóknina, dobrze przepuszcza powietrze, nie zawiera środków wiążących ani wybielaczy optycznych</t>
  </si>
  <si>
    <t>Sól fizjologiczna 100 ml</t>
  </si>
  <si>
    <t>Opis przedmiotu
 zamówienia - 
asortyment</t>
  </si>
  <si>
    <t>PEG silikonowy wymienny z balonem rozmiar 12 Ch</t>
  </si>
  <si>
    <t>PEG wymnienny z balonem BRT-24 Cook Medical</t>
  </si>
  <si>
    <t>Niskoprofilowy zestaw do gastrostomii, rozmiary 12,14,15,16,18,20, długość rurki 0,8 do 4 cm - w zależności od bierzącego zapotrzebowania</t>
  </si>
  <si>
    <t>Łącznik do pobierania płynów ze strzykawki EnFit, 100 mm. Umożliwia pobieranie płynów, leków do strzykawki z zakończeniem EnFit. 30 sztuk w opakowaniu zbiorczym.</t>
  </si>
  <si>
    <t>Łączniki EnFit do worków diety. Umożliwiają pobranie strzykawką z zakończeniem typu EnFit odpowiedniej ilości mieszaniny bezpośrednio z worków. 30 sztuk w opakowaniu zbiorczym.</t>
  </si>
  <si>
    <t>Octeniasept 250 ml</t>
  </si>
  <si>
    <t>23(21x10)</t>
  </si>
  <si>
    <t>37 JT</t>
  </si>
  <si>
    <t>2 JT</t>
  </si>
  <si>
    <t>20% emulsja tłuszczowa do żywienia pozajelitowego zawierająca olej sojowy fl a 100 ml</t>
  </si>
  <si>
    <t>10% emulsja oczyszczonego lleju rybiego bogatego w kwasy omega 3 fl a 100 ml</t>
  </si>
  <si>
    <t xml:space="preserve">10% emulsja wysoko oczyszczonego oleju rybiego bogatego w kwasy omega 3  a fl a 50 ml </t>
  </si>
  <si>
    <t xml:space="preserve">20% emulsja tłuszczowa do żywienia pozajelitowego zawierająca olej sojowy fl a 500 ml </t>
  </si>
  <si>
    <t>Worek trzykomorowy do żywienia pozajelitowego drogą obwodową zawierający roztwór aminokwasów, 20% emulsję tłuszczową LCT, węgloodany i elektrolity. Objętość 1440 ml, zawartość azotu 5,4 g, energię całkowita 1000 kcal, osmolarność poniżej 750 mosmol/l inj. iv (roztwór + emulsja); objętość: 1440 ml</t>
  </si>
  <si>
    <t>Worek trzykomorowy do żywienia pozajelitowego drogą obwodową zawierający roztwór aminokwasów, 20% emulsję tłuszczową LCT, węgloodany i elektrolity. Objętość 1920 ml, zawartość azotu 7,2 g, energią całkowitą 1400kcal, osmolarność poniżej 750 mosmol/l inj. iv (roztwór + emulsja); objętość: 1920 m</t>
  </si>
  <si>
    <t>Worek trzykomorowy do żywienia pozajelitowego drogą centralną zawierający roztwór aminokwasów, 20% emulsję tłuszczową LCT, węgloodany i elektrolity. Objętość 1026  ml, zawartość azotu 5,4g, energią całkowitą 900 kcal, osmolarność  1060 mosmol/l objetość 1026 ml</t>
  </si>
  <si>
    <t>Worek trzykomorowy do żywienia pozajelitowego drogą centralną zawierający roztwór aminokwasów, 20% emulsję tłuszczową LCT, węgloodany i elektrolity. Objętość 1540 ml, zawartość azotu  8,1 g, energią całkowitą 1400 kcal, osmolarność 1060 mosmol/l Objętość  1540 ml</t>
  </si>
  <si>
    <t>Pakiet Nr 6</t>
  </si>
  <si>
    <t>Dieta dla dzieci powyżej 1 roku życia kompletna pod względem odzywczym zawiera 13,9 g białka w 100 g,  60,6 g węglowodanów w 100 g, 2,5 g błonnika w 100g, 330 mOsm / l przy 1 kcal/ml opakowanie typu puszka a 400 g</t>
  </si>
  <si>
    <t xml:space="preserve">Dieta dla dzieci od powiednia od 5 roku zycia , kompletna pod wzgędem odzywczym. Zawiera transformujący czynnik wzrostu TGF - B2. Do postępowania dietetycznego w chorobie Leśniewskiego - Crohna. Zawiera  17,5 g białak w 100 g , 54g węglowodanów w 100 g, 290 mOsm / l przy 1 kcal / ml opakowanie typu puszka a 400 g </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</si>
  <si>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1000ml</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</si>
  <si>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500 ml</t>
  </si>
  <si>
    <t>SZT</t>
  </si>
  <si>
    <t>Dieta kompletna, hiperkaloryczna (2,4 kcal/ml) o zawartości białka 9,6g/100ml, dieta do podaży doustnej , dieta bezresztkowa, bezglutenowa w opakowaniu 4x125 ml, o osmolarności 730-790 mOsmol/l, różne smaki op x 4 szt</t>
  </si>
  <si>
    <t>Dieta kompletna w płynie dla pacjentów z chorobą nowotworową , polimeryczna, hiperkaloryczna (2,4 kcal/ml), zawartość białka 14,4 g/ 100 ml, źródłem białka są kazeina i serwatka, do podaży doustnej, bezresztkowa, bezglutenowa, w opakowaniu 4 x 125 ml, o osmolarności 570 mOsmol/l, różne smaki op x 4 szt</t>
  </si>
  <si>
    <t>Dieta dla dzieci kompletna, niskokaloryczna ( 1kcal/ml )do leczenia drogą przewodu pokamowego . Zawiera białko serwatkowe i kazeinowe ( 60:40 ) , 2,5g dodatek kwasów tłuszczowych omega 3 ( EPA i DHA ), maltodekstryny. Dieta bezresztkowa, wolna od laktozy, bezglutenowa 500ml</t>
  </si>
  <si>
    <t>Kompletna dieta do żywienia dojelitowego, standardowa, zawierająca białko kazeinowe i sojowe, tłuszcze LCT  i ω-3 kwasy tłuszczowe, normokaloryczna 1 kcal/ml, bezresztkowa o osmolarności do 220 mosmol/l, o smaku neutralnym, worek 1000 ml</t>
  </si>
  <si>
    <t xml:space="preserve">Odżywka dla dzieci typu Nutramigen Puramino Hypoalergiczny preparat zawierający wolne aminokwasy do stosowania w diagnostyce i postępowaniu w alergii na białka pokarmowe. Nie zawiera laktozy dieta dla niemowląt od urodzenia Puramino a 400 g </t>
  </si>
  <si>
    <t>20% emulsja tłuszczowa typu MCT/LCT/omega 3 w proporcji 50%:40%:10%, zawierająca α tokoferol  butelka szklana 250 ml</t>
  </si>
  <si>
    <t>Koncentrat do przyządzania roztworu do infuzji zawierający zestaw pierwiastków śladowych z selenem do żywienia pozajelitowego (stabilność w worku 24h)
ZAWIERAJĄCY:
Cr     0,02umol
Cu    2umol
Fe     2umol
Mn    0,5umol
I         0,5umol
F        5umol
Mo    0,02umol
Se     0,04umol
Zn     10umol</t>
  </si>
  <si>
    <t>20% emulsja tłuszczowa  z dodatkiem kwasów omega 3 /250 ml                      20% emulsja tłuszczowa zawierająac kwasy LCT/MCT, oliwę z oliwek i kwasy omega 3, zarejestrowana u wcześniaków i noworodków</t>
  </si>
  <si>
    <t>20% emulsja tłuszczowa  z dodatkiem kwasów omega 3 /500 ml /                   20% emulsja tłuszczowa zawierajaca kwasy MCT/LCT, oliwę z oliwek i kwasy omega 3, zarejestrowana u wcześniaków i noworodków</t>
  </si>
  <si>
    <t>Zamawiający wymaga przekazania na zasadzie użyczenia, na zasadach określonych we wzorze umowy, pomp do podawania ww. preparatów -  w ilości: dla lokalizacji UCP Sporna  - 6 szt.               dla lokalizacji Pomorska 251 - 11 szt      dla lokalizacji Poradnia Żywienia 20-szt Należy podać wartość brutto użyczanych 37 pomp w złotych</t>
  </si>
  <si>
    <t>Gastrostomia balonowa trójkanałowa, rozmiary Ch 12, Ch 16, Ch 22. Rozmiar w zależności od zapotrzebowania</t>
  </si>
  <si>
    <t>Trójkomorowy worek do wkłucia obwodowego o poj. 1206ml , zawierający 6,2 g azotu , energii całkowitej 800kcal. Zawierający mieszaninę 4 rodzajów emulsji tłuszczowej w tym olej rybi 15% , olej sojowy, MCT,olej z oliwek, węglowodany i elektrolity inj. iv (roztwór + emulsja); objętość: 1206 ml</t>
  </si>
  <si>
    <t>Trójkomorowy worek do wkłucia obwodowego o poj. 1448ml , zawierający 7,4g azotu , energii całkowitej 1000kcal. Zawierający mieszaninę 4 rodzajów emulsji tłuszczowej w tym olej rybi 15% , olej sojowy, MCT,olej z oliwek, węglowodany i elektrolity objetośc 1448 ml</t>
  </si>
  <si>
    <t xml:space="preserve"> Trójkomorowy worek do wkłucia centralnego  bez zawartości elektrolitów o poj. 986 ml zawierający 8 g azotu ,  całkowitej 1100kcal . Zawierający mieszaninę 4 rodzajów emulsji tłuszczowej w tym olej rybi 15% , olej sojowy, MCT,olej z oliwek, węglowodany i elektrolity objetośc 986 ml.</t>
  </si>
  <si>
    <t>Trójkomorowy worek do wkłucia centralnego o poj. 1012 ml zawierający 10,6 g azotu ,węglowodany 85,7g,  całkowitej energii 900 kcal . Zawierający mieszaninę 4 rodzajów emulsji tłuszczowej w tym olej rybi 15% , olej sojowy, MCT,olej z oliwek, węglowodany i elektrolity</t>
  </si>
  <si>
    <t>Trójkomorowy worek do wkłucia centralnego o poj. 1518 ml zawierający 15,9 g azotu ,węglowodany 129g,  całkowitej energii 1350 kcal . Zawierający mieszaninę 4 rodzajów emulsji tłuszczowej w tym olej rybi 15% , olej sojowy, MCT,olej z oliwek, węglowodany i elektrolity</t>
  </si>
  <si>
    <t xml:space="preserve"> Trójkomorowy worek do wkłucia centralnego  bez zawartości elektrolitów o poj. 1477 ml zawierający 12 g azotu ,  całkowitej 1600kcal . Zawierający mieszaninę 4 rodzajów emulsji tłuszczowej w tym olej rybi 15% , olej sojowy, MCT,olej z oliwek, węglowodany i elektrolity objetosc 1477 ml</t>
  </si>
  <si>
    <t xml:space="preserve">Kompletna dieta do żywienia dojelitowego, przeznaczona dla pacjentów chorych na cukrzycę, o niskiej zawartości węglowodanów (skrobia i fruktoza) max. do 35% energiil, o dużej  zawartości błonnika (ponad 2g/100ml), zawierająca białka mleka i kazeinę, ω-3 kwasy tłuszczowe, WYSOKOKALORYCZNA 1,5 kcal/ml, worek 500 ml </t>
  </si>
  <si>
    <t xml:space="preserve"> Trójkomorowy worek do wkłucia centralnego  bez zawartości elektrolitów o poj. 493 ml zawierający 4 g azotu ,  całkowitej 505kcal . Zawierający mieszaninę 4 rodzajów emulsji tłuszczowej w tym olej rybi 15% , olej sojowy, MCT,olej z oliwek, węglowodany i elektrolity objetośc 493 ml.</t>
  </si>
  <si>
    <t>Trójkomorowy worek do wkłucia centralnego o poj. 506 ml zawierający 5,3 g azotu ,węglowodany 42,8 g,  całkowitej energii 450 kcal . Zawierający mieszaninę 4 rodzajów emulsji tłuszczowej w tym olej rybi 15% , olej sojowy, MCT,olej z oliwek, węglowodany i elektrolity</t>
  </si>
  <si>
    <t>Zestaw uniwersalny do żywienia dojelitowego służący do połączenia worka z dietą lub butelki z dietą, ze zgłębnikiem, umożliwiający żywienie pacjenta metodą ciągłego wlewu za pomocą pompy do żywienia dojelitowego. Zestaw zawierający port medyczny ENFit.</t>
  </si>
  <si>
    <t xml:space="preserve"> Zestaw służący do połączenia butelki z dietą, ze zgłębnikiem, umożliwiający żywienie pacjenta metodą ciągłego wlewu za pomocą pompy do żywienia dojelitowego.. Zestaw zawierający port medyczny ENFit.</t>
  </si>
  <si>
    <t xml:space="preserve"> Zestaw służący do połączenia worka z dietą, ze zgłębnikiem, umożliwiający żywienie pacjenta metodą ciągłego wlewu za pomocą pompy do żywienia dojelitowego. Zestaw zawierający port medyczny ENFit.</t>
  </si>
  <si>
    <t>Zestaw do gastrostomii endoskopowej PEG, zakładany metodą Pull, pod kontrolą endoskopu do długotrwałego odżywiania dożołądkowego. Zgłębnik wykonany z przezroczystego poliuretanu. Zakończony stożkowatym łącznikiem.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14/40 CM</t>
  </si>
  <si>
    <t>Zestaw do gastrostomii endoskopowej PEG, zakładany metodą Pull, pod kontrolą endoskopu do długotrwałego odżywiania dożołądkowego. Zgłębnik wykonany z przezroczystego poliuretanu. Zakończony stożkowatym łącznikiem.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10/40 CM</t>
  </si>
  <si>
    <t>Zestaw do gastrostomii endoskopowej PEG, zakładany metodą Pull, pod kontrolą endoskopu do długotrwałego odżywiania dożołądkowego. Zgłębnik wykonany z przezroczystego poliuretanu. Zakończony stożkowatym łącznikiem.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18/40 CM</t>
  </si>
  <si>
    <t xml:space="preserve">Łącznik do PEG'a pierwszorazowego z zakończeniem typu Enfit - Connector 14 Ch, 18 Ch - 10 sztuk w opakowaniu. </t>
  </si>
  <si>
    <t>Łącznik do PEG'a pierwszorazowego z zakończeniem typu Enfit - Connector 10 Ch - 10 sztuk w opakowaniu.</t>
  </si>
  <si>
    <t>Wysokoenergetyczna emulsja tłuszczowa. Dodatkowe źródło energii przy ograniczonym spożyciu doustnym, w przypadkach takich jak: choroba nowotworowa, choroby nerek, mukowiscydoza, HIV, anoreksja, wiek podeszły. Możliwość stosowana w diecie ze specjalnymi wymaganiami, np. ograniczenia płynów lub w diecie ketogennej. Wolna od laktozy. Bezglutenowa.
100 ml zawiera: Węglowodany w tym: cukry proste 4,3 g, dwucukry 4,0 g; Tłuszcz (50 g), w tym: kwasy nasycone 5,3 g, kwasy jednonienasycone 30,4 g, kwasy wielonasycone 14,3 g. Na 7,0 mg i Cl 0,1 mg. Wartość energetyczna: 1920/467 kJ/kcal.
Opakowanie 500 ml</t>
  </si>
  <si>
    <t>TRANSITION CONNECTOR TO ORAL / LUER SYRINGE - ZŁĄCZE LUER/ENFIT (1 op - 30 szt.)</t>
  </si>
  <si>
    <t xml:space="preserve">WORKI CADO Z PŁYNEM DIALIZACYJNYM PD4 .OBJĘTOŚĆ 2 LITRY.STĘŻENIE WAPNIA 1,25 MMOLA/L. STĘŻENIE GLUKOZY 1,36%. </t>
  </si>
  <si>
    <t>witaminy rozpuszczalne w wodzie i w tłuszczach:
proszek do sporządzania roztworu do wstrzykiwań i infuzji; 
ZAWARTOŚĆ: 3500 j.m. wit. A, 220 j.m. wit. D3, 11,2 j.m. wit. E, 125 mg wit. C, 3,51 mg wit. B1, 4,14 mg wit. B2, 4,53 mg wit. B6, 6 µg wit. B12, 0,414 mg kwasu foliowego, 17,25 mg kwasu pantotenowego, 0,069 mg biotyny, 46 mg wit. PP x
1 FIOLKA</t>
  </si>
  <si>
    <t>Koncentrat organicznych pierwiastków śladowych o zwiększonej zawartości cynku i selenu.
Zawartość w 1 amp.:
Cynk (Zn) 10 000 µg (w postaci cynku glukonianu)
Miedź (Cu) 300 µg (w postaci miedzi glukonianu)
Mangan (Mn) 55 µg (w postaci manganu glukonianu)
Fluor (F) 950 µg (w postaci sodu fluorku)
Jod (I) 130 µg (w postaci potasu jodku)
Selen (Se) 70 µg (w postaci sodu seleninu)
Molibden (Mo) 20 µg (w postaci sodu molibdenianu)
Chrom (Cr) 10 µg (w postaci chromu chlorku)
Żelazo (Fe) 1000 µg (w postaci żelaza glukonianu)</t>
  </si>
  <si>
    <t xml:space="preserve">UNIWERSALNY ZESTAW DO ŻYWIENIA DOJELITOWEGO KOMPATYBILNY Z POMPĄ I KOMPATYBILNY Z OPAKOWANIAMI SMARTFLEX, WORKÓW TYPU FLEXIBAG/DRIPAC-FLEX, ZE ZGŁĘBNIKIEM I INNYMI POJEMNIKAMI GOTOWYMI DO ZAWIESZENIA (RTH) Z SYSTEMEM ŁĄCZĄCYM ENPLUS ORAZ BUTELKAMI Z SZEROKĄ SZYJKĄ / BUTELKAMI Z KAPSLEM. ZAWIERA PORT DO PODAWANIA LEKÓW ENFIT ™ Z 3 WEJŚCIAMI. ZAKOŃCZONY ZŁĄCZEM UNIWERSALNYM TYPU ENFIT/ENLOCK PASUJĄCYM DO WIĘKSZOŚCI DOSTĘPNYCH ZGŁĘBNIKÓW NA RYNKU. NIE ZAWIERA DEHP ORAZ LATEKSU. WYKONANY Z PCV I SILIKONU. PAKOWANY POJEDYNCZO, STERYLNY. </t>
  </si>
  <si>
    <t xml:space="preserve">UNIWERSALNY ZESTAW DO ŻYWIENIA DOJELITOWEGO METODĄ GRAWITACYJNĄ.
DO UŻYCIA W CELU BEZPOŚREDNIEGO POŁĄCZENIA OPAKOWANIA DIETY W BUTELKACH O SZEROKICH SZYJKACH, SZKLANYCH KAPSLOWANYCH, GOTOWYCH DO POWIESZENIA (RTH) ORAZ WORKÓW TYPU FLEXIBAG/DRIPAC-FLEX, ZE ZGŁĘBNIKIEM. UMOŻLIWIA ŻYWIENIE METODĄ CIĄGŁEGO WLEWU KROPLOWEGO, Z KOMORĄ KROPLOWĄ, W ZESTAWIE Z PLASTIKOWYM WORECZKIEM DO ZAWIESZANIA BUTELKI NA STOJAKU. ZAKOŃCZONY ZŁĄCZEM UNIWERSALNYM TYPU ENFIT/ENLOCK PASUJĄCYM DO WIĘKSZOŚCI DOSTĘPNYCH ZGŁĘBNIKÓW NA RYNKU.  NIE ZAWIERA DEHP ORAZ LATEKSU. WYKONANY Z PVC (BEZ DEHP) O DŁUGOŚCI 190 CM, STERYLNY. </t>
  </si>
  <si>
    <t xml:space="preserve"> Środek do dezynfekcji skóry .100 g płynu zawiera substancje czynne: - Octenidinum dihydrochloridum (Oktenidyny dichlorowodorek)  0,10 g - Phenoxyethanolum (Fenoksyetanol)     2,00 g . Opakowanie zaopatrzone w atomizer .Opakowanie po 250 ml.</t>
  </si>
  <si>
    <t>JT</t>
  </si>
  <si>
    <t xml:space="preserve">Trójkomorowy worek do wkłucia centralnego o poj. 1970 zawierający 16 g azotu , energii całkowitej 2200 kcal. Zawierający mieszaninę 4 rodzajów emulsji tłuszczowej w tym olej rybi 15% , olej sojowy, MCT,olej z oliwek, węglowodany i elektrolity inj. iv (roztwór + emulsja); objętość: 1970 ml </t>
  </si>
  <si>
    <r>
      <t>Pakiet Nr</t>
    </r>
    <r>
      <rPr>
        <b/>
        <sz val="10"/>
        <color rgb="FFFF0000"/>
        <rFont val="Times New Roman"/>
        <family val="1"/>
        <charset val="238"/>
      </rPr>
      <t xml:space="preserve"> 8</t>
    </r>
    <r>
      <rPr>
        <b/>
        <sz val="10"/>
        <rFont val="Times New Roman"/>
        <family val="1"/>
        <charset val="238"/>
      </rPr>
      <t xml:space="preserve">. Dodatkowy sprzęt dla pacjentów Poradni Żywienia dojelitowego w warunkach domowych. </t>
    </r>
  </si>
  <si>
    <r>
      <t xml:space="preserve">Pakiet Nr </t>
    </r>
    <r>
      <rPr>
        <b/>
        <sz val="10"/>
        <color rgb="FFFF0000"/>
        <rFont val="Times New Roman"/>
        <family val="1"/>
        <charset val="238"/>
      </rPr>
      <t>4</t>
    </r>
  </si>
  <si>
    <r>
      <t xml:space="preserve">Pakiet Nr </t>
    </r>
    <r>
      <rPr>
        <b/>
        <sz val="10"/>
        <color rgb="FFFF0000"/>
        <rFont val="Times New Roman"/>
        <family val="1"/>
        <charset val="238"/>
      </rPr>
      <t>3</t>
    </r>
  </si>
  <si>
    <t>Zestaw do żywienia dojelitowego służący do połączenia butelki ze zgłębnikiem, umożliwiający żywienie pacjenta metodą ciągłego wlewu kroplowego( metoda grawitacyjna). Zestaw zawierający port medyczny ENFit.</t>
  </si>
  <si>
    <t>Zestaw do żywienia dojelitowego służący do połączenia worka z dietą ze zgłębnikiem, umożliwiający żywienie pacjenta metodą ciągłego wlewu kroplowego( metoda grawitacyjna). Zestaw zawierający port medyczny ENFit.</t>
  </si>
  <si>
    <t>Zestaw uniwersalny do żywienia dojelitowego służący do połączenia worka z dietą lub butelki z dietą, ze zgłębnikiem, umożliwiający żywienie pacjenta metodą ciągłego wlewu kroplowego( metoda grawitacyjna). Zestaw zawierający port medyczny ENFit.</t>
  </si>
  <si>
    <t>Zgłębnik gastrostomijny G-tube wykonany z silikonu, balonowy uzywany jako wymiennik istniejącego zgłębnika lub jako początkowy zgłębnik gastrostominny podczas interwencji operacyjnej z centymetrowa podziałką na zgłebniku ułatwiającą kontrolę zakładania o rozmiarze CH 14-20</t>
  </si>
  <si>
    <t>JT -  jednostka transportowa.                                              Usługa dowozu do domu pacjenta. Oznacza łączny koszt dowozu diet i osprzętu do 1 pacjenta w ciągu 26 miesięcy. Usługa dotyczy tylko Poradni  Żywienia Domowego ul. Pankiewicza 16</t>
  </si>
  <si>
    <t>kwalifikowany podpis elektroniczny przedstawiciela Wykonawcy</t>
  </si>
  <si>
    <t>Worek 3 komorowy do żywienia pozajelitowego do podaży drogą zył centralnych zawierający 225 g glukozy, emulsję MCT/LCT  oraz omega 3 (7,5g ) ; (50:40:10%)  zawartość azotu 10,2g, aminokwasów 72 g  o energi całkowitej 1900kcal, objętość 1875ml</t>
  </si>
  <si>
    <t>Worek 3 komorowy do żywienia pozajelitowego do podaży drogą zył centralnych zawierający 5 g azotu,  35 g aminokwasów, 90 g glukozy, emulsję MCT/LCT oraz omega 3 ( 50:40:10% ) o kaloryczności 740 kcal, poj 625 ml</t>
  </si>
  <si>
    <t>Worek 3 komorowy do żywienia pozajelitowego do podaży drogą zył centralnych zawierający  10 g azotu, 70 g aminokwasów, 180 g glukozy, emulsję MCT/LCT oraz omega 3 :(50:40:10% ) o kaloryczności 1475 kcal poj. 1250 ml</t>
  </si>
  <si>
    <t>Worek 3 komorowy do żywienia pozajelitowego do podaży drogą zył centralnych zawierający  15 g azotu, 270 g glukozy, emulsję MCT/LCT+ omega 3 (7,5g ) (50:40:10% ) o kaloryczności 2215 kcal poj. 1875 ml</t>
  </si>
  <si>
    <t>Worek 3 komorowy do żywienia pozajelitowego bez elektrolitów do podaży drogą zył centralnych zawierający 5 g azotu,  35 g aminokwasów, 90 g glukozy, emulsję MCT/LCT oraz omega 3 (50:40:10% ) o kaloryczności 740 kcal, poj 625 ml</t>
  </si>
  <si>
    <t>Worek 3 komorowy do żywienia pozajelitowego bez elektrolitów do podaży drogą zył centralnych zawierający 10 g azotu,  70 g aminokwasów, 180 g glukozy, emulsję MCT/LCT oraz omega 3 (50:40:10% ) o kaloryczności 1475 kcal poj. 1250 ml</t>
  </si>
  <si>
    <t>Worek 3 komorowy do żywienia pozajelitowego bez elektrolitów do podaży drogą zył centralnych zawierający  15 g azotu, 270 g glukozy, emulsję MCT/LCT+ omega 3 (7,5g ) (50:40:10% ) o kaloryczności 2215 kcal poj. 1875 ml</t>
  </si>
  <si>
    <t>Dieta normokaloryczna dla chorych z nietolerancją glukozy  1ml = 1 kcal  zawartość  w 100 ml : białka 4,1g,    węglowodanów 12,3g (95% skrobii tapiokowej) , błonnika 2,1 g,  tłuszczu 3,5 g  w tym  kwasy w3  (EPA/DHA  0,18 g/100 ml ) ,  .Smak obojetny  Osmolarność  215 mOsm/l 500 ml</t>
  </si>
  <si>
    <t>Dieta oligopeptydowa   o wielkości czasteczki ponizej   1 kD -83%  normokaloryczna     1ml = 1kcal   dla  pacjentów z zaburzeniem  wchłaniania ,zawartość  w 100 ml :  hydrolizat białka 3,8  g (białko serwatkowe, i hydrolizat sojowy) ,tłuszczu 1,1 g    w tym   kwasy  MCT  44% 0,5g,   węglowodanów 18,8 g. Osmolarnosc  310  mOsm/l . 500 ml Do podania przez zgłebnik z posmakiem mietowym Do podania przez zgłebnik lub doustnie</t>
  </si>
  <si>
    <t>Dieta standardowa  normoklaloryczna  1ml = 1kcal  zawartość  w 100 ml : białka 3,8 g,   węglowodanów 13,8, tłuszczu 3,3g  w tym kwasy tłuszczowe  MCT  15% i kwasy w3  (EPA/DHA  0,05 g/100 ml ) ,  .Smak obojetny  Osmolarność  200 mOsm/l . 1000 ml  , Do podania przez zgłebnik lub doustnie .</t>
  </si>
  <si>
    <t xml:space="preserve">Dieta hiperkaloryczna 1ml= 1,3 kcal  dla  pacjentów  z uszkodzoną czynnością wątroby  zawartosc  w 100 ml : białka  4g, w tym aminokwasy rozgałezione ( 40%  BCAA)  tłuszczu  5,8 g  w tym  50% MCT  (2,9g) węglowodanów 15,5g   i błonnikem  0,56 g    Smak czekoladowy .   500 ml Osmolarnosc  395 mOsm/l . podania przez zgłebnik lub doustnie . </t>
  </si>
  <si>
    <t xml:space="preserve"> JT</t>
  </si>
  <si>
    <t>cena jednostkowa netto</t>
  </si>
  <si>
    <t>cena jednostkowa brutto</t>
  </si>
  <si>
    <t>wartość netto</t>
  </si>
  <si>
    <t>wartość brutto</t>
  </si>
  <si>
    <t>nazwa/typ/model</t>
  </si>
  <si>
    <t xml:space="preserve">Zamawiający wymaga przekazania na zasadzie użyczenia, na zasadach określonych we wzorze umowy, pomp do podawania ww. preparatów -  w ilości                                                          6 szt  dla lokalizacji Pediatria Pankiewicza 16                                                                                         11szt  dla lokalizacji Pomorska 251                                                                                               16 szt dla Poradnia Żywienia Dojelitowego Pankiewicza 16                                                                                                                                                                               Należy podać wartość brutto użyczanych 33  pomp w złotych. </t>
  </si>
  <si>
    <t xml:space="preserve">Zamawiający wymaga przekazania na zasadzie użyczenia, na zasadach określonych we wzorze umowy, pomp do podawania ww. preparatów -  w ilości 5 (dla lokalizacji Pomorska). Należy podać wartość brutto użyczanych pomp w złotych.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</si>
</sst>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zł&quot;;[Red]\-#,##0\ &quot;zł&quot;"/>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 _z_ł"/>
  </numFmts>
  <fonts count="23" x14ac:knownFonts="1">
    <font>
      <sz val="11"/>
      <color theme="1"/>
      <name val="Calibri"/>
      <family val="2"/>
      <scheme val="minor"/>
    </font>
    <font>
      <sz val="11"/>
      <color theme="1"/>
      <name val="Calibri"/>
      <family val="2"/>
      <scheme val="minor"/>
    </font>
    <font>
      <sz val="10"/>
      <name val="Arial"/>
      <family val="2"/>
      <charset val="238"/>
    </font>
    <font>
      <sz val="10"/>
      <name val="Arial CE"/>
      <charset val="238"/>
    </font>
    <font>
      <i/>
      <sz val="11"/>
      <color rgb="FF7F7F7F"/>
      <name val="Calibri"/>
      <family val="2"/>
      <charset val="238"/>
      <scheme val="minor"/>
    </font>
    <font>
      <sz val="11"/>
      <color indexed="8"/>
      <name val="Calibri"/>
      <family val="2"/>
      <charset val="1"/>
    </font>
    <font>
      <sz val="11"/>
      <color rgb="FF006100"/>
      <name val="Calibri"/>
      <family val="2"/>
      <charset val="238"/>
      <scheme val="minor"/>
    </font>
    <font>
      <sz val="10"/>
      <name val="Times New Roman"/>
      <family val="1"/>
      <charset val="238"/>
    </font>
    <font>
      <sz val="10"/>
      <color indexed="8"/>
      <name val="Times New Roman"/>
      <family val="1"/>
      <charset val="238"/>
    </font>
    <font>
      <sz val="10"/>
      <color rgb="FF0070C0"/>
      <name val="Times New Roman"/>
      <family val="1"/>
      <charset val="238"/>
    </font>
    <font>
      <sz val="10"/>
      <color rgb="FFFF0000"/>
      <name val="Times New Roman"/>
      <family val="1"/>
      <charset val="238"/>
    </font>
    <font>
      <sz val="10"/>
      <color theme="1"/>
      <name val="Times New Roman"/>
      <family val="1"/>
      <charset val="238"/>
    </font>
    <font>
      <sz val="10"/>
      <color rgb="FF006100"/>
      <name val="Times New Roman"/>
      <family val="1"/>
      <charset val="238"/>
    </font>
    <font>
      <b/>
      <sz val="10"/>
      <name val="Times New Roman"/>
      <family val="1"/>
      <charset val="238"/>
    </font>
    <font>
      <sz val="10"/>
      <color theme="0"/>
      <name val="Times New Roman"/>
      <family val="1"/>
      <charset val="238"/>
    </font>
    <font>
      <b/>
      <sz val="10"/>
      <color rgb="FFFF0000"/>
      <name val="Times New Roman"/>
      <family val="1"/>
      <charset val="238"/>
    </font>
    <font>
      <sz val="10"/>
      <color rgb="FF000000"/>
      <name val="Times New Roman"/>
      <family val="1"/>
      <charset val="238"/>
    </font>
    <font>
      <sz val="10"/>
      <color rgb="FF00B050"/>
      <name val="Times New Roman"/>
      <family val="1"/>
      <charset val="238"/>
    </font>
    <font>
      <b/>
      <sz val="10"/>
      <color indexed="8"/>
      <name val="Times New Roman"/>
      <family val="1"/>
      <charset val="238"/>
    </font>
    <font>
      <b/>
      <sz val="10"/>
      <color indexed="10"/>
      <name val="Times New Roman"/>
      <family val="1"/>
      <charset val="238"/>
    </font>
    <font>
      <b/>
      <sz val="10"/>
      <color rgb="FF0070C0"/>
      <name val="Times New Roman"/>
      <family val="1"/>
      <charset val="238"/>
    </font>
    <font>
      <sz val="10"/>
      <color theme="1" tint="0.14999847407452621"/>
      <name val="Times New Roman"/>
      <family val="1"/>
      <charset val="238"/>
    </font>
    <font>
      <b/>
      <sz val="10"/>
      <color theme="1" tint="0.1499984740745262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FFFF00"/>
      </patternFill>
    </fill>
    <fill>
      <patternFill patternType="solid">
        <fgColor rgb="FFC6EFCE"/>
      </patternFill>
    </fill>
    <fill>
      <patternFill patternType="solid">
        <fgColor theme="7"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6" tint="0.39997558519241921"/>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diagonal/>
    </border>
    <border>
      <left style="medium">
        <color indexed="8"/>
      </left>
      <right style="medium">
        <color indexed="8"/>
      </right>
      <top style="medium">
        <color indexed="8"/>
      </top>
      <bottom style="medium">
        <color indexed="8"/>
      </bottom>
      <diagonal/>
    </border>
    <border>
      <left/>
      <right style="thin">
        <color auto="1"/>
      </right>
      <top style="thin">
        <color auto="1"/>
      </top>
      <bottom/>
      <diagonal/>
    </border>
    <border>
      <left/>
      <right/>
      <top style="thin">
        <color indexed="8"/>
      </top>
      <bottom/>
      <diagonal/>
    </border>
    <border>
      <left style="thin">
        <color indexed="64"/>
      </left>
      <right style="thin">
        <color indexed="64"/>
      </right>
      <top style="thin">
        <color indexed="64"/>
      </top>
      <bottom style="thin">
        <color indexed="8"/>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xf numFmtId="0" fontId="2" fillId="0" borderId="0"/>
    <xf numFmtId="0" fontId="2" fillId="0" borderId="0"/>
    <xf numFmtId="0" fontId="2" fillId="0" borderId="0"/>
    <xf numFmtId="0" fontId="6" fillId="5" borderId="0" applyNumberFormat="0" applyBorder="0" applyAlignment="0" applyProtection="0"/>
  </cellStyleXfs>
  <cellXfs count="489">
    <xf numFmtId="0" fontId="0" fillId="0" borderId="0" xfId="0"/>
    <xf numFmtId="164" fontId="7" fillId="2" borderId="45" xfId="0" applyNumberFormat="1" applyFont="1" applyFill="1" applyBorder="1" applyAlignment="1">
      <alignment horizontal="left" vertical="center" wrapText="1"/>
    </xf>
    <xf numFmtId="0" fontId="7" fillId="2" borderId="45" xfId="0" applyFont="1" applyFill="1" applyBorder="1" applyAlignment="1">
      <alignment horizontal="left" vertical="center" wrapText="1"/>
    </xf>
    <xf numFmtId="0" fontId="7" fillId="2" borderId="45" xfId="0" applyFont="1" applyFill="1" applyBorder="1" applyAlignment="1">
      <alignment vertical="center" wrapText="1"/>
    </xf>
    <xf numFmtId="0" fontId="7" fillId="2" borderId="38"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5" xfId="0" applyFont="1" applyFill="1" applyBorder="1" applyAlignment="1">
      <alignment horizontal="center" vertical="center" wrapText="1"/>
    </xf>
    <xf numFmtId="3" fontId="7" fillId="2" borderId="45" xfId="0" applyNumberFormat="1" applyFont="1" applyFill="1" applyBorder="1" applyAlignment="1">
      <alignment horizontal="center" vertical="center" wrapText="1"/>
    </xf>
    <xf numFmtId="165" fontId="7" fillId="2" borderId="45" xfId="0" applyNumberFormat="1" applyFont="1" applyFill="1" applyBorder="1" applyAlignment="1">
      <alignment horizontal="center" vertical="center" wrapText="1"/>
    </xf>
    <xf numFmtId="9" fontId="7" fillId="2" borderId="45" xfId="2" applyFont="1" applyFill="1" applyBorder="1" applyAlignment="1">
      <alignment horizontal="center" vertical="center" wrapText="1"/>
    </xf>
    <xf numFmtId="0" fontId="7" fillId="9" borderId="48"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6" borderId="48" xfId="0" applyFont="1" applyFill="1" applyBorder="1" applyAlignment="1">
      <alignment horizontal="center" vertical="center" wrapText="1"/>
    </xf>
    <xf numFmtId="0" fontId="7" fillId="0" borderId="0" xfId="0" applyFont="1"/>
    <xf numFmtId="0" fontId="7" fillId="2" borderId="49" xfId="0" applyFont="1" applyFill="1" applyBorder="1" applyAlignment="1">
      <alignment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horizontal="left" vertical="center" wrapText="1"/>
    </xf>
    <xf numFmtId="3" fontId="7" fillId="2" borderId="14" xfId="0" applyNumberFormat="1" applyFont="1" applyFill="1" applyBorder="1" applyAlignment="1">
      <alignment horizontal="center" vertical="center" wrapText="1"/>
    </xf>
    <xf numFmtId="165" fontId="7" fillId="2" borderId="14" xfId="0" applyNumberFormat="1" applyFont="1" applyFill="1" applyBorder="1" applyAlignment="1">
      <alignment horizontal="center" vertical="center" wrapText="1"/>
    </xf>
    <xf numFmtId="9" fontId="7" fillId="2" borderId="14" xfId="2" applyFont="1" applyFill="1" applyBorder="1" applyAlignment="1">
      <alignment horizontal="center" vertical="center" wrapText="1"/>
    </xf>
    <xf numFmtId="0" fontId="7" fillId="2" borderId="45" xfId="3" applyFont="1" applyFill="1" applyBorder="1" applyAlignment="1">
      <alignment horizontal="left" vertical="center" wrapText="1"/>
    </xf>
    <xf numFmtId="164" fontId="8" fillId="2" borderId="45" xfId="0" applyNumberFormat="1" applyFont="1" applyFill="1" applyBorder="1" applyAlignment="1">
      <alignment horizontal="right" vertical="center"/>
    </xf>
    <xf numFmtId="164" fontId="8" fillId="0" borderId="45" xfId="0" applyNumberFormat="1" applyFont="1" applyFill="1" applyBorder="1" applyAlignment="1">
      <alignment horizontal="right" vertical="center"/>
    </xf>
    <xf numFmtId="0" fontId="9" fillId="2" borderId="0" xfId="0" applyFont="1" applyFill="1" applyBorder="1" applyAlignment="1">
      <alignment vertical="center"/>
    </xf>
    <xf numFmtId="0" fontId="9" fillId="3" borderId="14" xfId="0" applyFont="1" applyFill="1" applyBorder="1" applyAlignment="1">
      <alignment vertical="center"/>
    </xf>
    <xf numFmtId="0" fontId="7" fillId="2" borderId="0" xfId="0" applyFont="1" applyFill="1" applyBorder="1" applyAlignment="1">
      <alignment vertical="center"/>
    </xf>
    <xf numFmtId="0" fontId="7" fillId="3" borderId="14" xfId="0" applyFont="1" applyFill="1" applyBorder="1" applyAlignment="1">
      <alignment vertical="center"/>
    </xf>
    <xf numFmtId="0" fontId="10" fillId="2" borderId="0" xfId="0" applyFont="1" applyFill="1" applyBorder="1" applyAlignment="1">
      <alignment vertical="center"/>
    </xf>
    <xf numFmtId="0" fontId="10" fillId="3" borderId="14" xfId="0" applyFont="1" applyFill="1" applyBorder="1" applyAlignment="1">
      <alignment vertical="center"/>
    </xf>
    <xf numFmtId="164" fontId="7" fillId="2" borderId="45" xfId="0" applyNumberFormat="1" applyFont="1" applyFill="1" applyBorder="1" applyAlignment="1">
      <alignment vertical="center"/>
    </xf>
    <xf numFmtId="0" fontId="11" fillId="0" borderId="0" xfId="0" applyFont="1" applyAlignment="1">
      <alignment vertical="center"/>
    </xf>
    <xf numFmtId="0" fontId="12" fillId="2" borderId="0" xfId="10" applyFont="1" applyFill="1" applyAlignment="1">
      <alignment vertical="center"/>
    </xf>
    <xf numFmtId="0" fontId="11" fillId="0" borderId="0" xfId="0" applyFont="1" applyFill="1" applyAlignment="1">
      <alignment vertical="center"/>
    </xf>
    <xf numFmtId="0" fontId="11" fillId="0" borderId="0" xfId="0" applyFont="1"/>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8" borderId="9" xfId="10" applyFont="1" applyFill="1" applyBorder="1" applyAlignment="1">
      <alignment horizontal="center" vertical="center"/>
    </xf>
    <xf numFmtId="0" fontId="7" fillId="2" borderId="9" xfId="0" applyFont="1" applyFill="1" applyBorder="1" applyAlignment="1">
      <alignment horizontal="center" vertical="center" wrapText="1"/>
    </xf>
    <xf numFmtId="0" fontId="7" fillId="9" borderId="9" xfId="0" applyFont="1" applyFill="1" applyBorder="1" applyAlignment="1">
      <alignment horizontal="center" vertical="center"/>
    </xf>
    <xf numFmtId="0" fontId="7" fillId="7" borderId="9" xfId="0" applyFont="1" applyFill="1" applyBorder="1" applyAlignment="1">
      <alignment horizontal="center" vertical="center"/>
    </xf>
    <xf numFmtId="0" fontId="7" fillId="6" borderId="9" xfId="0" applyFont="1" applyFill="1" applyBorder="1" applyAlignment="1">
      <alignment horizontal="center" vertical="center"/>
    </xf>
    <xf numFmtId="0" fontId="8" fillId="0" borderId="5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8" borderId="14" xfId="10" applyFont="1" applyFill="1" applyBorder="1" applyAlignment="1">
      <alignment horizontal="center" vertical="center"/>
    </xf>
    <xf numFmtId="0" fontId="7" fillId="2" borderId="14" xfId="0" applyFont="1" applyFill="1" applyBorder="1" applyAlignment="1">
      <alignment horizontal="center" vertical="center"/>
    </xf>
    <xf numFmtId="0" fontId="7" fillId="9" borderId="14" xfId="0" applyFont="1" applyFill="1" applyBorder="1" applyAlignment="1">
      <alignment horizontal="center" vertical="center"/>
    </xf>
    <xf numFmtId="0" fontId="7" fillId="7" borderId="14" xfId="0" applyFont="1" applyFill="1" applyBorder="1" applyAlignment="1">
      <alignment horizontal="center" vertical="center"/>
    </xf>
    <xf numFmtId="0" fontId="7" fillId="6" borderId="14" xfId="0" applyFont="1" applyFill="1" applyBorder="1" applyAlignment="1">
      <alignment horizontal="center" vertical="center"/>
    </xf>
    <xf numFmtId="0" fontId="7" fillId="0" borderId="14" xfId="0" applyFont="1" applyFill="1" applyBorder="1" applyAlignment="1">
      <alignment horizontal="center" vertical="center"/>
    </xf>
    <xf numFmtId="0" fontId="7" fillId="2" borderId="35" xfId="0" applyFont="1" applyFill="1" applyBorder="1" applyAlignment="1">
      <alignment horizontal="center" vertical="center"/>
    </xf>
    <xf numFmtId="0" fontId="7" fillId="0" borderId="45" xfId="0" applyFont="1" applyFill="1" applyBorder="1" applyAlignment="1">
      <alignment vertical="center" wrapText="1"/>
    </xf>
    <xf numFmtId="0" fontId="7" fillId="0" borderId="45" xfId="0" applyFont="1" applyFill="1" applyBorder="1" applyAlignment="1">
      <alignment horizontal="center" vertical="center" wrapText="1"/>
    </xf>
    <xf numFmtId="0" fontId="7" fillId="0" borderId="45" xfId="0" applyFont="1" applyBorder="1" applyAlignment="1">
      <alignment horizontal="center" vertical="center" wrapText="1"/>
    </xf>
    <xf numFmtId="4" fontId="7" fillId="0" borderId="45" xfId="0" applyNumberFormat="1" applyFont="1" applyFill="1" applyBorder="1" applyAlignment="1">
      <alignment horizontal="center" vertical="center" wrapText="1"/>
    </xf>
    <xf numFmtId="3" fontId="7" fillId="0" borderId="45" xfId="0" applyNumberFormat="1" applyFont="1" applyFill="1" applyBorder="1" applyAlignment="1">
      <alignment horizontal="center" vertical="center" wrapText="1"/>
    </xf>
    <xf numFmtId="165" fontId="7" fillId="0" borderId="45" xfId="0" applyNumberFormat="1" applyFont="1" applyFill="1" applyBorder="1" applyAlignment="1">
      <alignment horizontal="center" vertical="center" wrapText="1"/>
    </xf>
    <xf numFmtId="9" fontId="7" fillId="0" borderId="45" xfId="2" applyFont="1" applyFill="1" applyBorder="1" applyAlignment="1">
      <alignment horizontal="center" vertical="center" wrapText="1"/>
    </xf>
    <xf numFmtId="165" fontId="7" fillId="0" borderId="45" xfId="1" applyNumberFormat="1" applyFont="1" applyFill="1" applyBorder="1" applyAlignment="1">
      <alignment horizontal="center" vertical="center" wrapText="1"/>
    </xf>
    <xf numFmtId="0" fontId="7" fillId="8" borderId="45" xfId="10" applyFont="1" applyFill="1" applyBorder="1" applyAlignment="1">
      <alignment horizontal="center" vertical="center" wrapText="1"/>
    </xf>
    <xf numFmtId="165" fontId="7" fillId="0" borderId="45" xfId="0" applyNumberFormat="1" applyFont="1" applyBorder="1" applyAlignment="1">
      <alignment horizontal="center" vertical="center" wrapText="1"/>
    </xf>
    <xf numFmtId="0" fontId="7" fillId="9" borderId="45" xfId="0" applyFont="1" applyFill="1" applyBorder="1" applyAlignment="1">
      <alignment horizontal="center" vertical="center" wrapText="1"/>
    </xf>
    <xf numFmtId="0" fontId="7" fillId="7" borderId="45" xfId="0" applyFont="1" applyFill="1" applyBorder="1" applyAlignment="1">
      <alignment horizontal="center" vertical="center" wrapText="1"/>
    </xf>
    <xf numFmtId="165" fontId="7" fillId="0" borderId="46" xfId="0" applyNumberFormat="1" applyFont="1" applyBorder="1" applyAlignment="1">
      <alignment horizontal="center" vertical="center" wrapText="1"/>
    </xf>
    <xf numFmtId="0" fontId="7" fillId="6" borderId="45" xfId="0" applyFont="1" applyFill="1" applyBorder="1" applyAlignment="1">
      <alignment horizontal="center" vertical="center" wrapText="1"/>
    </xf>
    <xf numFmtId="0" fontId="7" fillId="2" borderId="45" xfId="0" applyFont="1" applyFill="1" applyBorder="1" applyAlignment="1">
      <alignment horizontal="center" vertical="center"/>
    </xf>
    <xf numFmtId="4" fontId="7" fillId="2" borderId="45" xfId="0" applyNumberFormat="1" applyFont="1" applyFill="1" applyBorder="1" applyAlignment="1">
      <alignment horizontal="center" vertical="center" wrapText="1"/>
    </xf>
    <xf numFmtId="2" fontId="7" fillId="2" borderId="45" xfId="0" applyNumberFormat="1" applyFont="1" applyFill="1" applyBorder="1" applyAlignment="1">
      <alignment horizontal="center" vertical="center" wrapText="1"/>
    </xf>
    <xf numFmtId="165" fontId="7" fillId="2" borderId="45" xfId="1" applyNumberFormat="1" applyFont="1" applyFill="1" applyBorder="1" applyAlignment="1">
      <alignment horizontal="center" vertical="center" wrapText="1"/>
    </xf>
    <xf numFmtId="165" fontId="7" fillId="2" borderId="46" xfId="0" applyNumberFormat="1" applyFont="1" applyFill="1" applyBorder="1" applyAlignment="1">
      <alignment horizontal="center" vertical="center" wrapText="1"/>
    </xf>
    <xf numFmtId="0" fontId="14" fillId="2" borderId="0" xfId="0" applyFont="1" applyFill="1"/>
    <xf numFmtId="3" fontId="7" fillId="6" borderId="45" xfId="0" applyNumberFormat="1" applyFont="1" applyFill="1" applyBorder="1" applyAlignment="1">
      <alignment horizontal="center" vertical="center" wrapText="1"/>
    </xf>
    <xf numFmtId="0" fontId="7" fillId="2" borderId="45" xfId="3" applyFont="1" applyFill="1" applyBorder="1" applyAlignment="1">
      <alignment vertical="center" wrapText="1"/>
    </xf>
    <xf numFmtId="0" fontId="7" fillId="8" borderId="48" xfId="10" applyFont="1" applyFill="1" applyBorder="1" applyAlignment="1">
      <alignment horizontal="center" vertical="center" wrapText="1"/>
    </xf>
    <xf numFmtId="0" fontId="10" fillId="0" borderId="0" xfId="0" applyFont="1"/>
    <xf numFmtId="165" fontId="7" fillId="0" borderId="45" xfId="3"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Border="1" applyAlignment="1">
      <alignment horizontal="center" vertical="center" wrapText="1"/>
    </xf>
    <xf numFmtId="0" fontId="13" fillId="0" borderId="0" xfId="0" applyFont="1" applyFill="1" applyAlignment="1">
      <alignment horizontal="center" vertical="center" wrapText="1"/>
    </xf>
    <xf numFmtId="4" fontId="13" fillId="0" borderId="0" xfId="0" applyNumberFormat="1" applyFont="1" applyBorder="1" applyAlignment="1">
      <alignment horizontal="center" vertical="center" wrapText="1"/>
    </xf>
    <xf numFmtId="4" fontId="13" fillId="0" borderId="18" xfId="0" applyNumberFormat="1" applyFont="1" applyBorder="1" applyAlignment="1">
      <alignment horizontal="center" vertical="center" wrapText="1"/>
    </xf>
    <xf numFmtId="4" fontId="7" fillId="8" borderId="18" xfId="10" applyNumberFormat="1" applyFont="1" applyFill="1" applyBorder="1" applyAlignment="1">
      <alignment horizontal="center" vertical="center" wrapText="1"/>
    </xf>
    <xf numFmtId="4" fontId="13" fillId="2" borderId="18" xfId="0" applyNumberFormat="1" applyFont="1" applyFill="1" applyBorder="1" applyAlignment="1">
      <alignment horizontal="center" vertical="center" wrapText="1"/>
    </xf>
    <xf numFmtId="4" fontId="13" fillId="9" borderId="18" xfId="0" applyNumberFormat="1" applyFont="1" applyFill="1" applyBorder="1" applyAlignment="1">
      <alignment horizontal="center" vertical="center" wrapText="1"/>
    </xf>
    <xf numFmtId="4" fontId="13" fillId="7" borderId="18" xfId="0" applyNumberFormat="1" applyFont="1" applyFill="1" applyBorder="1" applyAlignment="1">
      <alignment horizontal="center" vertical="center" wrapText="1"/>
    </xf>
    <xf numFmtId="4" fontId="13" fillId="6" borderId="18" xfId="0" applyNumberFormat="1" applyFont="1" applyFill="1" applyBorder="1" applyAlignment="1">
      <alignment horizontal="center" vertical="center" wrapText="1"/>
    </xf>
    <xf numFmtId="0" fontId="7" fillId="0" borderId="19" xfId="0" applyFont="1" applyFill="1" applyBorder="1" applyAlignment="1">
      <alignment horizontal="center" vertical="center"/>
    </xf>
    <xf numFmtId="3" fontId="7" fillId="0" borderId="0" xfId="0" applyNumberFormat="1" applyFont="1" applyBorder="1" applyAlignment="1">
      <alignment vertical="center"/>
    </xf>
    <xf numFmtId="0" fontId="7" fillId="0" borderId="22" xfId="0" applyFont="1" applyBorder="1" applyAlignment="1">
      <alignment horizontal="center" vertical="center"/>
    </xf>
    <xf numFmtId="0" fontId="7" fillId="0" borderId="22" xfId="0" applyFont="1" applyBorder="1" applyAlignment="1">
      <alignment vertical="center"/>
    </xf>
    <xf numFmtId="0" fontId="7" fillId="0" borderId="0" xfId="0" applyFont="1" applyAlignment="1">
      <alignment vertical="center"/>
    </xf>
    <xf numFmtId="2" fontId="7" fillId="0" borderId="0" xfId="0" applyNumberFormat="1" applyFont="1" applyAlignment="1">
      <alignment vertical="center"/>
    </xf>
    <xf numFmtId="4" fontId="7" fillId="0" borderId="0" xfId="0" applyNumberFormat="1" applyFont="1" applyFill="1" applyAlignment="1">
      <alignment vertical="center"/>
    </xf>
    <xf numFmtId="10" fontId="7" fillId="0" borderId="0" xfId="0" applyNumberFormat="1" applyFont="1" applyFill="1" applyAlignment="1">
      <alignment vertical="center"/>
    </xf>
    <xf numFmtId="0" fontId="7" fillId="0" borderId="0" xfId="0" applyFont="1" applyAlignment="1">
      <alignment horizontal="center" vertical="center"/>
    </xf>
    <xf numFmtId="0" fontId="12" fillId="5" borderId="0" xfId="10" applyFont="1" applyAlignment="1">
      <alignment vertical="center"/>
    </xf>
    <xf numFmtId="0" fontId="8" fillId="0" borderId="13" xfId="0" applyFont="1" applyFill="1" applyBorder="1" applyAlignment="1">
      <alignment horizontal="center" vertical="center" wrapText="1"/>
    </xf>
    <xf numFmtId="0" fontId="7" fillId="8" borderId="14" xfId="1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8" fillId="0" borderId="45" xfId="0" applyFont="1" applyFill="1" applyBorder="1" applyAlignment="1">
      <alignment vertical="center" wrapText="1"/>
    </xf>
    <xf numFmtId="0" fontId="8" fillId="0" borderId="45" xfId="0" applyFont="1" applyFill="1" applyBorder="1" applyAlignment="1">
      <alignment horizontal="center" vertical="center"/>
    </xf>
    <xf numFmtId="0" fontId="11" fillId="0" borderId="45" xfId="0" applyFont="1" applyBorder="1" applyAlignment="1">
      <alignment horizontal="center" vertical="center"/>
    </xf>
    <xf numFmtId="0" fontId="7" fillId="0" borderId="45" xfId="0" applyFont="1" applyFill="1" applyBorder="1" applyAlignment="1">
      <alignment vertical="center"/>
    </xf>
    <xf numFmtId="4" fontId="7" fillId="0" borderId="45" xfId="0" applyNumberFormat="1" applyFont="1" applyFill="1" applyBorder="1" applyAlignment="1">
      <alignment vertical="center"/>
    </xf>
    <xf numFmtId="3" fontId="7" fillId="0" borderId="45" xfId="0" applyNumberFormat="1" applyFont="1" applyFill="1" applyBorder="1" applyAlignment="1">
      <alignment vertical="center"/>
    </xf>
    <xf numFmtId="165" fontId="8" fillId="0" borderId="45" xfId="0" applyNumberFormat="1" applyFont="1" applyFill="1" applyBorder="1" applyAlignment="1">
      <alignment horizontal="center" vertical="center" wrapText="1"/>
    </xf>
    <xf numFmtId="165" fontId="8" fillId="0" borderId="45" xfId="1" applyNumberFormat="1"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6" borderId="45" xfId="0" applyFont="1" applyFill="1" applyBorder="1" applyAlignment="1">
      <alignment horizontal="center" vertical="center" wrapText="1"/>
    </xf>
    <xf numFmtId="3" fontId="11" fillId="6" borderId="45" xfId="0" applyNumberFormat="1" applyFont="1" applyFill="1" applyBorder="1" applyAlignment="1">
      <alignment horizontal="center" vertical="center" wrapText="1"/>
    </xf>
    <xf numFmtId="0" fontId="7" fillId="8" borderId="52" xfId="10" applyFont="1" applyFill="1" applyBorder="1" applyAlignment="1">
      <alignment horizontal="center" vertical="center" wrapText="1"/>
    </xf>
    <xf numFmtId="0" fontId="11" fillId="9" borderId="52" xfId="0" applyFont="1" applyFill="1" applyBorder="1" applyAlignment="1">
      <alignment horizontal="center" vertical="center" wrapText="1"/>
    </xf>
    <xf numFmtId="0" fontId="11" fillId="7" borderId="52" xfId="0" applyFont="1" applyFill="1" applyBorder="1" applyAlignment="1">
      <alignment horizontal="center" vertical="center" wrapText="1"/>
    </xf>
    <xf numFmtId="0" fontId="11" fillId="6" borderId="52" xfId="0" applyFont="1" applyFill="1" applyBorder="1" applyAlignment="1">
      <alignment horizontal="center" vertical="center" wrapText="1"/>
    </xf>
    <xf numFmtId="0" fontId="7" fillId="2" borderId="56" xfId="0" applyFont="1" applyFill="1" applyBorder="1" applyAlignment="1">
      <alignment horizontal="center" vertical="center"/>
    </xf>
    <xf numFmtId="0" fontId="7" fillId="0" borderId="56" xfId="0" applyFont="1" applyFill="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horizontal="center" vertical="center"/>
    </xf>
    <xf numFmtId="4" fontId="13" fillId="0" borderId="34" xfId="0" applyNumberFormat="1" applyFont="1" applyBorder="1" applyAlignment="1">
      <alignment horizontal="center" vertical="center" wrapText="1"/>
    </xf>
    <xf numFmtId="4" fontId="12" fillId="8" borderId="34" xfId="10" applyNumberFormat="1" applyFont="1" applyFill="1" applyBorder="1" applyAlignment="1">
      <alignment horizontal="center" vertical="center" wrapText="1"/>
    </xf>
    <xf numFmtId="4" fontId="13" fillId="9" borderId="34" xfId="0" applyNumberFormat="1" applyFont="1" applyFill="1" applyBorder="1" applyAlignment="1">
      <alignment horizontal="center" vertical="center" wrapText="1"/>
    </xf>
    <xf numFmtId="4" fontId="13" fillId="7" borderId="34" xfId="0" applyNumberFormat="1" applyFont="1" applyFill="1" applyBorder="1" applyAlignment="1">
      <alignment horizontal="center" vertical="center" wrapText="1"/>
    </xf>
    <xf numFmtId="4" fontId="13" fillId="6" borderId="34" xfId="0"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38"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8" borderId="38" xfId="0" applyFont="1" applyFill="1" applyBorder="1" applyAlignment="1">
      <alignment horizontal="center" vertical="center"/>
    </xf>
    <xf numFmtId="0" fontId="7" fillId="9" borderId="38" xfId="0" applyFont="1" applyFill="1" applyBorder="1" applyAlignment="1">
      <alignment horizontal="center" vertical="center"/>
    </xf>
    <xf numFmtId="0" fontId="7" fillId="7" borderId="38" xfId="0" applyFont="1" applyFill="1" applyBorder="1" applyAlignment="1">
      <alignment horizontal="center" vertical="center"/>
    </xf>
    <xf numFmtId="0" fontId="7" fillId="6" borderId="38" xfId="0" applyFont="1" applyFill="1" applyBorder="1" applyAlignment="1">
      <alignment horizontal="center" vertical="center"/>
    </xf>
    <xf numFmtId="0" fontId="11" fillId="0" borderId="0" xfId="0" applyFont="1" applyFill="1"/>
    <xf numFmtId="0" fontId="8" fillId="0" borderId="33" xfId="0" applyFont="1" applyFill="1" applyBorder="1" applyAlignment="1">
      <alignment horizontal="center" vertical="center" wrapText="1"/>
    </xf>
    <xf numFmtId="0" fontId="7" fillId="8" borderId="43" xfId="0" applyFont="1" applyFill="1" applyBorder="1" applyAlignment="1">
      <alignment horizontal="center" vertical="center"/>
    </xf>
    <xf numFmtId="0" fontId="7" fillId="0" borderId="43" xfId="0" applyFont="1" applyFill="1" applyBorder="1" applyAlignment="1">
      <alignment horizontal="center" vertical="center"/>
    </xf>
    <xf numFmtId="0" fontId="7" fillId="9" borderId="43" xfId="0" applyFont="1" applyFill="1" applyBorder="1" applyAlignment="1">
      <alignment horizontal="center" vertical="center"/>
    </xf>
    <xf numFmtId="0" fontId="7" fillId="7" borderId="43" xfId="0" applyFont="1" applyFill="1" applyBorder="1" applyAlignment="1">
      <alignment horizontal="center" vertical="center"/>
    </xf>
    <xf numFmtId="0" fontId="7" fillId="6" borderId="43"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0" borderId="43" xfId="0" applyFont="1" applyBorder="1" applyAlignment="1">
      <alignment horizontal="left" vertical="center" wrapText="1"/>
    </xf>
    <xf numFmtId="0" fontId="7" fillId="0" borderId="38" xfId="0" applyFont="1" applyBorder="1" applyAlignment="1">
      <alignment horizontal="center" vertical="center" wrapText="1"/>
    </xf>
    <xf numFmtId="41" fontId="7" fillId="0" borderId="38" xfId="0" applyNumberFormat="1" applyFont="1" applyFill="1" applyBorder="1" applyAlignment="1">
      <alignment horizontal="center" vertical="center" wrapText="1"/>
    </xf>
    <xf numFmtId="0" fontId="13" fillId="0" borderId="38" xfId="0" applyFont="1" applyFill="1" applyBorder="1" applyAlignment="1">
      <alignment horizontal="center" vertical="center"/>
    </xf>
    <xf numFmtId="0" fontId="7" fillId="0" borderId="38" xfId="0" applyFont="1" applyFill="1" applyBorder="1"/>
    <xf numFmtId="165" fontId="7" fillId="0" borderId="38" xfId="0" applyNumberFormat="1" applyFont="1" applyFill="1" applyBorder="1" applyAlignment="1">
      <alignment horizontal="center" vertical="center" wrapText="1"/>
    </xf>
    <xf numFmtId="9" fontId="7" fillId="0" borderId="38" xfId="0" applyNumberFormat="1" applyFont="1" applyFill="1" applyBorder="1" applyAlignment="1">
      <alignment horizontal="center" vertical="center" wrapText="1"/>
    </xf>
    <xf numFmtId="165" fontId="7" fillId="0" borderId="38" xfId="0" applyNumberFormat="1" applyFont="1" applyBorder="1" applyAlignment="1">
      <alignment horizontal="center" vertical="center" wrapText="1"/>
    </xf>
    <xf numFmtId="165" fontId="7" fillId="0" borderId="39" xfId="0" applyNumberFormat="1" applyFont="1" applyBorder="1" applyAlignment="1">
      <alignment horizontal="center" vertical="center" wrapText="1"/>
    </xf>
    <xf numFmtId="0" fontId="7" fillId="8" borderId="43" xfId="0" applyFont="1" applyFill="1" applyBorder="1" applyAlignment="1">
      <alignment horizontal="center" vertical="center" wrapText="1"/>
    </xf>
    <xf numFmtId="165" fontId="7" fillId="0" borderId="43" xfId="0" applyNumberFormat="1" applyFont="1" applyBorder="1" applyAlignment="1">
      <alignment horizontal="center" vertical="center" wrapText="1"/>
    </xf>
    <xf numFmtId="0" fontId="7" fillId="9" borderId="43" xfId="0" applyFont="1" applyFill="1" applyBorder="1" applyAlignment="1">
      <alignment horizontal="center" vertical="center" wrapText="1"/>
    </xf>
    <xf numFmtId="0" fontId="7" fillId="7" borderId="43"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9" fillId="0" borderId="0" xfId="0" applyFont="1"/>
    <xf numFmtId="0" fontId="7" fillId="0" borderId="14" xfId="0" applyFont="1" applyBorder="1" applyAlignment="1">
      <alignment horizontal="left" vertical="center" wrapText="1"/>
    </xf>
    <xf numFmtId="0" fontId="7" fillId="8" borderId="14" xfId="0" applyFont="1" applyFill="1" applyBorder="1" applyAlignment="1">
      <alignment horizontal="center" vertical="center" wrapText="1"/>
    </xf>
    <xf numFmtId="0" fontId="7" fillId="2" borderId="43" xfId="0" applyFont="1" applyFill="1" applyBorder="1" applyAlignment="1">
      <alignment horizontal="left" vertical="center" wrapText="1"/>
    </xf>
    <xf numFmtId="0" fontId="13" fillId="2" borderId="38" xfId="0" applyFont="1" applyFill="1" applyBorder="1" applyAlignment="1">
      <alignment horizontal="center" vertical="center"/>
    </xf>
    <xf numFmtId="0" fontId="7" fillId="2" borderId="38" xfId="0" applyFont="1" applyFill="1" applyBorder="1"/>
    <xf numFmtId="165" fontId="7" fillId="2" borderId="38" xfId="0" applyNumberFormat="1" applyFont="1" applyFill="1" applyBorder="1" applyAlignment="1">
      <alignment horizontal="center" vertical="center" wrapText="1"/>
    </xf>
    <xf numFmtId="9" fontId="7" fillId="2" borderId="38" xfId="0" applyNumberFormat="1" applyFont="1" applyFill="1" applyBorder="1" applyAlignment="1">
      <alignment horizontal="center" vertical="center" wrapText="1"/>
    </xf>
    <xf numFmtId="0" fontId="14" fillId="0" borderId="0" xfId="0" applyFont="1"/>
    <xf numFmtId="0" fontId="7" fillId="0" borderId="45" xfId="0" applyFont="1" applyBorder="1" applyAlignment="1">
      <alignment vertical="center"/>
    </xf>
    <xf numFmtId="0" fontId="7" fillId="0" borderId="45" xfId="0" applyFont="1" applyFill="1" applyBorder="1" applyAlignment="1">
      <alignment horizontal="center" vertical="center"/>
    </xf>
    <xf numFmtId="165" fontId="7" fillId="0" borderId="45" xfId="3" applyNumberFormat="1" applyFont="1" applyBorder="1" applyAlignment="1">
      <alignment horizontal="center" vertical="center"/>
    </xf>
    <xf numFmtId="9" fontId="7" fillId="0" borderId="45" xfId="2" applyFont="1" applyFill="1" applyBorder="1" applyAlignment="1">
      <alignment horizontal="right" vertical="center"/>
    </xf>
    <xf numFmtId="0" fontId="7" fillId="8" borderId="52" xfId="10" applyFont="1" applyFill="1" applyBorder="1" applyAlignment="1">
      <alignment vertical="center"/>
    </xf>
    <xf numFmtId="0" fontId="7" fillId="9" borderId="52" xfId="0" applyFont="1" applyFill="1" applyBorder="1" applyAlignment="1">
      <alignment vertical="center"/>
    </xf>
    <xf numFmtId="0" fontId="7" fillId="7" borderId="52" xfId="0" applyFont="1" applyFill="1" applyBorder="1" applyAlignment="1">
      <alignment vertical="center"/>
    </xf>
    <xf numFmtId="0" fontId="7" fillId="6" borderId="52" xfId="0" applyFont="1" applyFill="1" applyBorder="1" applyAlignment="1">
      <alignment horizontal="center" vertical="center"/>
    </xf>
    <xf numFmtId="0" fontId="7" fillId="2" borderId="0" xfId="3" applyFont="1" applyFill="1" applyBorder="1" applyAlignment="1">
      <alignment vertical="center" wrapText="1"/>
    </xf>
    <xf numFmtId="0" fontId="7" fillId="0" borderId="0" xfId="0" applyFont="1" applyFill="1" applyBorder="1" applyAlignment="1">
      <alignment horizontal="right" vertical="center"/>
    </xf>
    <xf numFmtId="0" fontId="11" fillId="0" borderId="0" xfId="0" applyFont="1" applyBorder="1" applyAlignment="1">
      <alignment vertical="center"/>
    </xf>
    <xf numFmtId="0" fontId="17" fillId="2" borderId="0" xfId="3" applyFont="1" applyFill="1" applyBorder="1" applyAlignment="1">
      <alignment vertical="center" wrapText="1"/>
    </xf>
    <xf numFmtId="3" fontId="7" fillId="0" borderId="0" xfId="0" applyNumberFormat="1" applyFont="1" applyFill="1" applyBorder="1" applyAlignment="1">
      <alignment vertical="center"/>
    </xf>
    <xf numFmtId="6" fontId="7" fillId="0" borderId="0" xfId="3" applyNumberFormat="1" applyFont="1" applyBorder="1" applyAlignment="1">
      <alignment horizontal="center" vertical="center"/>
    </xf>
    <xf numFmtId="9" fontId="7" fillId="0" borderId="0" xfId="2" applyFont="1" applyFill="1" applyBorder="1" applyAlignment="1">
      <alignment horizontal="right" vertical="center"/>
    </xf>
    <xf numFmtId="165" fontId="18" fillId="0" borderId="0" xfId="1" applyNumberFormat="1" applyFont="1" applyFill="1" applyBorder="1" applyAlignment="1">
      <alignment horizontal="center" vertical="center" wrapText="1"/>
    </xf>
    <xf numFmtId="165" fontId="7" fillId="0" borderId="54" xfId="0" applyNumberFormat="1" applyFont="1" applyFill="1" applyBorder="1" applyAlignment="1">
      <alignment horizontal="center" vertical="center" wrapText="1"/>
    </xf>
    <xf numFmtId="0" fontId="7" fillId="8" borderId="54" xfId="10" applyFont="1" applyFill="1" applyBorder="1" applyAlignment="1">
      <alignment horizontal="center" vertical="center" wrapText="1"/>
    </xf>
    <xf numFmtId="165" fontId="7" fillId="0" borderId="54" xfId="0" applyNumberFormat="1" applyFont="1" applyBorder="1" applyAlignment="1">
      <alignment horizontal="center" vertical="center" wrapText="1"/>
    </xf>
    <xf numFmtId="0" fontId="11" fillId="9" borderId="54" xfId="0" applyFont="1" applyFill="1" applyBorder="1" applyAlignment="1">
      <alignment horizontal="center" vertical="center" wrapText="1"/>
    </xf>
    <xf numFmtId="0" fontId="11" fillId="7" borderId="54" xfId="0" applyFont="1" applyFill="1" applyBorder="1" applyAlignment="1">
      <alignment horizontal="center" vertical="center" wrapText="1"/>
    </xf>
    <xf numFmtId="0" fontId="10" fillId="6" borderId="54" xfId="0" applyFont="1" applyFill="1" applyBorder="1" applyAlignment="1">
      <alignment horizontal="center" vertical="center" wrapText="1"/>
    </xf>
    <xf numFmtId="2" fontId="11" fillId="0" borderId="0" xfId="0" applyNumberFormat="1" applyFont="1" applyAlignment="1">
      <alignment vertical="center"/>
    </xf>
    <xf numFmtId="0" fontId="10" fillId="2" borderId="0" xfId="0" applyFont="1" applyFill="1"/>
    <xf numFmtId="0" fontId="11" fillId="2" borderId="0" xfId="0" applyFont="1" applyFill="1"/>
    <xf numFmtId="0" fontId="7" fillId="0" borderId="0" xfId="0" applyFont="1" applyFill="1"/>
    <xf numFmtId="0" fontId="7" fillId="0" borderId="0" xfId="0" applyFont="1" applyFill="1" applyAlignment="1">
      <alignment horizontal="center" vertical="center"/>
    </xf>
    <xf numFmtId="43" fontId="13" fillId="0" borderId="0" xfId="0" applyNumberFormat="1" applyFont="1" applyBorder="1"/>
    <xf numFmtId="0" fontId="11" fillId="0" borderId="0" xfId="0" applyFont="1" applyAlignment="1">
      <alignment horizontal="center" vertical="center"/>
    </xf>
    <xf numFmtId="0" fontId="13" fillId="0" borderId="0" xfId="0" applyFont="1" applyAlignment="1">
      <alignment vertical="center"/>
    </xf>
    <xf numFmtId="0" fontId="16" fillId="0" borderId="43" xfId="0" applyFont="1" applyBorder="1" applyAlignment="1">
      <alignment horizontal="left" vertical="center" wrapText="1"/>
    </xf>
    <xf numFmtId="0" fontId="19" fillId="0" borderId="38" xfId="0" applyFont="1" applyFill="1" applyBorder="1" applyAlignment="1">
      <alignment horizontal="center" vertical="center"/>
    </xf>
    <xf numFmtId="0" fontId="7" fillId="0" borderId="38" xfId="0" applyFont="1" applyFill="1" applyBorder="1" applyAlignment="1">
      <alignment vertical="center"/>
    </xf>
    <xf numFmtId="0" fontId="7" fillId="2" borderId="38" xfId="0" applyFont="1" applyFill="1" applyBorder="1" applyAlignment="1">
      <alignment vertical="center"/>
    </xf>
    <xf numFmtId="0" fontId="7" fillId="2" borderId="45" xfId="0" applyFont="1" applyFill="1" applyBorder="1" applyAlignment="1">
      <alignment vertical="center"/>
    </xf>
    <xf numFmtId="0" fontId="12" fillId="8" borderId="45" xfId="10" applyFont="1" applyFill="1" applyBorder="1" applyAlignment="1">
      <alignment horizontal="center" vertical="center" wrapText="1"/>
    </xf>
    <xf numFmtId="0" fontId="11" fillId="9" borderId="45"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Alignment="1">
      <alignment horizontal="center" vertical="center" wrapText="1"/>
    </xf>
    <xf numFmtId="0" fontId="7" fillId="0" borderId="0" xfId="0" applyFont="1" applyFill="1" applyAlignment="1">
      <alignment horizontal="center" vertical="center" wrapText="1"/>
    </xf>
    <xf numFmtId="165" fontId="13" fillId="0" borderId="0" xfId="0" applyNumberFormat="1" applyFont="1" applyFill="1" applyAlignment="1">
      <alignment horizontal="center" vertical="center" wrapText="1"/>
    </xf>
    <xf numFmtId="165" fontId="7" fillId="0" borderId="34" xfId="0" applyNumberFormat="1" applyFont="1" applyBorder="1" applyAlignment="1">
      <alignment horizontal="center" vertical="center" wrapText="1"/>
    </xf>
    <xf numFmtId="165" fontId="7" fillId="0" borderId="24" xfId="0" applyNumberFormat="1" applyFont="1" applyBorder="1" applyAlignment="1">
      <alignment horizontal="center" vertical="center" wrapText="1"/>
    </xf>
    <xf numFmtId="165" fontId="7" fillId="8" borderId="27" xfId="0" applyNumberFormat="1" applyFont="1" applyFill="1" applyBorder="1" applyAlignment="1">
      <alignment horizontal="center" vertical="center" wrapText="1"/>
    </xf>
    <xf numFmtId="165" fontId="7" fillId="0" borderId="28" xfId="0" applyNumberFormat="1" applyFont="1" applyBorder="1" applyAlignment="1">
      <alignment horizontal="center" vertical="center" wrapText="1"/>
    </xf>
    <xf numFmtId="165" fontId="7" fillId="0" borderId="29" xfId="0" applyNumberFormat="1" applyFont="1" applyBorder="1" applyAlignment="1">
      <alignment horizontal="center" vertical="center" wrapText="1"/>
    </xf>
    <xf numFmtId="165" fontId="7" fillId="9" borderId="29" xfId="0" applyNumberFormat="1" applyFont="1" applyFill="1" applyBorder="1" applyAlignment="1">
      <alignment horizontal="center" vertical="center" wrapText="1"/>
    </xf>
    <xf numFmtId="165" fontId="7" fillId="7" borderId="29" xfId="0" applyNumberFormat="1" applyFont="1" applyFill="1" applyBorder="1" applyAlignment="1">
      <alignment horizontal="center" vertical="center" wrapText="1"/>
    </xf>
    <xf numFmtId="165" fontId="7" fillId="0" borderId="30" xfId="0" applyNumberFormat="1" applyFont="1" applyBorder="1" applyAlignment="1">
      <alignment horizontal="center" vertical="center" wrapText="1"/>
    </xf>
    <xf numFmtId="165" fontId="7" fillId="0" borderId="31" xfId="0" applyNumberFormat="1" applyFont="1" applyBorder="1" applyAlignment="1">
      <alignment horizontal="center" vertical="center" wrapText="1"/>
    </xf>
    <xf numFmtId="165" fontId="7" fillId="6" borderId="29" xfId="0" applyNumberFormat="1" applyFont="1" applyFill="1" applyBorder="1" applyAlignment="1">
      <alignment horizontal="center" vertical="center" wrapText="1"/>
    </xf>
    <xf numFmtId="43" fontId="13" fillId="0" borderId="0" xfId="0" applyNumberFormat="1" applyFont="1" applyBorder="1" applyAlignment="1">
      <alignment vertical="center"/>
    </xf>
    <xf numFmtId="0" fontId="13" fillId="0" borderId="3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7" fillId="8" borderId="41" xfId="0" applyFont="1" applyFill="1" applyBorder="1" applyAlignment="1">
      <alignment horizontal="center" vertical="center"/>
    </xf>
    <xf numFmtId="0" fontId="7" fillId="0" borderId="41" xfId="0" applyFont="1" applyFill="1" applyBorder="1" applyAlignment="1">
      <alignment horizontal="center" vertical="center"/>
    </xf>
    <xf numFmtId="0" fontId="7" fillId="9" borderId="41" xfId="0" applyFont="1" applyFill="1" applyBorder="1" applyAlignment="1">
      <alignment horizontal="center" vertical="center"/>
    </xf>
    <xf numFmtId="0" fontId="7" fillId="7" borderId="41" xfId="0" applyFont="1" applyFill="1" applyBorder="1" applyAlignment="1">
      <alignment horizontal="center" vertical="center"/>
    </xf>
    <xf numFmtId="0" fontId="7" fillId="6" borderId="41" xfId="0" applyFont="1" applyFill="1" applyBorder="1" applyAlignment="1">
      <alignment horizontal="center" vertical="center"/>
    </xf>
    <xf numFmtId="0" fontId="16" fillId="0" borderId="41" xfId="0" applyFont="1" applyBorder="1" applyAlignment="1">
      <alignment horizontal="left" vertical="center" wrapText="1"/>
    </xf>
    <xf numFmtId="0" fontId="7" fillId="8" borderId="41" xfId="0" applyFont="1" applyFill="1" applyBorder="1" applyAlignment="1">
      <alignment horizontal="center" vertical="center" wrapText="1"/>
    </xf>
    <xf numFmtId="165" fontId="7" fillId="0" borderId="41" xfId="0" applyNumberFormat="1" applyFont="1" applyBorder="1" applyAlignment="1">
      <alignment horizontal="center" vertical="center" wrapText="1"/>
    </xf>
    <xf numFmtId="0" fontId="7" fillId="9" borderId="41" xfId="0" applyFont="1" applyFill="1" applyBorder="1" applyAlignment="1">
      <alignment horizontal="center" vertical="center" wrapText="1"/>
    </xf>
    <xf numFmtId="0" fontId="7" fillId="7" borderId="41"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16" fillId="0" borderId="14" xfId="0" applyFont="1" applyBorder="1" applyAlignment="1">
      <alignment horizontal="left" vertical="center" wrapText="1"/>
    </xf>
    <xf numFmtId="165" fontId="13" fillId="0" borderId="24" xfId="0" applyNumberFormat="1" applyFont="1" applyBorder="1" applyAlignment="1">
      <alignment horizontal="center" vertical="center" wrapText="1"/>
    </xf>
    <xf numFmtId="0" fontId="11" fillId="2" borderId="0" xfId="0" applyFont="1" applyFill="1" applyBorder="1"/>
    <xf numFmtId="0" fontId="13" fillId="0" borderId="14" xfId="0" applyFont="1" applyFill="1" applyBorder="1" applyAlignment="1">
      <alignment horizontal="center" vertical="center" wrapText="1"/>
    </xf>
    <xf numFmtId="0" fontId="13" fillId="0" borderId="51" xfId="0"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9" xfId="4" applyNumberFormat="1" applyFont="1" applyFill="1" applyBorder="1" applyAlignment="1">
      <alignment horizontal="center" vertical="center" wrapText="1"/>
    </xf>
    <xf numFmtId="0" fontId="7" fillId="2" borderId="9" xfId="0" applyFont="1" applyFill="1" applyBorder="1" applyAlignment="1">
      <alignment horizontal="left" vertical="center" wrapText="1"/>
    </xf>
    <xf numFmtId="0" fontId="11" fillId="0" borderId="14" xfId="0" applyFont="1" applyBorder="1" applyAlignment="1">
      <alignment horizontal="center" vertical="center" wrapText="1"/>
    </xf>
    <xf numFmtId="0" fontId="7" fillId="2" borderId="39" xfId="0" applyFont="1" applyFill="1" applyBorder="1" applyAlignment="1">
      <alignment horizontal="left" vertical="center" wrapText="1"/>
    </xf>
    <xf numFmtId="0" fontId="15" fillId="3" borderId="14" xfId="0" applyFont="1" applyFill="1" applyBorder="1" applyAlignment="1">
      <alignment horizontal="center" vertical="center" wrapText="1"/>
    </xf>
    <xf numFmtId="165" fontId="7" fillId="0" borderId="14" xfId="0" applyNumberFormat="1" applyFont="1" applyBorder="1" applyAlignment="1">
      <alignment horizontal="center" vertical="center" wrapText="1"/>
    </xf>
    <xf numFmtId="165" fontId="7" fillId="0" borderId="14" xfId="0" applyNumberFormat="1" applyFont="1" applyFill="1" applyBorder="1" applyAlignment="1">
      <alignment horizontal="center" vertical="center" wrapText="1"/>
    </xf>
    <xf numFmtId="3" fontId="7" fillId="6" borderId="14" xfId="0" applyNumberFormat="1" applyFont="1" applyFill="1" applyBorder="1" applyAlignment="1">
      <alignment horizontal="center" vertical="center" wrapText="1"/>
    </xf>
    <xf numFmtId="0" fontId="7" fillId="2"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14" xfId="0" applyFont="1" applyBorder="1" applyAlignment="1">
      <alignment horizontal="center" vertical="center" wrapText="1"/>
    </xf>
    <xf numFmtId="0" fontId="20" fillId="3"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2" borderId="0" xfId="0" applyFont="1" applyFill="1" applyBorder="1"/>
    <xf numFmtId="3" fontId="7" fillId="2" borderId="50" xfId="0" applyNumberFormat="1" applyFont="1" applyFill="1" applyBorder="1" applyAlignment="1">
      <alignment horizontal="left" vertical="center" wrapText="1"/>
    </xf>
    <xf numFmtId="0" fontId="19" fillId="0" borderId="14" xfId="0" applyFont="1" applyFill="1" applyBorder="1" applyAlignment="1">
      <alignment horizontal="center" vertical="center" wrapText="1"/>
    </xf>
    <xf numFmtId="43" fontId="7" fillId="0" borderId="14" xfId="0" applyNumberFormat="1" applyFont="1" applyFill="1" applyBorder="1" applyAlignment="1">
      <alignment horizontal="center" vertical="center" wrapText="1"/>
    </xf>
    <xf numFmtId="0" fontId="11" fillId="0" borderId="49" xfId="0"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4" xfId="2" applyFont="1" applyBorder="1" applyAlignment="1">
      <alignment horizontal="center" vertical="center" wrapText="1"/>
    </xf>
    <xf numFmtId="0" fontId="7" fillId="2" borderId="50" xfId="0" applyFont="1" applyFill="1" applyBorder="1" applyAlignment="1">
      <alignment horizontal="left" vertical="center" wrapText="1"/>
    </xf>
    <xf numFmtId="0" fontId="13" fillId="2" borderId="14" xfId="0" applyFont="1" applyFill="1" applyBorder="1" applyAlignment="1">
      <alignment horizontal="center" vertical="center"/>
    </xf>
    <xf numFmtId="43" fontId="7" fillId="2" borderId="14" xfId="0" applyNumberFormat="1" applyFont="1" applyFill="1" applyBorder="1" applyAlignment="1">
      <alignment horizontal="center" vertical="center" wrapText="1"/>
    </xf>
    <xf numFmtId="0" fontId="7" fillId="2" borderId="49" xfId="0" applyFont="1" applyFill="1" applyBorder="1" applyAlignment="1">
      <alignment horizontal="center" vertical="center"/>
    </xf>
    <xf numFmtId="9" fontId="7" fillId="2" borderId="14" xfId="0" applyNumberFormat="1" applyFont="1" applyFill="1" applyBorder="1" applyAlignment="1">
      <alignment horizontal="center" vertical="center" wrapText="1"/>
    </xf>
    <xf numFmtId="2" fontId="7" fillId="2" borderId="14" xfId="0" applyNumberFormat="1" applyFont="1" applyFill="1" applyBorder="1" applyAlignment="1">
      <alignment horizontal="center" vertical="center" wrapText="1"/>
    </xf>
    <xf numFmtId="0" fontId="7" fillId="8" borderId="14" xfId="0" applyFont="1" applyFill="1" applyBorder="1" applyAlignment="1">
      <alignment horizontal="center" vertical="center"/>
    </xf>
    <xf numFmtId="3" fontId="7" fillId="0" borderId="50" xfId="0" applyNumberFormat="1" applyFont="1" applyBorder="1" applyAlignment="1">
      <alignment horizontal="left" vertical="center" wrapText="1"/>
    </xf>
    <xf numFmtId="43" fontId="9" fillId="0" borderId="14" xfId="0" applyNumberFormat="1" applyFont="1" applyFill="1" applyBorder="1" applyAlignment="1">
      <alignment horizontal="center" vertical="center" wrapText="1"/>
    </xf>
    <xf numFmtId="0" fontId="9" fillId="0" borderId="49" xfId="0" applyFont="1" applyBorder="1" applyAlignment="1">
      <alignment horizontal="center" vertical="center" wrapText="1"/>
    </xf>
    <xf numFmtId="9" fontId="9" fillId="0" borderId="14" xfId="0" applyNumberFormat="1" applyFont="1" applyBorder="1" applyAlignment="1">
      <alignment horizontal="center" vertical="center" wrapText="1"/>
    </xf>
    <xf numFmtId="0" fontId="7" fillId="0" borderId="49" xfId="0" applyFont="1" applyBorder="1" applyAlignment="1">
      <alignment horizontal="center" vertical="center" wrapText="1"/>
    </xf>
    <xf numFmtId="0" fontId="10" fillId="2" borderId="0" xfId="0" applyFont="1" applyFill="1" applyBorder="1"/>
    <xf numFmtId="0" fontId="7" fillId="0" borderId="50" xfId="0" applyFont="1" applyBorder="1" applyAlignment="1">
      <alignment horizontal="left" vertical="center" wrapText="1"/>
    </xf>
    <xf numFmtId="0" fontId="15" fillId="0" borderId="14" xfId="0" applyFont="1" applyFill="1" applyBorder="1" applyAlignment="1">
      <alignment horizontal="center" vertical="center" wrapText="1"/>
    </xf>
    <xf numFmtId="43" fontId="10" fillId="0" borderId="14" xfId="0" applyNumberFormat="1" applyFont="1" applyFill="1" applyBorder="1" applyAlignment="1">
      <alignment horizontal="center" vertical="center" wrapText="1"/>
    </xf>
    <xf numFmtId="0" fontId="10" fillId="0" borderId="49" xfId="0" applyFont="1" applyBorder="1" applyAlignment="1">
      <alignment horizontal="center" vertical="center" wrapText="1"/>
    </xf>
    <xf numFmtId="9" fontId="10" fillId="0" borderId="14" xfId="0" applyNumberFormat="1" applyFont="1" applyBorder="1" applyAlignment="1">
      <alignment horizontal="center" vertical="center" wrapText="1"/>
    </xf>
    <xf numFmtId="0" fontId="7" fillId="0" borderId="50" xfId="0" applyFont="1" applyFill="1" applyBorder="1" applyAlignment="1">
      <alignment horizontal="left" vertical="center" wrapText="1"/>
    </xf>
    <xf numFmtId="0" fontId="7" fillId="8" borderId="1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21" fillId="0" borderId="50" xfId="0" applyFont="1" applyFill="1" applyBorder="1" applyAlignment="1">
      <alignment horizontal="left" vertical="center" wrapText="1"/>
    </xf>
    <xf numFmtId="0" fontId="22" fillId="0" borderId="14" xfId="0" applyFont="1" applyFill="1" applyBorder="1" applyAlignment="1">
      <alignment horizontal="center" vertical="center" wrapText="1"/>
    </xf>
    <xf numFmtId="43" fontId="21" fillId="0" borderId="14" xfId="0" applyNumberFormat="1" applyFont="1" applyFill="1" applyBorder="1" applyAlignment="1">
      <alignment horizontal="center" vertical="center" wrapText="1"/>
    </xf>
    <xf numFmtId="0" fontId="21" fillId="0" borderId="49" xfId="0" applyFont="1" applyBorder="1" applyAlignment="1">
      <alignment horizontal="center" vertical="center" wrapText="1"/>
    </xf>
    <xf numFmtId="9" fontId="21" fillId="0" borderId="14" xfId="0" applyNumberFormat="1" applyFont="1" applyBorder="1" applyAlignment="1">
      <alignment horizontal="center" vertical="center" wrapText="1"/>
    </xf>
    <xf numFmtId="0" fontId="21" fillId="2" borderId="0" xfId="0" applyFont="1" applyFill="1" applyBorder="1"/>
    <xf numFmtId="0" fontId="21" fillId="0" borderId="0" xfId="0" applyFont="1"/>
    <xf numFmtId="0" fontId="11" fillId="2" borderId="14"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3" borderId="0" xfId="0" applyFont="1" applyFill="1"/>
    <xf numFmtId="0" fontId="11" fillId="3" borderId="14" xfId="0" applyFont="1" applyFill="1" applyBorder="1"/>
    <xf numFmtId="0" fontId="7" fillId="2" borderId="14" xfId="0" applyFont="1" applyFill="1" applyBorder="1" applyAlignment="1">
      <alignment horizontal="left" vertical="center"/>
    </xf>
    <xf numFmtId="0" fontId="11" fillId="2" borderId="50" xfId="0" applyFont="1" applyFill="1" applyBorder="1" applyAlignment="1">
      <alignment horizontal="left" vertical="center" wrapText="1"/>
    </xf>
    <xf numFmtId="0" fontId="11" fillId="3" borderId="14"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3" borderId="14" xfId="0" applyFont="1" applyFill="1" applyBorder="1"/>
    <xf numFmtId="0" fontId="7" fillId="2" borderId="14" xfId="0" applyFont="1" applyFill="1" applyBorder="1" applyAlignment="1">
      <alignment horizontal="left" vertical="top" wrapText="1"/>
    </xf>
    <xf numFmtId="0" fontId="7" fillId="3" borderId="14"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17" xfId="0" applyFont="1" applyFill="1" applyBorder="1" applyAlignment="1">
      <alignment horizontal="left" vertical="top" wrapText="1"/>
    </xf>
    <xf numFmtId="0" fontId="7" fillId="2" borderId="17" xfId="0" applyFont="1" applyFill="1" applyBorder="1" applyAlignment="1">
      <alignment horizontal="center" vertical="center" wrapText="1"/>
    </xf>
    <xf numFmtId="0" fontId="7" fillId="2" borderId="17" xfId="0" applyFont="1" applyFill="1" applyBorder="1" applyAlignment="1">
      <alignment horizontal="left" vertical="center" wrapText="1"/>
    </xf>
    <xf numFmtId="0" fontId="19" fillId="0" borderId="17" xfId="0" applyFont="1" applyFill="1" applyBorder="1" applyAlignment="1">
      <alignment horizontal="center" vertical="center" wrapText="1"/>
    </xf>
    <xf numFmtId="4" fontId="7" fillId="2" borderId="45" xfId="0" applyNumberFormat="1" applyFont="1" applyFill="1" applyBorder="1" applyAlignment="1">
      <alignment vertical="center"/>
    </xf>
    <xf numFmtId="3" fontId="7" fillId="2" borderId="45" xfId="0" applyNumberFormat="1" applyFont="1" applyFill="1" applyBorder="1" applyAlignment="1">
      <alignment vertical="center"/>
    </xf>
    <xf numFmtId="2" fontId="7" fillId="2" borderId="45" xfId="0" applyNumberFormat="1" applyFont="1" applyFill="1" applyBorder="1" applyAlignment="1">
      <alignment vertical="center"/>
    </xf>
    <xf numFmtId="9" fontId="7" fillId="2" borderId="45" xfId="2" applyFont="1" applyFill="1" applyBorder="1" applyAlignment="1">
      <alignment horizontal="center" vertical="center"/>
    </xf>
    <xf numFmtId="0" fontId="7" fillId="8" borderId="45" xfId="10" applyFont="1" applyFill="1" applyBorder="1" applyAlignment="1">
      <alignment vertical="center"/>
    </xf>
    <xf numFmtId="0" fontId="7" fillId="9" borderId="45" xfId="0" applyFont="1" applyFill="1" applyBorder="1" applyAlignment="1">
      <alignment vertical="center"/>
    </xf>
    <xf numFmtId="0" fontId="7" fillId="7" borderId="45" xfId="0" applyFont="1" applyFill="1" applyBorder="1" applyAlignment="1">
      <alignment vertical="center"/>
    </xf>
    <xf numFmtId="0" fontId="7" fillId="6" borderId="45" xfId="0" applyFont="1" applyFill="1" applyBorder="1" applyAlignment="1">
      <alignment horizontal="center" vertical="center"/>
    </xf>
    <xf numFmtId="0" fontId="7" fillId="2" borderId="0" xfId="0" applyFont="1" applyFill="1"/>
    <xf numFmtId="3" fontId="7" fillId="6" borderId="45" xfId="0" applyNumberFormat="1" applyFont="1" applyFill="1" applyBorder="1" applyAlignment="1">
      <alignment horizontal="center" vertical="center"/>
    </xf>
    <xf numFmtId="0" fontId="7" fillId="2" borderId="0" xfId="0" applyFont="1" applyFill="1" applyAlignment="1">
      <alignment horizontal="center"/>
    </xf>
    <xf numFmtId="0" fontId="7" fillId="2" borderId="45" xfId="3" applyFont="1" applyFill="1" applyBorder="1" applyAlignment="1">
      <alignment horizontal="center" vertical="center" wrapText="1"/>
    </xf>
    <xf numFmtId="165" fontId="7" fillId="2" borderId="45" xfId="3" applyNumberFormat="1"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7" fillId="6" borderId="53" xfId="0" applyFont="1" applyFill="1" applyBorder="1" applyAlignment="1">
      <alignment horizontal="center" vertical="center" wrapText="1"/>
    </xf>
    <xf numFmtId="0" fontId="7" fillId="2" borderId="0" xfId="0" applyFont="1" applyFill="1" applyBorder="1"/>
    <xf numFmtId="165" fontId="7" fillId="0" borderId="0" xfId="3" applyNumberFormat="1" applyFont="1" applyBorder="1" applyAlignment="1">
      <alignment horizontal="center" vertical="center" wrapText="1"/>
    </xf>
    <xf numFmtId="9" fontId="7" fillId="0" borderId="0" xfId="2" applyFont="1" applyFill="1" applyBorder="1" applyAlignment="1">
      <alignment horizontal="center" vertical="center" wrapText="1"/>
    </xf>
    <xf numFmtId="165" fontId="7" fillId="0" borderId="34" xfId="0" applyNumberFormat="1" applyFont="1" applyFill="1" applyBorder="1" applyAlignment="1">
      <alignment horizontal="center" vertical="center" wrapText="1"/>
    </xf>
    <xf numFmtId="165" fontId="12" fillId="8" borderId="34" xfId="10" applyNumberFormat="1" applyFont="1" applyFill="1" applyBorder="1" applyAlignment="1">
      <alignment horizontal="center" vertical="center" wrapText="1"/>
    </xf>
    <xf numFmtId="165" fontId="11" fillId="9" borderId="34" xfId="0" applyNumberFormat="1" applyFont="1" applyFill="1" applyBorder="1" applyAlignment="1">
      <alignment horizontal="center" vertical="center" wrapText="1"/>
    </xf>
    <xf numFmtId="165" fontId="11" fillId="7" borderId="34" xfId="0" applyNumberFormat="1" applyFont="1" applyFill="1" applyBorder="1" applyAlignment="1">
      <alignment horizontal="center" vertical="center" wrapText="1"/>
    </xf>
    <xf numFmtId="165" fontId="11" fillId="6" borderId="34" xfId="0" applyNumberFormat="1" applyFont="1" applyFill="1" applyBorder="1" applyAlignment="1">
      <alignment horizontal="center" vertical="center" wrapText="1"/>
    </xf>
    <xf numFmtId="0" fontId="11" fillId="0" borderId="0" xfId="0" applyFont="1" applyAlignment="1">
      <alignment vertical="center" wrapText="1"/>
    </xf>
    <xf numFmtId="0" fontId="11" fillId="0" borderId="14" xfId="0" applyFont="1" applyBorder="1" applyAlignment="1">
      <alignment vertical="center"/>
    </xf>
    <xf numFmtId="0" fontId="13" fillId="0" borderId="0" xfId="0" applyFont="1" applyFill="1" applyAlignment="1">
      <alignment vertical="center"/>
    </xf>
    <xf numFmtId="0" fontId="7" fillId="0" borderId="14" xfId="0" applyFont="1" applyFill="1" applyBorder="1" applyAlignment="1">
      <alignment horizontal="left" vertical="center" wrapText="1"/>
    </xf>
    <xf numFmtId="0" fontId="7" fillId="0" borderId="14" xfId="0" applyFont="1" applyBorder="1" applyAlignment="1">
      <alignment horizontal="center" vertical="center"/>
    </xf>
    <xf numFmtId="0" fontId="11" fillId="0" borderId="14" xfId="0" applyFont="1" applyBorder="1" applyAlignment="1">
      <alignment horizontal="center" vertical="center"/>
    </xf>
    <xf numFmtId="3" fontId="7" fillId="0" borderId="14" xfId="0" applyNumberFormat="1" applyFont="1" applyBorder="1" applyAlignment="1">
      <alignment horizontal="center" vertical="center" wrapText="1"/>
    </xf>
    <xf numFmtId="43" fontId="7" fillId="0" borderId="14" xfId="0" applyNumberFormat="1" applyFont="1" applyBorder="1" applyAlignment="1">
      <alignment horizontal="center" vertical="center" wrapText="1"/>
    </xf>
    <xf numFmtId="0" fontId="11" fillId="8" borderId="14"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6" borderId="14" xfId="0" applyFont="1" applyFill="1" applyBorder="1" applyAlignment="1">
      <alignment horizontal="center" vertical="center"/>
    </xf>
    <xf numFmtId="165" fontId="7" fillId="2" borderId="14" xfId="0" applyNumberFormat="1" applyFont="1" applyFill="1" applyBorder="1" applyAlignment="1">
      <alignment horizontal="center" vertical="center"/>
    </xf>
    <xf numFmtId="0" fontId="11" fillId="2" borderId="14"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17" xfId="0" applyFont="1" applyBorder="1" applyAlignment="1">
      <alignment horizontal="center" vertical="center"/>
    </xf>
    <xf numFmtId="0" fontId="7" fillId="4" borderId="14" xfId="5" applyFont="1" applyFill="1" applyBorder="1" applyAlignment="1">
      <alignment horizontal="left" vertical="center" wrapText="1"/>
    </xf>
    <xf numFmtId="0" fontId="7" fillId="4" borderId="14" xfId="5" applyFont="1" applyFill="1" applyBorder="1" applyAlignment="1">
      <alignment horizontal="center" vertical="center" wrapText="1"/>
    </xf>
    <xf numFmtId="0" fontId="7" fillId="6" borderId="17" xfId="0" applyFont="1" applyFill="1" applyBorder="1" applyAlignment="1">
      <alignment horizontal="center" vertical="center"/>
    </xf>
    <xf numFmtId="0" fontId="11" fillId="8" borderId="17"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6" borderId="17" xfId="0" applyFont="1" applyFill="1" applyBorder="1" applyAlignment="1">
      <alignment horizontal="center" vertical="center"/>
    </xf>
    <xf numFmtId="43" fontId="13" fillId="0" borderId="0" xfId="0" applyNumberFormat="1" applyFont="1" applyBorder="1" applyAlignment="1">
      <alignment horizontal="center" vertical="center" wrapText="1"/>
    </xf>
    <xf numFmtId="165" fontId="13" fillId="0" borderId="0" xfId="0" applyNumberFormat="1" applyFont="1" applyBorder="1" applyAlignment="1">
      <alignment horizontal="center" vertical="center" wrapText="1"/>
    </xf>
    <xf numFmtId="165" fontId="11" fillId="0" borderId="4" xfId="0" applyNumberFormat="1" applyFont="1" applyBorder="1" applyAlignment="1">
      <alignment horizontal="center" vertical="center" wrapText="1"/>
    </xf>
    <xf numFmtId="165" fontId="11" fillId="8" borderId="4" xfId="0" applyNumberFormat="1" applyFont="1" applyFill="1" applyBorder="1" applyAlignment="1">
      <alignment horizontal="center" vertical="center" wrapText="1"/>
    </xf>
    <xf numFmtId="165" fontId="11" fillId="9" borderId="4" xfId="0" applyNumberFormat="1" applyFont="1" applyFill="1" applyBorder="1" applyAlignment="1">
      <alignment horizontal="center" vertical="center" wrapText="1"/>
    </xf>
    <xf numFmtId="165" fontId="11" fillId="7" borderId="4" xfId="0" applyNumberFormat="1" applyFont="1" applyFill="1" applyBorder="1" applyAlignment="1">
      <alignment horizontal="center" vertical="center" wrapText="1"/>
    </xf>
    <xf numFmtId="165" fontId="11" fillId="6" borderId="4" xfId="0" applyNumberFormat="1" applyFont="1" applyFill="1" applyBorder="1" applyAlignment="1">
      <alignment horizontal="center" vertical="center" wrapText="1"/>
    </xf>
    <xf numFmtId="0" fontId="13" fillId="0" borderId="0" xfId="0" applyFont="1" applyBorder="1" applyAlignment="1">
      <alignment vertical="center"/>
    </xf>
    <xf numFmtId="43" fontId="7" fillId="0" borderId="0" xfId="0" applyNumberFormat="1" applyFont="1" applyBorder="1" applyAlignment="1">
      <alignment vertical="center"/>
    </xf>
    <xf numFmtId="0" fontId="11" fillId="2" borderId="0" xfId="0" applyFont="1" applyFill="1" applyAlignment="1">
      <alignment vertical="center"/>
    </xf>
    <xf numFmtId="0" fontId="11" fillId="2" borderId="0" xfId="0" applyFont="1" applyFill="1" applyAlignment="1">
      <alignment vertical="center" wrapText="1"/>
    </xf>
    <xf numFmtId="2" fontId="11" fillId="2" borderId="0" xfId="0" applyNumberFormat="1" applyFont="1" applyFill="1" applyAlignment="1">
      <alignment vertical="center"/>
    </xf>
    <xf numFmtId="0" fontId="8"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2" fontId="7" fillId="2" borderId="9"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8" borderId="9" xfId="0" applyFont="1" applyFill="1" applyBorder="1" applyAlignment="1">
      <alignment horizontal="center" vertical="center"/>
    </xf>
    <xf numFmtId="0" fontId="8" fillId="2" borderId="14" xfId="0" applyFont="1" applyFill="1" applyBorder="1" applyAlignment="1">
      <alignment horizontal="center" vertical="center" wrapText="1"/>
    </xf>
    <xf numFmtId="0" fontId="11" fillId="2" borderId="0" xfId="0" applyFont="1" applyFill="1" applyAlignment="1">
      <alignment wrapText="1"/>
    </xf>
    <xf numFmtId="0" fontId="7" fillId="2" borderId="37" xfId="0" applyFont="1" applyFill="1" applyBorder="1" applyAlignment="1">
      <alignment horizontal="center" vertical="center" wrapText="1"/>
    </xf>
    <xf numFmtId="49" fontId="7" fillId="2" borderId="14" xfId="7" applyNumberFormat="1" applyFont="1" applyFill="1" applyBorder="1" applyAlignment="1">
      <alignment vertical="center" wrapText="1"/>
    </xf>
    <xf numFmtId="2" fontId="7" fillId="2" borderId="14" xfId="4" applyNumberFormat="1" applyFont="1" applyFill="1" applyBorder="1" applyAlignment="1">
      <alignment horizontal="center" vertical="center" wrapText="1"/>
    </xf>
    <xf numFmtId="2" fontId="7" fillId="2" borderId="12" xfId="0" applyNumberFormat="1" applyFont="1" applyFill="1" applyBorder="1" applyAlignment="1">
      <alignment horizontal="center" vertical="center" wrapText="1"/>
    </xf>
    <xf numFmtId="2" fontId="7" fillId="8" borderId="14" xfId="0" applyNumberFormat="1" applyFont="1" applyFill="1" applyBorder="1" applyAlignment="1">
      <alignment horizontal="center" vertical="center" wrapText="1"/>
    </xf>
    <xf numFmtId="2" fontId="7" fillId="9" borderId="14" xfId="0" applyNumberFormat="1" applyFont="1" applyFill="1" applyBorder="1" applyAlignment="1">
      <alignment horizontal="center" vertical="center" wrapText="1"/>
    </xf>
    <xf numFmtId="2" fontId="7" fillId="7" borderId="14" xfId="0" applyNumberFormat="1" applyFont="1" applyFill="1" applyBorder="1" applyAlignment="1">
      <alignment horizontal="center" vertical="center" wrapText="1"/>
    </xf>
    <xf numFmtId="2" fontId="7" fillId="6" borderId="14" xfId="0" applyNumberFormat="1" applyFont="1" applyFill="1" applyBorder="1" applyAlignment="1">
      <alignment horizontal="center" vertical="center" wrapText="1"/>
    </xf>
    <xf numFmtId="0" fontId="13" fillId="2" borderId="9" xfId="0" applyFont="1" applyFill="1" applyBorder="1" applyAlignment="1">
      <alignment horizontal="center" vertical="center"/>
    </xf>
    <xf numFmtId="49" fontId="7" fillId="2" borderId="14" xfId="0" applyNumberFormat="1" applyFont="1" applyFill="1" applyBorder="1" applyAlignment="1">
      <alignment vertical="center" wrapText="1"/>
    </xf>
    <xf numFmtId="0" fontId="7" fillId="2" borderId="9" xfId="0" applyFont="1" applyFill="1" applyBorder="1" applyAlignment="1">
      <alignment vertical="center"/>
    </xf>
    <xf numFmtId="0" fontId="7" fillId="2" borderId="14" xfId="0" applyFont="1" applyFill="1" applyBorder="1" applyAlignment="1" applyProtection="1">
      <alignment horizontal="left" vertical="center" wrapText="1"/>
    </xf>
    <xf numFmtId="0" fontId="7" fillId="2" borderId="14" xfId="0" applyFont="1" applyFill="1" applyBorder="1" applyAlignment="1">
      <alignment vertical="center" wrapText="1"/>
    </xf>
    <xf numFmtId="0" fontId="7" fillId="2" borderId="14" xfId="0" applyNumberFormat="1" applyFont="1" applyFill="1" applyBorder="1" applyAlignment="1">
      <alignment vertical="center" wrapText="1"/>
    </xf>
    <xf numFmtId="49" fontId="7" fillId="2" borderId="14" xfId="9" applyNumberFormat="1" applyFont="1" applyFill="1" applyBorder="1" applyAlignment="1">
      <alignment horizontal="left" vertical="center" wrapText="1"/>
    </xf>
    <xf numFmtId="0" fontId="7" fillId="2" borderId="14" xfId="0" applyFont="1" applyFill="1" applyBorder="1" applyAlignment="1">
      <alignment vertical="center"/>
    </xf>
    <xf numFmtId="49" fontId="7" fillId="0" borderId="14" xfId="0" applyNumberFormat="1" applyFont="1" applyFill="1" applyBorder="1" applyAlignment="1">
      <alignment vertical="center" wrapText="1"/>
    </xf>
    <xf numFmtId="2" fontId="13" fillId="8" borderId="14" xfId="0" applyNumberFormat="1" applyFont="1" applyFill="1" applyBorder="1" applyAlignment="1">
      <alignment horizontal="center" vertical="center" wrapText="1"/>
    </xf>
    <xf numFmtId="2" fontId="13" fillId="9" borderId="14" xfId="0" applyNumberFormat="1" applyFont="1" applyFill="1" applyBorder="1" applyAlignment="1">
      <alignment horizontal="center" vertical="center" wrapText="1"/>
    </xf>
    <xf numFmtId="2" fontId="13" fillId="7" borderId="14" xfId="0" applyNumberFormat="1" applyFont="1" applyFill="1" applyBorder="1" applyAlignment="1">
      <alignment horizontal="center" vertical="center" wrapText="1"/>
    </xf>
    <xf numFmtId="2" fontId="13" fillId="6" borderId="14" xfId="0" applyNumberFormat="1" applyFont="1" applyFill="1" applyBorder="1" applyAlignment="1">
      <alignment horizontal="center" vertical="center" wrapText="1"/>
    </xf>
    <xf numFmtId="0" fontId="7" fillId="2" borderId="0" xfId="0" applyFont="1" applyFill="1" applyAlignment="1">
      <alignment vertical="center" wrapText="1"/>
    </xf>
    <xf numFmtId="0" fontId="7" fillId="2" borderId="17" xfId="0" applyFont="1" applyFill="1" applyBorder="1" applyAlignment="1">
      <alignment vertical="center"/>
    </xf>
    <xf numFmtId="49" fontId="7" fillId="0" borderId="17" xfId="0" applyNumberFormat="1" applyFont="1" applyFill="1" applyBorder="1" applyAlignment="1">
      <alignment vertical="center" wrapText="1"/>
    </xf>
    <xf numFmtId="2" fontId="7" fillId="2" borderId="17" xfId="4" applyNumberFormat="1" applyFont="1" applyFill="1" applyBorder="1" applyAlignment="1">
      <alignment horizontal="center" vertical="center" wrapText="1"/>
    </xf>
    <xf numFmtId="2" fontId="7" fillId="2" borderId="17" xfId="0" applyNumberFormat="1" applyFont="1" applyFill="1" applyBorder="1" applyAlignment="1">
      <alignment horizontal="center" vertical="center" wrapText="1"/>
    </xf>
    <xf numFmtId="0" fontId="12" fillId="0" borderId="0" xfId="10" applyFont="1" applyFill="1" applyAlignment="1">
      <alignment vertical="center"/>
    </xf>
    <xf numFmtId="0" fontId="11" fillId="0" borderId="44" xfId="0" applyFont="1" applyFill="1" applyBorder="1" applyAlignment="1">
      <alignment vertical="center"/>
    </xf>
    <xf numFmtId="0" fontId="11" fillId="0" borderId="44" xfId="0" applyFont="1" applyFill="1" applyBorder="1" applyAlignment="1">
      <alignment vertical="center" wrapText="1"/>
    </xf>
    <xf numFmtId="0" fontId="7" fillId="0" borderId="44" xfId="0" applyFont="1" applyFill="1" applyBorder="1" applyAlignment="1">
      <alignment vertical="center"/>
    </xf>
    <xf numFmtId="2" fontId="7" fillId="0" borderId="44" xfId="0" applyNumberFormat="1" applyFont="1" applyFill="1" applyBorder="1" applyAlignment="1">
      <alignment horizontal="center" vertical="center" wrapText="1"/>
    </xf>
    <xf numFmtId="2" fontId="7" fillId="0" borderId="55" xfId="0" applyNumberFormat="1" applyFont="1" applyFill="1" applyBorder="1" applyAlignment="1">
      <alignment horizontal="center" vertical="center" wrapText="1"/>
    </xf>
    <xf numFmtId="2" fontId="7" fillId="0" borderId="49" xfId="0" applyNumberFormat="1" applyFont="1" applyFill="1" applyBorder="1" applyAlignment="1">
      <alignment horizontal="center" vertical="center" wrapText="1"/>
    </xf>
    <xf numFmtId="2" fontId="13" fillId="0" borderId="14"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0" fontId="11" fillId="0" borderId="0" xfId="0" applyFont="1" applyFill="1" applyAlignment="1">
      <alignment vertical="center" wrapText="1"/>
    </xf>
    <xf numFmtId="2" fontId="11" fillId="0" borderId="0" xfId="0" applyNumberFormat="1" applyFont="1" applyFill="1" applyAlignment="1">
      <alignment vertical="center"/>
    </xf>
    <xf numFmtId="0" fontId="7" fillId="0" borderId="38" xfId="0" applyFont="1" applyFill="1" applyBorder="1" applyAlignment="1">
      <alignment horizontal="left" vertical="center" wrapText="1"/>
    </xf>
    <xf numFmtId="3" fontId="11" fillId="0" borderId="45" xfId="0" applyNumberFormat="1" applyFont="1" applyBorder="1" applyAlignment="1">
      <alignment horizontal="center" vertical="center"/>
    </xf>
    <xf numFmtId="3" fontId="7" fillId="0" borderId="32" xfId="0" applyNumberFormat="1" applyFont="1" applyFill="1" applyBorder="1" applyAlignment="1">
      <alignment horizontal="center" vertical="center" wrapText="1"/>
    </xf>
    <xf numFmtId="0" fontId="7" fillId="0" borderId="32" xfId="0" applyFont="1" applyBorder="1" applyAlignment="1">
      <alignment horizontal="center" vertical="center"/>
    </xf>
    <xf numFmtId="0" fontId="13" fillId="0" borderId="21" xfId="0" applyFont="1" applyBorder="1" applyAlignment="1">
      <alignment vertical="center" wrapText="1"/>
    </xf>
    <xf numFmtId="0" fontId="11" fillId="0" borderId="22" xfId="0" applyFont="1" applyBorder="1" applyAlignment="1">
      <alignment horizontal="center" vertical="center"/>
    </xf>
    <xf numFmtId="0" fontId="11" fillId="0" borderId="32" xfId="0" applyFont="1" applyBorder="1" applyAlignment="1">
      <alignment horizontal="center" vertical="center"/>
    </xf>
    <xf numFmtId="0" fontId="7" fillId="0" borderId="21" xfId="0" applyFont="1" applyBorder="1" applyAlignment="1">
      <alignment vertical="center" wrapText="1"/>
    </xf>
    <xf numFmtId="0" fontId="7" fillId="0" borderId="32" xfId="0" applyFont="1" applyBorder="1" applyAlignment="1">
      <alignment horizontal="center" vertical="center" wrapText="1"/>
    </xf>
    <xf numFmtId="0" fontId="7" fillId="0" borderId="19" xfId="0" applyFont="1" applyFill="1" applyBorder="1" applyAlignment="1">
      <alignment horizontal="center" vertical="center" wrapText="1"/>
    </xf>
    <xf numFmtId="0" fontId="11" fillId="0" borderId="32" xfId="0" applyFont="1" applyBorder="1" applyAlignment="1">
      <alignment horizontal="center" vertical="center" wrapText="1"/>
    </xf>
    <xf numFmtId="0" fontId="7" fillId="2" borderId="56" xfId="0" applyFont="1" applyFill="1" applyBorder="1" applyAlignment="1">
      <alignment vertical="center"/>
    </xf>
    <xf numFmtId="165"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3"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7" fillId="0" borderId="0" xfId="3" applyFont="1" applyFill="1" applyBorder="1" applyAlignment="1">
      <alignment horizontal="center" vertical="center" wrapText="1"/>
    </xf>
    <xf numFmtId="165" fontId="7" fillId="0" borderId="0" xfId="3" applyNumberFormat="1" applyFont="1" applyFill="1" applyBorder="1" applyAlignment="1">
      <alignment horizontal="center" vertical="center" wrapText="1"/>
    </xf>
    <xf numFmtId="165" fontId="12" fillId="0" borderId="0" xfId="1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0" fontId="11" fillId="0" borderId="0" xfId="0" applyFont="1" applyFill="1" applyBorder="1"/>
    <xf numFmtId="0" fontId="11" fillId="0" borderId="0" xfId="0" applyFont="1" applyFill="1" applyBorder="1" applyAlignment="1">
      <alignmen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1" fillId="0" borderId="32" xfId="0" applyFont="1" applyBorder="1" applyAlignment="1">
      <alignment horizontal="center" vertical="center" wrapText="1"/>
    </xf>
    <xf numFmtId="2" fontId="11" fillId="0" borderId="32"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7" fillId="0" borderId="22" xfId="0" applyFont="1" applyBorder="1" applyAlignment="1">
      <alignment horizontal="center" vertical="center"/>
    </xf>
    <xf numFmtId="2" fontId="11" fillId="0" borderId="22" xfId="0" applyNumberFormat="1" applyFont="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 xfId="0" applyFont="1" applyFill="1" applyBorder="1" applyAlignment="1">
      <alignment horizontal="center" vertical="center"/>
    </xf>
    <xf numFmtId="0" fontId="7" fillId="0" borderId="0" xfId="3" applyFont="1" applyFill="1" applyBorder="1" applyAlignment="1">
      <alignment vertical="center" wrapText="1"/>
    </xf>
    <xf numFmtId="0" fontId="11" fillId="0" borderId="0" xfId="0" applyNumberFormat="1" applyFont="1" applyAlignment="1">
      <alignment horizontal="left" vertical="center" wrapText="1"/>
    </xf>
    <xf numFmtId="0" fontId="13" fillId="0" borderId="26" xfId="0" applyFont="1" applyFill="1" applyBorder="1" applyAlignment="1">
      <alignment horizontal="left" vertical="center" wrapText="1"/>
    </xf>
    <xf numFmtId="2" fontId="11" fillId="0" borderId="32" xfId="0" applyNumberFormat="1" applyFont="1" applyBorder="1" applyAlignment="1">
      <alignment horizontal="center" vertical="center"/>
    </xf>
    <xf numFmtId="0" fontId="11" fillId="0" borderId="32" xfId="0" applyFont="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applyAlignment="1">
      <alignment horizontal="left" vertical="center"/>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cellXfs>
  <cellStyles count="11">
    <cellStyle name="Dobre" xfId="10" builtinId="26"/>
    <cellStyle name="Dziesiętny" xfId="1" builtinId="3"/>
    <cellStyle name="Excel Built-in Normal 3" xfId="6"/>
    <cellStyle name="Normalny" xfId="0" builtinId="0"/>
    <cellStyle name="Normalny 11" xfId="7"/>
    <cellStyle name="Normalny 2" xfId="9"/>
    <cellStyle name="Normalny 8" xfId="8"/>
    <cellStyle name="Normalny_83_2012_zywienie_FC" xfId="3"/>
    <cellStyle name="Procentowy" xfId="2" builtinId="5"/>
    <cellStyle name="Tekst objaśnienia" xfId="5" builtinId="53"/>
    <cellStyle name="Walutowy" xfId="4" builtinId="4"/>
  </cellStyles>
  <dxfs count="0"/>
  <tableStyles count="0" defaultTableStyle="TableStyleMedium2" defaultPivotStyle="PivotStyleMedium9"/>
  <colors>
    <mruColors>
      <color rgb="FFFF0000"/>
      <color rgb="FFFFFFCC"/>
      <color rgb="FF66FF33"/>
      <color rgb="FF000000"/>
      <color rgb="FF6600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76200</xdr:colOff>
      <xdr:row>2</xdr:row>
      <xdr:rowOff>16193</xdr:rowOff>
    </xdr:to>
    <xdr:sp macro="" textlink="">
      <xdr:nvSpPr>
        <xdr:cNvPr id="2" name="Text Box 1">
          <a:extLst>
            <a:ext uri="{FF2B5EF4-FFF2-40B4-BE49-F238E27FC236}">
              <a16:creationId xmlns="" xmlns:a16="http://schemas.microsoft.com/office/drawing/2014/main" id="{00000000-0008-0000-0000-000002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4" name="Text Box 3">
          <a:extLst>
            <a:ext uri="{FF2B5EF4-FFF2-40B4-BE49-F238E27FC236}">
              <a16:creationId xmlns="" xmlns:a16="http://schemas.microsoft.com/office/drawing/2014/main" id="{00000000-0008-0000-0000-000004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5" name="Text Box 4">
          <a:extLst>
            <a:ext uri="{FF2B5EF4-FFF2-40B4-BE49-F238E27FC236}">
              <a16:creationId xmlns="" xmlns:a16="http://schemas.microsoft.com/office/drawing/2014/main" id="{00000000-0008-0000-0000-000005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6" name="Text Box 5">
          <a:extLst>
            <a:ext uri="{FF2B5EF4-FFF2-40B4-BE49-F238E27FC236}">
              <a16:creationId xmlns="" xmlns:a16="http://schemas.microsoft.com/office/drawing/2014/main" id="{00000000-0008-0000-0000-000006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7" name="Text Box 6">
          <a:extLst>
            <a:ext uri="{FF2B5EF4-FFF2-40B4-BE49-F238E27FC236}">
              <a16:creationId xmlns="" xmlns:a16="http://schemas.microsoft.com/office/drawing/2014/main" id="{00000000-0008-0000-0000-000007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8" name="Text Box 7">
          <a:extLst>
            <a:ext uri="{FF2B5EF4-FFF2-40B4-BE49-F238E27FC236}">
              <a16:creationId xmlns="" xmlns:a16="http://schemas.microsoft.com/office/drawing/2014/main" id="{00000000-0008-0000-0000-000008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9" name="Text Box 8">
          <a:extLst>
            <a:ext uri="{FF2B5EF4-FFF2-40B4-BE49-F238E27FC236}">
              <a16:creationId xmlns="" xmlns:a16="http://schemas.microsoft.com/office/drawing/2014/main" id="{00000000-0008-0000-0000-000009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10" name="Text Box 9">
          <a:extLst>
            <a:ext uri="{FF2B5EF4-FFF2-40B4-BE49-F238E27FC236}">
              <a16:creationId xmlns="" xmlns:a16="http://schemas.microsoft.com/office/drawing/2014/main" id="{00000000-0008-0000-0000-00000A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11" name="Text Box 10">
          <a:extLst>
            <a:ext uri="{FF2B5EF4-FFF2-40B4-BE49-F238E27FC236}">
              <a16:creationId xmlns="" xmlns:a16="http://schemas.microsoft.com/office/drawing/2014/main" id="{00000000-0008-0000-0000-00000B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12" name="Text Box 11">
          <a:extLst>
            <a:ext uri="{FF2B5EF4-FFF2-40B4-BE49-F238E27FC236}">
              <a16:creationId xmlns="" xmlns:a16="http://schemas.microsoft.com/office/drawing/2014/main" id="{00000000-0008-0000-0000-00000C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13" name="Text Box 12">
          <a:extLst>
            <a:ext uri="{FF2B5EF4-FFF2-40B4-BE49-F238E27FC236}">
              <a16:creationId xmlns="" xmlns:a16="http://schemas.microsoft.com/office/drawing/2014/main" id="{00000000-0008-0000-0000-00000D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14" name="Text Box 13">
          <a:extLst>
            <a:ext uri="{FF2B5EF4-FFF2-40B4-BE49-F238E27FC236}">
              <a16:creationId xmlns="" xmlns:a16="http://schemas.microsoft.com/office/drawing/2014/main" id="{00000000-0008-0000-0000-00000E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15" name="Text Box 14">
          <a:extLst>
            <a:ext uri="{FF2B5EF4-FFF2-40B4-BE49-F238E27FC236}">
              <a16:creationId xmlns="" xmlns:a16="http://schemas.microsoft.com/office/drawing/2014/main" id="{00000000-0008-0000-0000-00000F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16" name="Text Box 15">
          <a:extLst>
            <a:ext uri="{FF2B5EF4-FFF2-40B4-BE49-F238E27FC236}">
              <a16:creationId xmlns="" xmlns:a16="http://schemas.microsoft.com/office/drawing/2014/main" id="{00000000-0008-0000-0000-000010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17" name="Text Box 16">
          <a:extLst>
            <a:ext uri="{FF2B5EF4-FFF2-40B4-BE49-F238E27FC236}">
              <a16:creationId xmlns="" xmlns:a16="http://schemas.microsoft.com/office/drawing/2014/main" id="{00000000-0008-0000-0000-000011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18" name="Text Box 17">
          <a:extLst>
            <a:ext uri="{FF2B5EF4-FFF2-40B4-BE49-F238E27FC236}">
              <a16:creationId xmlns="" xmlns:a16="http://schemas.microsoft.com/office/drawing/2014/main" id="{00000000-0008-0000-0000-000012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19" name="Text Box 18">
          <a:extLst>
            <a:ext uri="{FF2B5EF4-FFF2-40B4-BE49-F238E27FC236}">
              <a16:creationId xmlns="" xmlns:a16="http://schemas.microsoft.com/office/drawing/2014/main" id="{00000000-0008-0000-0000-000013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20" name="Text Box 19">
          <a:extLst>
            <a:ext uri="{FF2B5EF4-FFF2-40B4-BE49-F238E27FC236}">
              <a16:creationId xmlns="" xmlns:a16="http://schemas.microsoft.com/office/drawing/2014/main" id="{00000000-0008-0000-0000-000014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21" name="Text Box 20">
          <a:extLst>
            <a:ext uri="{FF2B5EF4-FFF2-40B4-BE49-F238E27FC236}">
              <a16:creationId xmlns="" xmlns:a16="http://schemas.microsoft.com/office/drawing/2014/main" id="{00000000-0008-0000-0000-000015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22" name="Text Box 21">
          <a:extLst>
            <a:ext uri="{FF2B5EF4-FFF2-40B4-BE49-F238E27FC236}">
              <a16:creationId xmlns="" xmlns:a16="http://schemas.microsoft.com/office/drawing/2014/main" id="{00000000-0008-0000-0000-000016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23" name="Text Box 22">
          <a:extLst>
            <a:ext uri="{FF2B5EF4-FFF2-40B4-BE49-F238E27FC236}">
              <a16:creationId xmlns="" xmlns:a16="http://schemas.microsoft.com/office/drawing/2014/main" id="{00000000-0008-0000-0000-000017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24" name="Text Box 23">
          <a:extLst>
            <a:ext uri="{FF2B5EF4-FFF2-40B4-BE49-F238E27FC236}">
              <a16:creationId xmlns="" xmlns:a16="http://schemas.microsoft.com/office/drawing/2014/main" id="{00000000-0008-0000-0000-000018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25" name="Text Box 24">
          <a:extLst>
            <a:ext uri="{FF2B5EF4-FFF2-40B4-BE49-F238E27FC236}">
              <a16:creationId xmlns="" xmlns:a16="http://schemas.microsoft.com/office/drawing/2014/main" id="{00000000-0008-0000-0000-000019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26" name="Text Box 25">
          <a:extLst>
            <a:ext uri="{FF2B5EF4-FFF2-40B4-BE49-F238E27FC236}">
              <a16:creationId xmlns="" xmlns:a16="http://schemas.microsoft.com/office/drawing/2014/main" id="{00000000-0008-0000-0000-00001A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27" name="Text Box 26">
          <a:extLst>
            <a:ext uri="{FF2B5EF4-FFF2-40B4-BE49-F238E27FC236}">
              <a16:creationId xmlns="" xmlns:a16="http://schemas.microsoft.com/office/drawing/2014/main" id="{00000000-0008-0000-0000-00001B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28" name="Text Box 27">
          <a:extLst>
            <a:ext uri="{FF2B5EF4-FFF2-40B4-BE49-F238E27FC236}">
              <a16:creationId xmlns="" xmlns:a16="http://schemas.microsoft.com/office/drawing/2014/main" id="{00000000-0008-0000-0000-00001C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29" name="Text Box 28">
          <a:extLst>
            <a:ext uri="{FF2B5EF4-FFF2-40B4-BE49-F238E27FC236}">
              <a16:creationId xmlns="" xmlns:a16="http://schemas.microsoft.com/office/drawing/2014/main" id="{00000000-0008-0000-0000-00001D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0" name="Text Box 29">
          <a:extLst>
            <a:ext uri="{FF2B5EF4-FFF2-40B4-BE49-F238E27FC236}">
              <a16:creationId xmlns="" xmlns:a16="http://schemas.microsoft.com/office/drawing/2014/main" id="{00000000-0008-0000-0000-00001E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1" name="Text Box 30">
          <a:extLst>
            <a:ext uri="{FF2B5EF4-FFF2-40B4-BE49-F238E27FC236}">
              <a16:creationId xmlns="" xmlns:a16="http://schemas.microsoft.com/office/drawing/2014/main" id="{00000000-0008-0000-0000-00001F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2" name="Text Box 31">
          <a:extLst>
            <a:ext uri="{FF2B5EF4-FFF2-40B4-BE49-F238E27FC236}">
              <a16:creationId xmlns="" xmlns:a16="http://schemas.microsoft.com/office/drawing/2014/main" id="{00000000-0008-0000-0000-000020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3" name="Text Box 32">
          <a:extLst>
            <a:ext uri="{FF2B5EF4-FFF2-40B4-BE49-F238E27FC236}">
              <a16:creationId xmlns="" xmlns:a16="http://schemas.microsoft.com/office/drawing/2014/main" id="{00000000-0008-0000-0000-000021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4" name="Text Box 33">
          <a:extLst>
            <a:ext uri="{FF2B5EF4-FFF2-40B4-BE49-F238E27FC236}">
              <a16:creationId xmlns="" xmlns:a16="http://schemas.microsoft.com/office/drawing/2014/main" id="{00000000-0008-0000-0000-000022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5" name="Text Box 34">
          <a:extLst>
            <a:ext uri="{FF2B5EF4-FFF2-40B4-BE49-F238E27FC236}">
              <a16:creationId xmlns="" xmlns:a16="http://schemas.microsoft.com/office/drawing/2014/main" id="{00000000-0008-0000-0000-000023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6" name="Text Box 35">
          <a:extLst>
            <a:ext uri="{FF2B5EF4-FFF2-40B4-BE49-F238E27FC236}">
              <a16:creationId xmlns="" xmlns:a16="http://schemas.microsoft.com/office/drawing/2014/main" id="{00000000-0008-0000-0000-000024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7" name="Text Box 36">
          <a:extLst>
            <a:ext uri="{FF2B5EF4-FFF2-40B4-BE49-F238E27FC236}">
              <a16:creationId xmlns="" xmlns:a16="http://schemas.microsoft.com/office/drawing/2014/main" id="{00000000-0008-0000-0000-000025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8" name="Text Box 37">
          <a:extLst>
            <a:ext uri="{FF2B5EF4-FFF2-40B4-BE49-F238E27FC236}">
              <a16:creationId xmlns="" xmlns:a16="http://schemas.microsoft.com/office/drawing/2014/main" id="{00000000-0008-0000-0000-000026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39" name="Text Box 38">
          <a:extLst>
            <a:ext uri="{FF2B5EF4-FFF2-40B4-BE49-F238E27FC236}">
              <a16:creationId xmlns="" xmlns:a16="http://schemas.microsoft.com/office/drawing/2014/main" id="{00000000-0008-0000-0000-000027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40" name="Text Box 39">
          <a:extLst>
            <a:ext uri="{FF2B5EF4-FFF2-40B4-BE49-F238E27FC236}">
              <a16:creationId xmlns="" xmlns:a16="http://schemas.microsoft.com/office/drawing/2014/main" id="{00000000-0008-0000-0000-000028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16193</xdr:rowOff>
    </xdr:to>
    <xdr:sp macro="" textlink="">
      <xdr:nvSpPr>
        <xdr:cNvPr id="41" name="Text Box 40">
          <a:extLst>
            <a:ext uri="{FF2B5EF4-FFF2-40B4-BE49-F238E27FC236}">
              <a16:creationId xmlns="" xmlns:a16="http://schemas.microsoft.com/office/drawing/2014/main" id="{00000000-0008-0000-0000-000029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42" name="Text Box 41">
          <a:extLst>
            <a:ext uri="{FF2B5EF4-FFF2-40B4-BE49-F238E27FC236}">
              <a16:creationId xmlns="" xmlns:a16="http://schemas.microsoft.com/office/drawing/2014/main" id="{00000000-0008-0000-0000-00002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43" name="Text Box 42">
          <a:extLst>
            <a:ext uri="{FF2B5EF4-FFF2-40B4-BE49-F238E27FC236}">
              <a16:creationId xmlns="" xmlns:a16="http://schemas.microsoft.com/office/drawing/2014/main" id="{00000000-0008-0000-0000-00002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44" name="Text Box 43">
          <a:extLst>
            <a:ext uri="{FF2B5EF4-FFF2-40B4-BE49-F238E27FC236}">
              <a16:creationId xmlns="" xmlns:a16="http://schemas.microsoft.com/office/drawing/2014/main" id="{00000000-0008-0000-0000-00002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45" name="Text Box 44">
          <a:extLst>
            <a:ext uri="{FF2B5EF4-FFF2-40B4-BE49-F238E27FC236}">
              <a16:creationId xmlns="" xmlns:a16="http://schemas.microsoft.com/office/drawing/2014/main" id="{00000000-0008-0000-0000-00002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46" name="Text Box 45">
          <a:extLst>
            <a:ext uri="{FF2B5EF4-FFF2-40B4-BE49-F238E27FC236}">
              <a16:creationId xmlns="" xmlns:a16="http://schemas.microsoft.com/office/drawing/2014/main" id="{00000000-0008-0000-0000-00002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47" name="Text Box 46">
          <a:extLst>
            <a:ext uri="{FF2B5EF4-FFF2-40B4-BE49-F238E27FC236}">
              <a16:creationId xmlns="" xmlns:a16="http://schemas.microsoft.com/office/drawing/2014/main" id="{00000000-0008-0000-0000-00002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48" name="Text Box 47">
          <a:extLst>
            <a:ext uri="{FF2B5EF4-FFF2-40B4-BE49-F238E27FC236}">
              <a16:creationId xmlns="" xmlns:a16="http://schemas.microsoft.com/office/drawing/2014/main" id="{00000000-0008-0000-0000-00003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49" name="Text Box 48">
          <a:extLst>
            <a:ext uri="{FF2B5EF4-FFF2-40B4-BE49-F238E27FC236}">
              <a16:creationId xmlns="" xmlns:a16="http://schemas.microsoft.com/office/drawing/2014/main" id="{00000000-0008-0000-0000-00003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0" name="Text Box 49">
          <a:extLst>
            <a:ext uri="{FF2B5EF4-FFF2-40B4-BE49-F238E27FC236}">
              <a16:creationId xmlns="" xmlns:a16="http://schemas.microsoft.com/office/drawing/2014/main" id="{00000000-0008-0000-0000-00003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1" name="Text Box 50">
          <a:extLst>
            <a:ext uri="{FF2B5EF4-FFF2-40B4-BE49-F238E27FC236}">
              <a16:creationId xmlns="" xmlns:a16="http://schemas.microsoft.com/office/drawing/2014/main" id="{00000000-0008-0000-0000-00003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2" name="Text Box 51">
          <a:extLst>
            <a:ext uri="{FF2B5EF4-FFF2-40B4-BE49-F238E27FC236}">
              <a16:creationId xmlns="" xmlns:a16="http://schemas.microsoft.com/office/drawing/2014/main" id="{00000000-0008-0000-0000-00003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3" name="Text Box 52">
          <a:extLst>
            <a:ext uri="{FF2B5EF4-FFF2-40B4-BE49-F238E27FC236}">
              <a16:creationId xmlns="" xmlns:a16="http://schemas.microsoft.com/office/drawing/2014/main" id="{00000000-0008-0000-0000-00003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4" name="Text Box 53">
          <a:extLst>
            <a:ext uri="{FF2B5EF4-FFF2-40B4-BE49-F238E27FC236}">
              <a16:creationId xmlns="" xmlns:a16="http://schemas.microsoft.com/office/drawing/2014/main" id="{00000000-0008-0000-0000-00003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5" name="Text Box 54">
          <a:extLst>
            <a:ext uri="{FF2B5EF4-FFF2-40B4-BE49-F238E27FC236}">
              <a16:creationId xmlns="" xmlns:a16="http://schemas.microsoft.com/office/drawing/2014/main" id="{00000000-0008-0000-0000-00003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 name="Text Box 55">
          <a:extLst>
            <a:ext uri="{FF2B5EF4-FFF2-40B4-BE49-F238E27FC236}">
              <a16:creationId xmlns="" xmlns:a16="http://schemas.microsoft.com/office/drawing/2014/main" id="{00000000-0008-0000-0000-00003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 name="Text Box 56">
          <a:extLst>
            <a:ext uri="{FF2B5EF4-FFF2-40B4-BE49-F238E27FC236}">
              <a16:creationId xmlns="" xmlns:a16="http://schemas.microsoft.com/office/drawing/2014/main" id="{00000000-0008-0000-0000-00003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 name="Text Box 57">
          <a:extLst>
            <a:ext uri="{FF2B5EF4-FFF2-40B4-BE49-F238E27FC236}">
              <a16:creationId xmlns="" xmlns:a16="http://schemas.microsoft.com/office/drawing/2014/main" id="{00000000-0008-0000-0000-00003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 name="Text Box 58">
          <a:extLst>
            <a:ext uri="{FF2B5EF4-FFF2-40B4-BE49-F238E27FC236}">
              <a16:creationId xmlns="" xmlns:a16="http://schemas.microsoft.com/office/drawing/2014/main" id="{00000000-0008-0000-0000-00003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60" name="Text Box 59">
          <a:extLst>
            <a:ext uri="{FF2B5EF4-FFF2-40B4-BE49-F238E27FC236}">
              <a16:creationId xmlns="" xmlns:a16="http://schemas.microsoft.com/office/drawing/2014/main" id="{00000000-0008-0000-0000-00003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61" name="Text Box 60">
          <a:extLst>
            <a:ext uri="{FF2B5EF4-FFF2-40B4-BE49-F238E27FC236}">
              <a16:creationId xmlns="" xmlns:a16="http://schemas.microsoft.com/office/drawing/2014/main" id="{00000000-0008-0000-0000-00003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62" name="Text Box 61">
          <a:extLst>
            <a:ext uri="{FF2B5EF4-FFF2-40B4-BE49-F238E27FC236}">
              <a16:creationId xmlns="" xmlns:a16="http://schemas.microsoft.com/office/drawing/2014/main" id="{00000000-0008-0000-0000-00003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63" name="Text Box 62">
          <a:extLst>
            <a:ext uri="{FF2B5EF4-FFF2-40B4-BE49-F238E27FC236}">
              <a16:creationId xmlns="" xmlns:a16="http://schemas.microsoft.com/office/drawing/2014/main" id="{00000000-0008-0000-0000-00003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64" name="Text Box 63">
          <a:extLst>
            <a:ext uri="{FF2B5EF4-FFF2-40B4-BE49-F238E27FC236}">
              <a16:creationId xmlns="" xmlns:a16="http://schemas.microsoft.com/office/drawing/2014/main" id="{00000000-0008-0000-0000-00004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65" name="Text Box 64">
          <a:extLst>
            <a:ext uri="{FF2B5EF4-FFF2-40B4-BE49-F238E27FC236}">
              <a16:creationId xmlns="" xmlns:a16="http://schemas.microsoft.com/office/drawing/2014/main" id="{00000000-0008-0000-0000-00004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66" name="Text Box 65">
          <a:extLst>
            <a:ext uri="{FF2B5EF4-FFF2-40B4-BE49-F238E27FC236}">
              <a16:creationId xmlns="" xmlns:a16="http://schemas.microsoft.com/office/drawing/2014/main" id="{00000000-0008-0000-0000-00004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67" name="Text Box 66">
          <a:extLst>
            <a:ext uri="{FF2B5EF4-FFF2-40B4-BE49-F238E27FC236}">
              <a16:creationId xmlns="" xmlns:a16="http://schemas.microsoft.com/office/drawing/2014/main" id="{00000000-0008-0000-0000-00004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68" name="Text Box 67">
          <a:extLst>
            <a:ext uri="{FF2B5EF4-FFF2-40B4-BE49-F238E27FC236}">
              <a16:creationId xmlns="" xmlns:a16="http://schemas.microsoft.com/office/drawing/2014/main" id="{00000000-0008-0000-0000-00004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69" name="Text Box 68">
          <a:extLst>
            <a:ext uri="{FF2B5EF4-FFF2-40B4-BE49-F238E27FC236}">
              <a16:creationId xmlns="" xmlns:a16="http://schemas.microsoft.com/office/drawing/2014/main" id="{00000000-0008-0000-0000-00004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70" name="Text Box 69">
          <a:extLst>
            <a:ext uri="{FF2B5EF4-FFF2-40B4-BE49-F238E27FC236}">
              <a16:creationId xmlns="" xmlns:a16="http://schemas.microsoft.com/office/drawing/2014/main" id="{00000000-0008-0000-0000-00004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71" name="Text Box 70">
          <a:extLst>
            <a:ext uri="{FF2B5EF4-FFF2-40B4-BE49-F238E27FC236}">
              <a16:creationId xmlns="" xmlns:a16="http://schemas.microsoft.com/office/drawing/2014/main" id="{00000000-0008-0000-0000-00004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72" name="Text Box 71">
          <a:extLst>
            <a:ext uri="{FF2B5EF4-FFF2-40B4-BE49-F238E27FC236}">
              <a16:creationId xmlns="" xmlns:a16="http://schemas.microsoft.com/office/drawing/2014/main" id="{00000000-0008-0000-0000-00004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73" name="Text Box 72">
          <a:extLst>
            <a:ext uri="{FF2B5EF4-FFF2-40B4-BE49-F238E27FC236}">
              <a16:creationId xmlns="" xmlns:a16="http://schemas.microsoft.com/office/drawing/2014/main" id="{00000000-0008-0000-0000-00004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74" name="Text Box 73">
          <a:extLst>
            <a:ext uri="{FF2B5EF4-FFF2-40B4-BE49-F238E27FC236}">
              <a16:creationId xmlns="" xmlns:a16="http://schemas.microsoft.com/office/drawing/2014/main" id="{00000000-0008-0000-0000-00004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75" name="Text Box 74">
          <a:extLst>
            <a:ext uri="{FF2B5EF4-FFF2-40B4-BE49-F238E27FC236}">
              <a16:creationId xmlns="" xmlns:a16="http://schemas.microsoft.com/office/drawing/2014/main" id="{00000000-0008-0000-0000-00004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76" name="Text Box 75">
          <a:extLst>
            <a:ext uri="{FF2B5EF4-FFF2-40B4-BE49-F238E27FC236}">
              <a16:creationId xmlns="" xmlns:a16="http://schemas.microsoft.com/office/drawing/2014/main" id="{00000000-0008-0000-0000-00004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77" name="Text Box 76">
          <a:extLst>
            <a:ext uri="{FF2B5EF4-FFF2-40B4-BE49-F238E27FC236}">
              <a16:creationId xmlns="" xmlns:a16="http://schemas.microsoft.com/office/drawing/2014/main" id="{00000000-0008-0000-0000-00004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78" name="Text Box 77">
          <a:extLst>
            <a:ext uri="{FF2B5EF4-FFF2-40B4-BE49-F238E27FC236}">
              <a16:creationId xmlns="" xmlns:a16="http://schemas.microsoft.com/office/drawing/2014/main" id="{00000000-0008-0000-0000-00004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79" name="Text Box 78">
          <a:extLst>
            <a:ext uri="{FF2B5EF4-FFF2-40B4-BE49-F238E27FC236}">
              <a16:creationId xmlns="" xmlns:a16="http://schemas.microsoft.com/office/drawing/2014/main" id="{00000000-0008-0000-0000-00004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80" name="Text Box 79">
          <a:extLst>
            <a:ext uri="{FF2B5EF4-FFF2-40B4-BE49-F238E27FC236}">
              <a16:creationId xmlns="" xmlns:a16="http://schemas.microsoft.com/office/drawing/2014/main" id="{00000000-0008-0000-0000-00005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81" name="Text Box 80">
          <a:extLst>
            <a:ext uri="{FF2B5EF4-FFF2-40B4-BE49-F238E27FC236}">
              <a16:creationId xmlns="" xmlns:a16="http://schemas.microsoft.com/office/drawing/2014/main" id="{00000000-0008-0000-0000-00005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82" name="Text Box 81">
          <a:extLst>
            <a:ext uri="{FF2B5EF4-FFF2-40B4-BE49-F238E27FC236}">
              <a16:creationId xmlns="" xmlns:a16="http://schemas.microsoft.com/office/drawing/2014/main" id="{00000000-0008-0000-0000-00005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83" name="Text Box 82">
          <a:extLst>
            <a:ext uri="{FF2B5EF4-FFF2-40B4-BE49-F238E27FC236}">
              <a16:creationId xmlns="" xmlns:a16="http://schemas.microsoft.com/office/drawing/2014/main" id="{00000000-0008-0000-0000-00005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84" name="Text Box 83">
          <a:extLst>
            <a:ext uri="{FF2B5EF4-FFF2-40B4-BE49-F238E27FC236}">
              <a16:creationId xmlns="" xmlns:a16="http://schemas.microsoft.com/office/drawing/2014/main" id="{00000000-0008-0000-0000-00005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85" name="Text Box 84">
          <a:extLst>
            <a:ext uri="{FF2B5EF4-FFF2-40B4-BE49-F238E27FC236}">
              <a16:creationId xmlns="" xmlns:a16="http://schemas.microsoft.com/office/drawing/2014/main" id="{00000000-0008-0000-0000-00005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86" name="Text Box 85">
          <a:extLst>
            <a:ext uri="{FF2B5EF4-FFF2-40B4-BE49-F238E27FC236}">
              <a16:creationId xmlns="" xmlns:a16="http://schemas.microsoft.com/office/drawing/2014/main" id="{00000000-0008-0000-0000-00005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87" name="Text Box 86">
          <a:extLst>
            <a:ext uri="{FF2B5EF4-FFF2-40B4-BE49-F238E27FC236}">
              <a16:creationId xmlns="" xmlns:a16="http://schemas.microsoft.com/office/drawing/2014/main" id="{00000000-0008-0000-0000-00005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88" name="Text Box 87">
          <a:extLst>
            <a:ext uri="{FF2B5EF4-FFF2-40B4-BE49-F238E27FC236}">
              <a16:creationId xmlns="" xmlns:a16="http://schemas.microsoft.com/office/drawing/2014/main" id="{00000000-0008-0000-0000-00005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89" name="Text Box 88">
          <a:extLst>
            <a:ext uri="{FF2B5EF4-FFF2-40B4-BE49-F238E27FC236}">
              <a16:creationId xmlns="" xmlns:a16="http://schemas.microsoft.com/office/drawing/2014/main" id="{00000000-0008-0000-0000-00005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90" name="Text Box 89">
          <a:extLst>
            <a:ext uri="{FF2B5EF4-FFF2-40B4-BE49-F238E27FC236}">
              <a16:creationId xmlns="" xmlns:a16="http://schemas.microsoft.com/office/drawing/2014/main" id="{00000000-0008-0000-0000-00005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91" name="Text Box 90">
          <a:extLst>
            <a:ext uri="{FF2B5EF4-FFF2-40B4-BE49-F238E27FC236}">
              <a16:creationId xmlns="" xmlns:a16="http://schemas.microsoft.com/office/drawing/2014/main" id="{00000000-0008-0000-0000-00005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92" name="Text Box 91">
          <a:extLst>
            <a:ext uri="{FF2B5EF4-FFF2-40B4-BE49-F238E27FC236}">
              <a16:creationId xmlns="" xmlns:a16="http://schemas.microsoft.com/office/drawing/2014/main" id="{00000000-0008-0000-0000-00005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93" name="Text Box 92">
          <a:extLst>
            <a:ext uri="{FF2B5EF4-FFF2-40B4-BE49-F238E27FC236}">
              <a16:creationId xmlns="" xmlns:a16="http://schemas.microsoft.com/office/drawing/2014/main" id="{00000000-0008-0000-0000-00005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94" name="Text Box 93">
          <a:extLst>
            <a:ext uri="{FF2B5EF4-FFF2-40B4-BE49-F238E27FC236}">
              <a16:creationId xmlns="" xmlns:a16="http://schemas.microsoft.com/office/drawing/2014/main" id="{00000000-0008-0000-0000-00005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95" name="Text Box 94">
          <a:extLst>
            <a:ext uri="{FF2B5EF4-FFF2-40B4-BE49-F238E27FC236}">
              <a16:creationId xmlns="" xmlns:a16="http://schemas.microsoft.com/office/drawing/2014/main" id="{00000000-0008-0000-0000-00005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96" name="Text Box 95">
          <a:extLst>
            <a:ext uri="{FF2B5EF4-FFF2-40B4-BE49-F238E27FC236}">
              <a16:creationId xmlns="" xmlns:a16="http://schemas.microsoft.com/office/drawing/2014/main" id="{00000000-0008-0000-0000-00006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97" name="Text Box 96">
          <a:extLst>
            <a:ext uri="{FF2B5EF4-FFF2-40B4-BE49-F238E27FC236}">
              <a16:creationId xmlns="" xmlns:a16="http://schemas.microsoft.com/office/drawing/2014/main" id="{00000000-0008-0000-0000-00006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98" name="Text Box 97">
          <a:extLst>
            <a:ext uri="{FF2B5EF4-FFF2-40B4-BE49-F238E27FC236}">
              <a16:creationId xmlns="" xmlns:a16="http://schemas.microsoft.com/office/drawing/2014/main" id="{00000000-0008-0000-0000-00006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99" name="Text Box 98">
          <a:extLst>
            <a:ext uri="{FF2B5EF4-FFF2-40B4-BE49-F238E27FC236}">
              <a16:creationId xmlns="" xmlns:a16="http://schemas.microsoft.com/office/drawing/2014/main" id="{00000000-0008-0000-0000-00006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00" name="Text Box 99">
          <a:extLst>
            <a:ext uri="{FF2B5EF4-FFF2-40B4-BE49-F238E27FC236}">
              <a16:creationId xmlns="" xmlns:a16="http://schemas.microsoft.com/office/drawing/2014/main" id="{00000000-0008-0000-0000-00006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01" name="Text Box 100">
          <a:extLst>
            <a:ext uri="{FF2B5EF4-FFF2-40B4-BE49-F238E27FC236}">
              <a16:creationId xmlns="" xmlns:a16="http://schemas.microsoft.com/office/drawing/2014/main" id="{00000000-0008-0000-0000-00006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02" name="Text Box 101">
          <a:extLst>
            <a:ext uri="{FF2B5EF4-FFF2-40B4-BE49-F238E27FC236}">
              <a16:creationId xmlns="" xmlns:a16="http://schemas.microsoft.com/office/drawing/2014/main" id="{00000000-0008-0000-0000-00006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03" name="Text Box 102">
          <a:extLst>
            <a:ext uri="{FF2B5EF4-FFF2-40B4-BE49-F238E27FC236}">
              <a16:creationId xmlns="" xmlns:a16="http://schemas.microsoft.com/office/drawing/2014/main" id="{00000000-0008-0000-0000-00006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04" name="Text Box 103">
          <a:extLst>
            <a:ext uri="{FF2B5EF4-FFF2-40B4-BE49-F238E27FC236}">
              <a16:creationId xmlns="" xmlns:a16="http://schemas.microsoft.com/office/drawing/2014/main" id="{00000000-0008-0000-0000-00006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05" name="Text Box 104">
          <a:extLst>
            <a:ext uri="{FF2B5EF4-FFF2-40B4-BE49-F238E27FC236}">
              <a16:creationId xmlns="" xmlns:a16="http://schemas.microsoft.com/office/drawing/2014/main" id="{00000000-0008-0000-0000-00006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06" name="Text Box 105">
          <a:extLst>
            <a:ext uri="{FF2B5EF4-FFF2-40B4-BE49-F238E27FC236}">
              <a16:creationId xmlns="" xmlns:a16="http://schemas.microsoft.com/office/drawing/2014/main" id="{00000000-0008-0000-0000-00006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07" name="Text Box 106">
          <a:extLst>
            <a:ext uri="{FF2B5EF4-FFF2-40B4-BE49-F238E27FC236}">
              <a16:creationId xmlns="" xmlns:a16="http://schemas.microsoft.com/office/drawing/2014/main" id="{00000000-0008-0000-0000-00006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08" name="Text Box 107">
          <a:extLst>
            <a:ext uri="{FF2B5EF4-FFF2-40B4-BE49-F238E27FC236}">
              <a16:creationId xmlns="" xmlns:a16="http://schemas.microsoft.com/office/drawing/2014/main" id="{00000000-0008-0000-0000-00006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09" name="Text Box 108">
          <a:extLst>
            <a:ext uri="{FF2B5EF4-FFF2-40B4-BE49-F238E27FC236}">
              <a16:creationId xmlns="" xmlns:a16="http://schemas.microsoft.com/office/drawing/2014/main" id="{00000000-0008-0000-0000-00006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10" name="Text Box 109">
          <a:extLst>
            <a:ext uri="{FF2B5EF4-FFF2-40B4-BE49-F238E27FC236}">
              <a16:creationId xmlns="" xmlns:a16="http://schemas.microsoft.com/office/drawing/2014/main" id="{00000000-0008-0000-0000-00006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11" name="Text Box 110">
          <a:extLst>
            <a:ext uri="{FF2B5EF4-FFF2-40B4-BE49-F238E27FC236}">
              <a16:creationId xmlns="" xmlns:a16="http://schemas.microsoft.com/office/drawing/2014/main" id="{00000000-0008-0000-0000-00006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12" name="Text Box 111">
          <a:extLst>
            <a:ext uri="{FF2B5EF4-FFF2-40B4-BE49-F238E27FC236}">
              <a16:creationId xmlns="" xmlns:a16="http://schemas.microsoft.com/office/drawing/2014/main" id="{00000000-0008-0000-0000-00007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13" name="Text Box 112">
          <a:extLst>
            <a:ext uri="{FF2B5EF4-FFF2-40B4-BE49-F238E27FC236}">
              <a16:creationId xmlns="" xmlns:a16="http://schemas.microsoft.com/office/drawing/2014/main" id="{00000000-0008-0000-0000-00007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14" name="Text Box 113">
          <a:extLst>
            <a:ext uri="{FF2B5EF4-FFF2-40B4-BE49-F238E27FC236}">
              <a16:creationId xmlns="" xmlns:a16="http://schemas.microsoft.com/office/drawing/2014/main" id="{00000000-0008-0000-0000-00007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15" name="Text Box 114">
          <a:extLst>
            <a:ext uri="{FF2B5EF4-FFF2-40B4-BE49-F238E27FC236}">
              <a16:creationId xmlns="" xmlns:a16="http://schemas.microsoft.com/office/drawing/2014/main" id="{00000000-0008-0000-0000-00007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16" name="Text Box 115">
          <a:extLst>
            <a:ext uri="{FF2B5EF4-FFF2-40B4-BE49-F238E27FC236}">
              <a16:creationId xmlns="" xmlns:a16="http://schemas.microsoft.com/office/drawing/2014/main" id="{00000000-0008-0000-0000-00007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17" name="Text Box 116">
          <a:extLst>
            <a:ext uri="{FF2B5EF4-FFF2-40B4-BE49-F238E27FC236}">
              <a16:creationId xmlns="" xmlns:a16="http://schemas.microsoft.com/office/drawing/2014/main" id="{00000000-0008-0000-0000-00007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18" name="Text Box 117">
          <a:extLst>
            <a:ext uri="{FF2B5EF4-FFF2-40B4-BE49-F238E27FC236}">
              <a16:creationId xmlns="" xmlns:a16="http://schemas.microsoft.com/office/drawing/2014/main" id="{00000000-0008-0000-0000-00007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19" name="Text Box 118">
          <a:extLst>
            <a:ext uri="{FF2B5EF4-FFF2-40B4-BE49-F238E27FC236}">
              <a16:creationId xmlns="" xmlns:a16="http://schemas.microsoft.com/office/drawing/2014/main" id="{00000000-0008-0000-0000-00007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20" name="Text Box 119">
          <a:extLst>
            <a:ext uri="{FF2B5EF4-FFF2-40B4-BE49-F238E27FC236}">
              <a16:creationId xmlns="" xmlns:a16="http://schemas.microsoft.com/office/drawing/2014/main" id="{00000000-0008-0000-0000-00007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21" name="Text Box 120">
          <a:extLst>
            <a:ext uri="{FF2B5EF4-FFF2-40B4-BE49-F238E27FC236}">
              <a16:creationId xmlns="" xmlns:a16="http://schemas.microsoft.com/office/drawing/2014/main" id="{00000000-0008-0000-0000-00007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22" name="Text Box 121">
          <a:extLst>
            <a:ext uri="{FF2B5EF4-FFF2-40B4-BE49-F238E27FC236}">
              <a16:creationId xmlns="" xmlns:a16="http://schemas.microsoft.com/office/drawing/2014/main" id="{00000000-0008-0000-0000-00007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23" name="Text Box 122">
          <a:extLst>
            <a:ext uri="{FF2B5EF4-FFF2-40B4-BE49-F238E27FC236}">
              <a16:creationId xmlns="" xmlns:a16="http://schemas.microsoft.com/office/drawing/2014/main" id="{00000000-0008-0000-0000-00007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24" name="Text Box 123">
          <a:extLst>
            <a:ext uri="{FF2B5EF4-FFF2-40B4-BE49-F238E27FC236}">
              <a16:creationId xmlns="" xmlns:a16="http://schemas.microsoft.com/office/drawing/2014/main" id="{00000000-0008-0000-0000-00007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25" name="Text Box 124">
          <a:extLst>
            <a:ext uri="{FF2B5EF4-FFF2-40B4-BE49-F238E27FC236}">
              <a16:creationId xmlns="" xmlns:a16="http://schemas.microsoft.com/office/drawing/2014/main" id="{00000000-0008-0000-0000-00007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26" name="Text Box 125">
          <a:extLst>
            <a:ext uri="{FF2B5EF4-FFF2-40B4-BE49-F238E27FC236}">
              <a16:creationId xmlns="" xmlns:a16="http://schemas.microsoft.com/office/drawing/2014/main" id="{00000000-0008-0000-0000-00007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27" name="Text Box 126">
          <a:extLst>
            <a:ext uri="{FF2B5EF4-FFF2-40B4-BE49-F238E27FC236}">
              <a16:creationId xmlns="" xmlns:a16="http://schemas.microsoft.com/office/drawing/2014/main" id="{00000000-0008-0000-0000-00007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28" name="Text Box 127">
          <a:extLst>
            <a:ext uri="{FF2B5EF4-FFF2-40B4-BE49-F238E27FC236}">
              <a16:creationId xmlns="" xmlns:a16="http://schemas.microsoft.com/office/drawing/2014/main" id="{00000000-0008-0000-0000-00008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29" name="Text Box 128">
          <a:extLst>
            <a:ext uri="{FF2B5EF4-FFF2-40B4-BE49-F238E27FC236}">
              <a16:creationId xmlns="" xmlns:a16="http://schemas.microsoft.com/office/drawing/2014/main" id="{00000000-0008-0000-0000-00008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30" name="Text Box 129">
          <a:extLst>
            <a:ext uri="{FF2B5EF4-FFF2-40B4-BE49-F238E27FC236}">
              <a16:creationId xmlns="" xmlns:a16="http://schemas.microsoft.com/office/drawing/2014/main" id="{00000000-0008-0000-0000-00008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31" name="Text Box 130">
          <a:extLst>
            <a:ext uri="{FF2B5EF4-FFF2-40B4-BE49-F238E27FC236}">
              <a16:creationId xmlns="" xmlns:a16="http://schemas.microsoft.com/office/drawing/2014/main" id="{00000000-0008-0000-0000-00008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32" name="Text Box 131">
          <a:extLst>
            <a:ext uri="{FF2B5EF4-FFF2-40B4-BE49-F238E27FC236}">
              <a16:creationId xmlns="" xmlns:a16="http://schemas.microsoft.com/office/drawing/2014/main" id="{00000000-0008-0000-0000-00008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33" name="Text Box 132">
          <a:extLst>
            <a:ext uri="{FF2B5EF4-FFF2-40B4-BE49-F238E27FC236}">
              <a16:creationId xmlns="" xmlns:a16="http://schemas.microsoft.com/office/drawing/2014/main" id="{00000000-0008-0000-0000-00008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34" name="Text Box 133">
          <a:extLst>
            <a:ext uri="{FF2B5EF4-FFF2-40B4-BE49-F238E27FC236}">
              <a16:creationId xmlns="" xmlns:a16="http://schemas.microsoft.com/office/drawing/2014/main" id="{00000000-0008-0000-0000-00008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35" name="Text Box 134">
          <a:extLst>
            <a:ext uri="{FF2B5EF4-FFF2-40B4-BE49-F238E27FC236}">
              <a16:creationId xmlns="" xmlns:a16="http://schemas.microsoft.com/office/drawing/2014/main" id="{00000000-0008-0000-0000-00008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36" name="Text Box 135">
          <a:extLst>
            <a:ext uri="{FF2B5EF4-FFF2-40B4-BE49-F238E27FC236}">
              <a16:creationId xmlns="" xmlns:a16="http://schemas.microsoft.com/office/drawing/2014/main" id="{00000000-0008-0000-0000-00008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37" name="Text Box 136">
          <a:extLst>
            <a:ext uri="{FF2B5EF4-FFF2-40B4-BE49-F238E27FC236}">
              <a16:creationId xmlns="" xmlns:a16="http://schemas.microsoft.com/office/drawing/2014/main" id="{00000000-0008-0000-0000-00008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38" name="Text Box 137">
          <a:extLst>
            <a:ext uri="{FF2B5EF4-FFF2-40B4-BE49-F238E27FC236}">
              <a16:creationId xmlns="" xmlns:a16="http://schemas.microsoft.com/office/drawing/2014/main" id="{00000000-0008-0000-0000-00008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39" name="Text Box 138">
          <a:extLst>
            <a:ext uri="{FF2B5EF4-FFF2-40B4-BE49-F238E27FC236}">
              <a16:creationId xmlns="" xmlns:a16="http://schemas.microsoft.com/office/drawing/2014/main" id="{00000000-0008-0000-0000-00008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40" name="Text Box 139">
          <a:extLst>
            <a:ext uri="{FF2B5EF4-FFF2-40B4-BE49-F238E27FC236}">
              <a16:creationId xmlns="" xmlns:a16="http://schemas.microsoft.com/office/drawing/2014/main" id="{00000000-0008-0000-0000-00008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41" name="Text Box 140">
          <a:extLst>
            <a:ext uri="{FF2B5EF4-FFF2-40B4-BE49-F238E27FC236}">
              <a16:creationId xmlns="" xmlns:a16="http://schemas.microsoft.com/office/drawing/2014/main" id="{00000000-0008-0000-0000-00008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42" name="Text Box 141">
          <a:extLst>
            <a:ext uri="{FF2B5EF4-FFF2-40B4-BE49-F238E27FC236}">
              <a16:creationId xmlns="" xmlns:a16="http://schemas.microsoft.com/office/drawing/2014/main" id="{00000000-0008-0000-0000-00008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43" name="Text Box 142">
          <a:extLst>
            <a:ext uri="{FF2B5EF4-FFF2-40B4-BE49-F238E27FC236}">
              <a16:creationId xmlns="" xmlns:a16="http://schemas.microsoft.com/office/drawing/2014/main" id="{00000000-0008-0000-0000-00008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44" name="Text Box 143">
          <a:extLst>
            <a:ext uri="{FF2B5EF4-FFF2-40B4-BE49-F238E27FC236}">
              <a16:creationId xmlns="" xmlns:a16="http://schemas.microsoft.com/office/drawing/2014/main" id="{00000000-0008-0000-0000-00009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45" name="Text Box 144">
          <a:extLst>
            <a:ext uri="{FF2B5EF4-FFF2-40B4-BE49-F238E27FC236}">
              <a16:creationId xmlns="" xmlns:a16="http://schemas.microsoft.com/office/drawing/2014/main" id="{00000000-0008-0000-0000-00009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46" name="Text Box 145">
          <a:extLst>
            <a:ext uri="{FF2B5EF4-FFF2-40B4-BE49-F238E27FC236}">
              <a16:creationId xmlns="" xmlns:a16="http://schemas.microsoft.com/office/drawing/2014/main" id="{00000000-0008-0000-0000-00009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47" name="Text Box 146">
          <a:extLst>
            <a:ext uri="{FF2B5EF4-FFF2-40B4-BE49-F238E27FC236}">
              <a16:creationId xmlns="" xmlns:a16="http://schemas.microsoft.com/office/drawing/2014/main" id="{00000000-0008-0000-0000-00009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48" name="Text Box 147">
          <a:extLst>
            <a:ext uri="{FF2B5EF4-FFF2-40B4-BE49-F238E27FC236}">
              <a16:creationId xmlns="" xmlns:a16="http://schemas.microsoft.com/office/drawing/2014/main" id="{00000000-0008-0000-0000-00009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49" name="Text Box 148">
          <a:extLst>
            <a:ext uri="{FF2B5EF4-FFF2-40B4-BE49-F238E27FC236}">
              <a16:creationId xmlns="" xmlns:a16="http://schemas.microsoft.com/office/drawing/2014/main" id="{00000000-0008-0000-0000-00009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50" name="Text Box 149">
          <a:extLst>
            <a:ext uri="{FF2B5EF4-FFF2-40B4-BE49-F238E27FC236}">
              <a16:creationId xmlns="" xmlns:a16="http://schemas.microsoft.com/office/drawing/2014/main" id="{00000000-0008-0000-0000-00009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51" name="Text Box 150">
          <a:extLst>
            <a:ext uri="{FF2B5EF4-FFF2-40B4-BE49-F238E27FC236}">
              <a16:creationId xmlns="" xmlns:a16="http://schemas.microsoft.com/office/drawing/2014/main" id="{00000000-0008-0000-0000-00009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52" name="Text Box 151">
          <a:extLst>
            <a:ext uri="{FF2B5EF4-FFF2-40B4-BE49-F238E27FC236}">
              <a16:creationId xmlns="" xmlns:a16="http://schemas.microsoft.com/office/drawing/2014/main" id="{00000000-0008-0000-0000-00009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53" name="Text Box 152">
          <a:extLst>
            <a:ext uri="{FF2B5EF4-FFF2-40B4-BE49-F238E27FC236}">
              <a16:creationId xmlns="" xmlns:a16="http://schemas.microsoft.com/office/drawing/2014/main" id="{00000000-0008-0000-0000-00009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54" name="Text Box 153">
          <a:extLst>
            <a:ext uri="{FF2B5EF4-FFF2-40B4-BE49-F238E27FC236}">
              <a16:creationId xmlns="" xmlns:a16="http://schemas.microsoft.com/office/drawing/2014/main" id="{00000000-0008-0000-0000-00009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55" name="Text Box 154">
          <a:extLst>
            <a:ext uri="{FF2B5EF4-FFF2-40B4-BE49-F238E27FC236}">
              <a16:creationId xmlns="" xmlns:a16="http://schemas.microsoft.com/office/drawing/2014/main" id="{00000000-0008-0000-0000-00009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56" name="Text Box 155">
          <a:extLst>
            <a:ext uri="{FF2B5EF4-FFF2-40B4-BE49-F238E27FC236}">
              <a16:creationId xmlns="" xmlns:a16="http://schemas.microsoft.com/office/drawing/2014/main" id="{00000000-0008-0000-0000-00009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57" name="Text Box 156">
          <a:extLst>
            <a:ext uri="{FF2B5EF4-FFF2-40B4-BE49-F238E27FC236}">
              <a16:creationId xmlns="" xmlns:a16="http://schemas.microsoft.com/office/drawing/2014/main" id="{00000000-0008-0000-0000-00009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58" name="Text Box 157">
          <a:extLst>
            <a:ext uri="{FF2B5EF4-FFF2-40B4-BE49-F238E27FC236}">
              <a16:creationId xmlns="" xmlns:a16="http://schemas.microsoft.com/office/drawing/2014/main" id="{00000000-0008-0000-0000-00009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59" name="Text Box 158">
          <a:extLst>
            <a:ext uri="{FF2B5EF4-FFF2-40B4-BE49-F238E27FC236}">
              <a16:creationId xmlns="" xmlns:a16="http://schemas.microsoft.com/office/drawing/2014/main" id="{00000000-0008-0000-0000-00009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60" name="Text Box 159">
          <a:extLst>
            <a:ext uri="{FF2B5EF4-FFF2-40B4-BE49-F238E27FC236}">
              <a16:creationId xmlns="" xmlns:a16="http://schemas.microsoft.com/office/drawing/2014/main" id="{00000000-0008-0000-0000-0000A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61" name="Text Box 160">
          <a:extLst>
            <a:ext uri="{FF2B5EF4-FFF2-40B4-BE49-F238E27FC236}">
              <a16:creationId xmlns="" xmlns:a16="http://schemas.microsoft.com/office/drawing/2014/main" id="{00000000-0008-0000-0000-0000A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62" name="Text Box 161">
          <a:extLst>
            <a:ext uri="{FF2B5EF4-FFF2-40B4-BE49-F238E27FC236}">
              <a16:creationId xmlns="" xmlns:a16="http://schemas.microsoft.com/office/drawing/2014/main" id="{00000000-0008-0000-0000-0000A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63" name="Text Box 162">
          <a:extLst>
            <a:ext uri="{FF2B5EF4-FFF2-40B4-BE49-F238E27FC236}">
              <a16:creationId xmlns="" xmlns:a16="http://schemas.microsoft.com/office/drawing/2014/main" id="{00000000-0008-0000-0000-0000A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64" name="Text Box 163">
          <a:extLst>
            <a:ext uri="{FF2B5EF4-FFF2-40B4-BE49-F238E27FC236}">
              <a16:creationId xmlns="" xmlns:a16="http://schemas.microsoft.com/office/drawing/2014/main" id="{00000000-0008-0000-0000-0000A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65" name="Text Box 164">
          <a:extLst>
            <a:ext uri="{FF2B5EF4-FFF2-40B4-BE49-F238E27FC236}">
              <a16:creationId xmlns="" xmlns:a16="http://schemas.microsoft.com/office/drawing/2014/main" id="{00000000-0008-0000-0000-0000A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66" name="Text Box 165">
          <a:extLst>
            <a:ext uri="{FF2B5EF4-FFF2-40B4-BE49-F238E27FC236}">
              <a16:creationId xmlns="" xmlns:a16="http://schemas.microsoft.com/office/drawing/2014/main" id="{00000000-0008-0000-0000-0000A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67" name="Text Box 166">
          <a:extLst>
            <a:ext uri="{FF2B5EF4-FFF2-40B4-BE49-F238E27FC236}">
              <a16:creationId xmlns="" xmlns:a16="http://schemas.microsoft.com/office/drawing/2014/main" id="{00000000-0008-0000-0000-0000A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68" name="Text Box 167">
          <a:extLst>
            <a:ext uri="{FF2B5EF4-FFF2-40B4-BE49-F238E27FC236}">
              <a16:creationId xmlns="" xmlns:a16="http://schemas.microsoft.com/office/drawing/2014/main" id="{00000000-0008-0000-0000-0000A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69" name="Text Box 168">
          <a:extLst>
            <a:ext uri="{FF2B5EF4-FFF2-40B4-BE49-F238E27FC236}">
              <a16:creationId xmlns="" xmlns:a16="http://schemas.microsoft.com/office/drawing/2014/main" id="{00000000-0008-0000-0000-0000A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70" name="Text Box 169">
          <a:extLst>
            <a:ext uri="{FF2B5EF4-FFF2-40B4-BE49-F238E27FC236}">
              <a16:creationId xmlns="" xmlns:a16="http://schemas.microsoft.com/office/drawing/2014/main" id="{00000000-0008-0000-0000-0000A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71" name="Text Box 170">
          <a:extLst>
            <a:ext uri="{FF2B5EF4-FFF2-40B4-BE49-F238E27FC236}">
              <a16:creationId xmlns="" xmlns:a16="http://schemas.microsoft.com/office/drawing/2014/main" id="{00000000-0008-0000-0000-0000A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72" name="Text Box 171">
          <a:extLst>
            <a:ext uri="{FF2B5EF4-FFF2-40B4-BE49-F238E27FC236}">
              <a16:creationId xmlns="" xmlns:a16="http://schemas.microsoft.com/office/drawing/2014/main" id="{00000000-0008-0000-0000-0000A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73" name="Text Box 172">
          <a:extLst>
            <a:ext uri="{FF2B5EF4-FFF2-40B4-BE49-F238E27FC236}">
              <a16:creationId xmlns="" xmlns:a16="http://schemas.microsoft.com/office/drawing/2014/main" id="{00000000-0008-0000-0000-0000A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74" name="Text Box 173">
          <a:extLst>
            <a:ext uri="{FF2B5EF4-FFF2-40B4-BE49-F238E27FC236}">
              <a16:creationId xmlns="" xmlns:a16="http://schemas.microsoft.com/office/drawing/2014/main" id="{00000000-0008-0000-0000-0000A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75" name="Text Box 174">
          <a:extLst>
            <a:ext uri="{FF2B5EF4-FFF2-40B4-BE49-F238E27FC236}">
              <a16:creationId xmlns="" xmlns:a16="http://schemas.microsoft.com/office/drawing/2014/main" id="{00000000-0008-0000-0000-0000A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76" name="Text Box 175">
          <a:extLst>
            <a:ext uri="{FF2B5EF4-FFF2-40B4-BE49-F238E27FC236}">
              <a16:creationId xmlns="" xmlns:a16="http://schemas.microsoft.com/office/drawing/2014/main" id="{00000000-0008-0000-0000-0000B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77" name="Text Box 176">
          <a:extLst>
            <a:ext uri="{FF2B5EF4-FFF2-40B4-BE49-F238E27FC236}">
              <a16:creationId xmlns="" xmlns:a16="http://schemas.microsoft.com/office/drawing/2014/main" id="{00000000-0008-0000-0000-0000B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78" name="Text Box 194">
          <a:extLst>
            <a:ext uri="{FF2B5EF4-FFF2-40B4-BE49-F238E27FC236}">
              <a16:creationId xmlns="" xmlns:a16="http://schemas.microsoft.com/office/drawing/2014/main" id="{00000000-0008-0000-0000-0000B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79" name="Text Box 195">
          <a:extLst>
            <a:ext uri="{FF2B5EF4-FFF2-40B4-BE49-F238E27FC236}">
              <a16:creationId xmlns="" xmlns:a16="http://schemas.microsoft.com/office/drawing/2014/main" id="{00000000-0008-0000-0000-0000B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80" name="Text Box 196">
          <a:extLst>
            <a:ext uri="{FF2B5EF4-FFF2-40B4-BE49-F238E27FC236}">
              <a16:creationId xmlns="" xmlns:a16="http://schemas.microsoft.com/office/drawing/2014/main" id="{00000000-0008-0000-0000-0000B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81" name="Text Box 197">
          <a:extLst>
            <a:ext uri="{FF2B5EF4-FFF2-40B4-BE49-F238E27FC236}">
              <a16:creationId xmlns="" xmlns:a16="http://schemas.microsoft.com/office/drawing/2014/main" id="{00000000-0008-0000-0000-0000B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82" name="Text Box 198">
          <a:extLst>
            <a:ext uri="{FF2B5EF4-FFF2-40B4-BE49-F238E27FC236}">
              <a16:creationId xmlns="" xmlns:a16="http://schemas.microsoft.com/office/drawing/2014/main" id="{00000000-0008-0000-0000-0000B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83" name="Text Box 199">
          <a:extLst>
            <a:ext uri="{FF2B5EF4-FFF2-40B4-BE49-F238E27FC236}">
              <a16:creationId xmlns="" xmlns:a16="http://schemas.microsoft.com/office/drawing/2014/main" id="{00000000-0008-0000-0000-0000B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84" name="Text Box 200">
          <a:extLst>
            <a:ext uri="{FF2B5EF4-FFF2-40B4-BE49-F238E27FC236}">
              <a16:creationId xmlns="" xmlns:a16="http://schemas.microsoft.com/office/drawing/2014/main" id="{00000000-0008-0000-0000-0000B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85" name="Text Box 201">
          <a:extLst>
            <a:ext uri="{FF2B5EF4-FFF2-40B4-BE49-F238E27FC236}">
              <a16:creationId xmlns="" xmlns:a16="http://schemas.microsoft.com/office/drawing/2014/main" id="{00000000-0008-0000-0000-0000B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86" name="Text Box 202">
          <a:extLst>
            <a:ext uri="{FF2B5EF4-FFF2-40B4-BE49-F238E27FC236}">
              <a16:creationId xmlns="" xmlns:a16="http://schemas.microsoft.com/office/drawing/2014/main" id="{00000000-0008-0000-0000-0000B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87" name="Text Box 203">
          <a:extLst>
            <a:ext uri="{FF2B5EF4-FFF2-40B4-BE49-F238E27FC236}">
              <a16:creationId xmlns="" xmlns:a16="http://schemas.microsoft.com/office/drawing/2014/main" id="{00000000-0008-0000-0000-0000B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88" name="Text Box 204">
          <a:extLst>
            <a:ext uri="{FF2B5EF4-FFF2-40B4-BE49-F238E27FC236}">
              <a16:creationId xmlns="" xmlns:a16="http://schemas.microsoft.com/office/drawing/2014/main" id="{00000000-0008-0000-0000-0000B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89" name="Text Box 205">
          <a:extLst>
            <a:ext uri="{FF2B5EF4-FFF2-40B4-BE49-F238E27FC236}">
              <a16:creationId xmlns="" xmlns:a16="http://schemas.microsoft.com/office/drawing/2014/main" id="{00000000-0008-0000-0000-0000B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90" name="Text Box 206">
          <a:extLst>
            <a:ext uri="{FF2B5EF4-FFF2-40B4-BE49-F238E27FC236}">
              <a16:creationId xmlns="" xmlns:a16="http://schemas.microsoft.com/office/drawing/2014/main" id="{00000000-0008-0000-0000-0000B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91" name="Text Box 207">
          <a:extLst>
            <a:ext uri="{FF2B5EF4-FFF2-40B4-BE49-F238E27FC236}">
              <a16:creationId xmlns="" xmlns:a16="http://schemas.microsoft.com/office/drawing/2014/main" id="{00000000-0008-0000-0000-0000B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92" name="Text Box 208">
          <a:extLst>
            <a:ext uri="{FF2B5EF4-FFF2-40B4-BE49-F238E27FC236}">
              <a16:creationId xmlns="" xmlns:a16="http://schemas.microsoft.com/office/drawing/2014/main" id="{00000000-0008-0000-0000-0000C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93" name="Text Box 209">
          <a:extLst>
            <a:ext uri="{FF2B5EF4-FFF2-40B4-BE49-F238E27FC236}">
              <a16:creationId xmlns="" xmlns:a16="http://schemas.microsoft.com/office/drawing/2014/main" id="{00000000-0008-0000-0000-0000C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94" name="Text Box 210">
          <a:extLst>
            <a:ext uri="{FF2B5EF4-FFF2-40B4-BE49-F238E27FC236}">
              <a16:creationId xmlns="" xmlns:a16="http://schemas.microsoft.com/office/drawing/2014/main" id="{00000000-0008-0000-0000-0000C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95" name="Text Box 211">
          <a:extLst>
            <a:ext uri="{FF2B5EF4-FFF2-40B4-BE49-F238E27FC236}">
              <a16:creationId xmlns="" xmlns:a16="http://schemas.microsoft.com/office/drawing/2014/main" id="{00000000-0008-0000-0000-0000C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96" name="Text Box 212">
          <a:extLst>
            <a:ext uri="{FF2B5EF4-FFF2-40B4-BE49-F238E27FC236}">
              <a16:creationId xmlns="" xmlns:a16="http://schemas.microsoft.com/office/drawing/2014/main" id="{00000000-0008-0000-0000-0000C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97" name="Text Box 213">
          <a:extLst>
            <a:ext uri="{FF2B5EF4-FFF2-40B4-BE49-F238E27FC236}">
              <a16:creationId xmlns="" xmlns:a16="http://schemas.microsoft.com/office/drawing/2014/main" id="{00000000-0008-0000-0000-0000C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98" name="Text Box 214">
          <a:extLst>
            <a:ext uri="{FF2B5EF4-FFF2-40B4-BE49-F238E27FC236}">
              <a16:creationId xmlns="" xmlns:a16="http://schemas.microsoft.com/office/drawing/2014/main" id="{00000000-0008-0000-0000-0000C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199" name="Text Box 215">
          <a:extLst>
            <a:ext uri="{FF2B5EF4-FFF2-40B4-BE49-F238E27FC236}">
              <a16:creationId xmlns="" xmlns:a16="http://schemas.microsoft.com/office/drawing/2014/main" id="{00000000-0008-0000-0000-0000C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00" name="Text Box 216">
          <a:extLst>
            <a:ext uri="{FF2B5EF4-FFF2-40B4-BE49-F238E27FC236}">
              <a16:creationId xmlns="" xmlns:a16="http://schemas.microsoft.com/office/drawing/2014/main" id="{00000000-0008-0000-0000-0000C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01" name="Text Box 217">
          <a:extLst>
            <a:ext uri="{FF2B5EF4-FFF2-40B4-BE49-F238E27FC236}">
              <a16:creationId xmlns="" xmlns:a16="http://schemas.microsoft.com/office/drawing/2014/main" id="{00000000-0008-0000-0000-0000C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02" name="Text Box 218">
          <a:extLst>
            <a:ext uri="{FF2B5EF4-FFF2-40B4-BE49-F238E27FC236}">
              <a16:creationId xmlns="" xmlns:a16="http://schemas.microsoft.com/office/drawing/2014/main" id="{00000000-0008-0000-0000-0000C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03" name="Text Box 219">
          <a:extLst>
            <a:ext uri="{FF2B5EF4-FFF2-40B4-BE49-F238E27FC236}">
              <a16:creationId xmlns="" xmlns:a16="http://schemas.microsoft.com/office/drawing/2014/main" id="{00000000-0008-0000-0000-0000C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04" name="Text Box 220">
          <a:extLst>
            <a:ext uri="{FF2B5EF4-FFF2-40B4-BE49-F238E27FC236}">
              <a16:creationId xmlns="" xmlns:a16="http://schemas.microsoft.com/office/drawing/2014/main" id="{00000000-0008-0000-0000-0000C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05" name="Text Box 221">
          <a:extLst>
            <a:ext uri="{FF2B5EF4-FFF2-40B4-BE49-F238E27FC236}">
              <a16:creationId xmlns="" xmlns:a16="http://schemas.microsoft.com/office/drawing/2014/main" id="{00000000-0008-0000-0000-0000C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06" name="Text Box 222">
          <a:extLst>
            <a:ext uri="{FF2B5EF4-FFF2-40B4-BE49-F238E27FC236}">
              <a16:creationId xmlns="" xmlns:a16="http://schemas.microsoft.com/office/drawing/2014/main" id="{00000000-0008-0000-0000-0000C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07" name="Text Box 223">
          <a:extLst>
            <a:ext uri="{FF2B5EF4-FFF2-40B4-BE49-F238E27FC236}">
              <a16:creationId xmlns="" xmlns:a16="http://schemas.microsoft.com/office/drawing/2014/main" id="{00000000-0008-0000-0000-0000C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08" name="Text Box 224">
          <a:extLst>
            <a:ext uri="{FF2B5EF4-FFF2-40B4-BE49-F238E27FC236}">
              <a16:creationId xmlns="" xmlns:a16="http://schemas.microsoft.com/office/drawing/2014/main" id="{00000000-0008-0000-0000-0000D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09" name="Text Box 225">
          <a:extLst>
            <a:ext uri="{FF2B5EF4-FFF2-40B4-BE49-F238E27FC236}">
              <a16:creationId xmlns="" xmlns:a16="http://schemas.microsoft.com/office/drawing/2014/main" id="{00000000-0008-0000-0000-0000D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10" name="Text Box 226">
          <a:extLst>
            <a:ext uri="{FF2B5EF4-FFF2-40B4-BE49-F238E27FC236}">
              <a16:creationId xmlns="" xmlns:a16="http://schemas.microsoft.com/office/drawing/2014/main" id="{00000000-0008-0000-0000-0000D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11" name="Text Box 227">
          <a:extLst>
            <a:ext uri="{FF2B5EF4-FFF2-40B4-BE49-F238E27FC236}">
              <a16:creationId xmlns="" xmlns:a16="http://schemas.microsoft.com/office/drawing/2014/main" id="{00000000-0008-0000-0000-0000D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12" name="Text Box 228">
          <a:extLst>
            <a:ext uri="{FF2B5EF4-FFF2-40B4-BE49-F238E27FC236}">
              <a16:creationId xmlns="" xmlns:a16="http://schemas.microsoft.com/office/drawing/2014/main" id="{00000000-0008-0000-0000-0000D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13" name="Text Box 229">
          <a:extLst>
            <a:ext uri="{FF2B5EF4-FFF2-40B4-BE49-F238E27FC236}">
              <a16:creationId xmlns="" xmlns:a16="http://schemas.microsoft.com/office/drawing/2014/main" id="{00000000-0008-0000-0000-0000D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14" name="Text Box 230">
          <a:extLst>
            <a:ext uri="{FF2B5EF4-FFF2-40B4-BE49-F238E27FC236}">
              <a16:creationId xmlns="" xmlns:a16="http://schemas.microsoft.com/office/drawing/2014/main" id="{00000000-0008-0000-0000-0000D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15" name="Text Box 231">
          <a:extLst>
            <a:ext uri="{FF2B5EF4-FFF2-40B4-BE49-F238E27FC236}">
              <a16:creationId xmlns="" xmlns:a16="http://schemas.microsoft.com/office/drawing/2014/main" id="{00000000-0008-0000-0000-0000D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16" name="Text Box 232">
          <a:extLst>
            <a:ext uri="{FF2B5EF4-FFF2-40B4-BE49-F238E27FC236}">
              <a16:creationId xmlns="" xmlns:a16="http://schemas.microsoft.com/office/drawing/2014/main" id="{00000000-0008-0000-0000-0000D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17" name="Text Box 233">
          <a:extLst>
            <a:ext uri="{FF2B5EF4-FFF2-40B4-BE49-F238E27FC236}">
              <a16:creationId xmlns="" xmlns:a16="http://schemas.microsoft.com/office/drawing/2014/main" id="{00000000-0008-0000-0000-0000D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18" name="Text Box 234">
          <a:extLst>
            <a:ext uri="{FF2B5EF4-FFF2-40B4-BE49-F238E27FC236}">
              <a16:creationId xmlns="" xmlns:a16="http://schemas.microsoft.com/office/drawing/2014/main" id="{00000000-0008-0000-0000-0000D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19" name="Text Box 235">
          <a:extLst>
            <a:ext uri="{FF2B5EF4-FFF2-40B4-BE49-F238E27FC236}">
              <a16:creationId xmlns="" xmlns:a16="http://schemas.microsoft.com/office/drawing/2014/main" id="{00000000-0008-0000-0000-0000D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20" name="Text Box 236">
          <a:extLst>
            <a:ext uri="{FF2B5EF4-FFF2-40B4-BE49-F238E27FC236}">
              <a16:creationId xmlns="" xmlns:a16="http://schemas.microsoft.com/office/drawing/2014/main" id="{00000000-0008-0000-0000-0000D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21" name="Text Box 237">
          <a:extLst>
            <a:ext uri="{FF2B5EF4-FFF2-40B4-BE49-F238E27FC236}">
              <a16:creationId xmlns="" xmlns:a16="http://schemas.microsoft.com/office/drawing/2014/main" id="{00000000-0008-0000-0000-0000D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22" name="Text Box 238">
          <a:extLst>
            <a:ext uri="{FF2B5EF4-FFF2-40B4-BE49-F238E27FC236}">
              <a16:creationId xmlns="" xmlns:a16="http://schemas.microsoft.com/office/drawing/2014/main" id="{00000000-0008-0000-0000-0000D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23" name="Text Box 239">
          <a:extLst>
            <a:ext uri="{FF2B5EF4-FFF2-40B4-BE49-F238E27FC236}">
              <a16:creationId xmlns="" xmlns:a16="http://schemas.microsoft.com/office/drawing/2014/main" id="{00000000-0008-0000-0000-0000D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24" name="Text Box 240">
          <a:extLst>
            <a:ext uri="{FF2B5EF4-FFF2-40B4-BE49-F238E27FC236}">
              <a16:creationId xmlns="" xmlns:a16="http://schemas.microsoft.com/office/drawing/2014/main" id="{00000000-0008-0000-0000-0000E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25" name="Text Box 241">
          <a:extLst>
            <a:ext uri="{FF2B5EF4-FFF2-40B4-BE49-F238E27FC236}">
              <a16:creationId xmlns="" xmlns:a16="http://schemas.microsoft.com/office/drawing/2014/main" id="{00000000-0008-0000-0000-0000E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26" name="Text Box 242">
          <a:extLst>
            <a:ext uri="{FF2B5EF4-FFF2-40B4-BE49-F238E27FC236}">
              <a16:creationId xmlns="" xmlns:a16="http://schemas.microsoft.com/office/drawing/2014/main" id="{00000000-0008-0000-0000-0000E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27" name="Text Box 243">
          <a:extLst>
            <a:ext uri="{FF2B5EF4-FFF2-40B4-BE49-F238E27FC236}">
              <a16:creationId xmlns="" xmlns:a16="http://schemas.microsoft.com/office/drawing/2014/main" id="{00000000-0008-0000-0000-0000E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28" name="Text Box 244">
          <a:extLst>
            <a:ext uri="{FF2B5EF4-FFF2-40B4-BE49-F238E27FC236}">
              <a16:creationId xmlns="" xmlns:a16="http://schemas.microsoft.com/office/drawing/2014/main" id="{00000000-0008-0000-0000-0000E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29" name="Text Box 245">
          <a:extLst>
            <a:ext uri="{FF2B5EF4-FFF2-40B4-BE49-F238E27FC236}">
              <a16:creationId xmlns="" xmlns:a16="http://schemas.microsoft.com/office/drawing/2014/main" id="{00000000-0008-0000-0000-0000E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30" name="Text Box 246">
          <a:extLst>
            <a:ext uri="{FF2B5EF4-FFF2-40B4-BE49-F238E27FC236}">
              <a16:creationId xmlns="" xmlns:a16="http://schemas.microsoft.com/office/drawing/2014/main" id="{00000000-0008-0000-0000-0000E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31" name="Text Box 247">
          <a:extLst>
            <a:ext uri="{FF2B5EF4-FFF2-40B4-BE49-F238E27FC236}">
              <a16:creationId xmlns="" xmlns:a16="http://schemas.microsoft.com/office/drawing/2014/main" id="{00000000-0008-0000-0000-0000E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32" name="Text Box 248">
          <a:extLst>
            <a:ext uri="{FF2B5EF4-FFF2-40B4-BE49-F238E27FC236}">
              <a16:creationId xmlns="" xmlns:a16="http://schemas.microsoft.com/office/drawing/2014/main" id="{00000000-0008-0000-0000-0000E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33" name="Text Box 249">
          <a:extLst>
            <a:ext uri="{FF2B5EF4-FFF2-40B4-BE49-F238E27FC236}">
              <a16:creationId xmlns="" xmlns:a16="http://schemas.microsoft.com/office/drawing/2014/main" id="{00000000-0008-0000-0000-0000E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34" name="Text Box 250">
          <a:extLst>
            <a:ext uri="{FF2B5EF4-FFF2-40B4-BE49-F238E27FC236}">
              <a16:creationId xmlns="" xmlns:a16="http://schemas.microsoft.com/office/drawing/2014/main" id="{00000000-0008-0000-0000-0000E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35" name="Text Box 251">
          <a:extLst>
            <a:ext uri="{FF2B5EF4-FFF2-40B4-BE49-F238E27FC236}">
              <a16:creationId xmlns="" xmlns:a16="http://schemas.microsoft.com/office/drawing/2014/main" id="{00000000-0008-0000-0000-0000E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36" name="Text Box 252">
          <a:extLst>
            <a:ext uri="{FF2B5EF4-FFF2-40B4-BE49-F238E27FC236}">
              <a16:creationId xmlns="" xmlns:a16="http://schemas.microsoft.com/office/drawing/2014/main" id="{00000000-0008-0000-0000-0000E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37" name="Text Box 253">
          <a:extLst>
            <a:ext uri="{FF2B5EF4-FFF2-40B4-BE49-F238E27FC236}">
              <a16:creationId xmlns="" xmlns:a16="http://schemas.microsoft.com/office/drawing/2014/main" id="{00000000-0008-0000-0000-0000E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38" name="Text Box 254">
          <a:extLst>
            <a:ext uri="{FF2B5EF4-FFF2-40B4-BE49-F238E27FC236}">
              <a16:creationId xmlns="" xmlns:a16="http://schemas.microsoft.com/office/drawing/2014/main" id="{00000000-0008-0000-0000-0000E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39" name="Text Box 255">
          <a:extLst>
            <a:ext uri="{FF2B5EF4-FFF2-40B4-BE49-F238E27FC236}">
              <a16:creationId xmlns="" xmlns:a16="http://schemas.microsoft.com/office/drawing/2014/main" id="{00000000-0008-0000-0000-0000E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40" name="Text Box 256">
          <a:extLst>
            <a:ext uri="{FF2B5EF4-FFF2-40B4-BE49-F238E27FC236}">
              <a16:creationId xmlns="" xmlns:a16="http://schemas.microsoft.com/office/drawing/2014/main" id="{00000000-0008-0000-0000-0000F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41" name="Text Box 257">
          <a:extLst>
            <a:ext uri="{FF2B5EF4-FFF2-40B4-BE49-F238E27FC236}">
              <a16:creationId xmlns="" xmlns:a16="http://schemas.microsoft.com/office/drawing/2014/main" id="{00000000-0008-0000-0000-0000F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42" name="Text Box 258">
          <a:extLst>
            <a:ext uri="{FF2B5EF4-FFF2-40B4-BE49-F238E27FC236}">
              <a16:creationId xmlns="" xmlns:a16="http://schemas.microsoft.com/office/drawing/2014/main" id="{00000000-0008-0000-0000-0000F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43" name="Text Box 259">
          <a:extLst>
            <a:ext uri="{FF2B5EF4-FFF2-40B4-BE49-F238E27FC236}">
              <a16:creationId xmlns="" xmlns:a16="http://schemas.microsoft.com/office/drawing/2014/main" id="{00000000-0008-0000-0000-0000F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44" name="Text Box 260">
          <a:extLst>
            <a:ext uri="{FF2B5EF4-FFF2-40B4-BE49-F238E27FC236}">
              <a16:creationId xmlns="" xmlns:a16="http://schemas.microsoft.com/office/drawing/2014/main" id="{00000000-0008-0000-0000-0000F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45" name="Text Box 261">
          <a:extLst>
            <a:ext uri="{FF2B5EF4-FFF2-40B4-BE49-F238E27FC236}">
              <a16:creationId xmlns="" xmlns:a16="http://schemas.microsoft.com/office/drawing/2014/main" id="{00000000-0008-0000-0000-0000F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46" name="Text Box 262">
          <a:extLst>
            <a:ext uri="{FF2B5EF4-FFF2-40B4-BE49-F238E27FC236}">
              <a16:creationId xmlns="" xmlns:a16="http://schemas.microsoft.com/office/drawing/2014/main" id="{00000000-0008-0000-0000-0000F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47" name="Text Box 263">
          <a:extLst>
            <a:ext uri="{FF2B5EF4-FFF2-40B4-BE49-F238E27FC236}">
              <a16:creationId xmlns="" xmlns:a16="http://schemas.microsoft.com/office/drawing/2014/main" id="{00000000-0008-0000-0000-0000F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48" name="Text Box 264">
          <a:extLst>
            <a:ext uri="{FF2B5EF4-FFF2-40B4-BE49-F238E27FC236}">
              <a16:creationId xmlns="" xmlns:a16="http://schemas.microsoft.com/office/drawing/2014/main" id="{00000000-0008-0000-0000-0000F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49" name="Text Box 265">
          <a:extLst>
            <a:ext uri="{FF2B5EF4-FFF2-40B4-BE49-F238E27FC236}">
              <a16:creationId xmlns="" xmlns:a16="http://schemas.microsoft.com/office/drawing/2014/main" id="{00000000-0008-0000-0000-0000F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50" name="Text Box 266">
          <a:extLst>
            <a:ext uri="{FF2B5EF4-FFF2-40B4-BE49-F238E27FC236}">
              <a16:creationId xmlns="" xmlns:a16="http://schemas.microsoft.com/office/drawing/2014/main" id="{00000000-0008-0000-0000-0000F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51" name="Text Box 267">
          <a:extLst>
            <a:ext uri="{FF2B5EF4-FFF2-40B4-BE49-F238E27FC236}">
              <a16:creationId xmlns="" xmlns:a16="http://schemas.microsoft.com/office/drawing/2014/main" id="{00000000-0008-0000-0000-0000F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52" name="Text Box 268">
          <a:extLst>
            <a:ext uri="{FF2B5EF4-FFF2-40B4-BE49-F238E27FC236}">
              <a16:creationId xmlns="" xmlns:a16="http://schemas.microsoft.com/office/drawing/2014/main" id="{00000000-0008-0000-0000-0000F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53" name="Text Box 269">
          <a:extLst>
            <a:ext uri="{FF2B5EF4-FFF2-40B4-BE49-F238E27FC236}">
              <a16:creationId xmlns="" xmlns:a16="http://schemas.microsoft.com/office/drawing/2014/main" id="{00000000-0008-0000-0000-0000F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54" name="Text Box 270">
          <a:extLst>
            <a:ext uri="{FF2B5EF4-FFF2-40B4-BE49-F238E27FC236}">
              <a16:creationId xmlns="" xmlns:a16="http://schemas.microsoft.com/office/drawing/2014/main" id="{00000000-0008-0000-0000-0000F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55" name="Text Box 271">
          <a:extLst>
            <a:ext uri="{FF2B5EF4-FFF2-40B4-BE49-F238E27FC236}">
              <a16:creationId xmlns="" xmlns:a16="http://schemas.microsoft.com/office/drawing/2014/main" id="{00000000-0008-0000-0000-0000F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56" name="Text Box 272">
          <a:extLst>
            <a:ext uri="{FF2B5EF4-FFF2-40B4-BE49-F238E27FC236}">
              <a16:creationId xmlns="" xmlns:a16="http://schemas.microsoft.com/office/drawing/2014/main" id="{00000000-0008-0000-0000-000000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57" name="Text Box 273">
          <a:extLst>
            <a:ext uri="{FF2B5EF4-FFF2-40B4-BE49-F238E27FC236}">
              <a16:creationId xmlns="" xmlns:a16="http://schemas.microsoft.com/office/drawing/2014/main" id="{00000000-0008-0000-0000-000001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58" name="Text Box 274">
          <a:extLst>
            <a:ext uri="{FF2B5EF4-FFF2-40B4-BE49-F238E27FC236}">
              <a16:creationId xmlns="" xmlns:a16="http://schemas.microsoft.com/office/drawing/2014/main" id="{00000000-0008-0000-0000-000002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59" name="Text Box 275">
          <a:extLst>
            <a:ext uri="{FF2B5EF4-FFF2-40B4-BE49-F238E27FC236}">
              <a16:creationId xmlns="" xmlns:a16="http://schemas.microsoft.com/office/drawing/2014/main" id="{00000000-0008-0000-0000-000003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60" name="Text Box 276">
          <a:extLst>
            <a:ext uri="{FF2B5EF4-FFF2-40B4-BE49-F238E27FC236}">
              <a16:creationId xmlns="" xmlns:a16="http://schemas.microsoft.com/office/drawing/2014/main" id="{00000000-0008-0000-0000-000004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61" name="Text Box 277">
          <a:extLst>
            <a:ext uri="{FF2B5EF4-FFF2-40B4-BE49-F238E27FC236}">
              <a16:creationId xmlns="" xmlns:a16="http://schemas.microsoft.com/office/drawing/2014/main" id="{00000000-0008-0000-0000-000005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262" name="Text Box 278">
          <a:extLst>
            <a:ext uri="{FF2B5EF4-FFF2-40B4-BE49-F238E27FC236}">
              <a16:creationId xmlns="" xmlns:a16="http://schemas.microsoft.com/office/drawing/2014/main" id="{00000000-0008-0000-0000-000006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63" name="Text Box 1">
          <a:extLst>
            <a:ext uri="{FF2B5EF4-FFF2-40B4-BE49-F238E27FC236}">
              <a16:creationId xmlns="" xmlns:a16="http://schemas.microsoft.com/office/drawing/2014/main" id="{00000000-0008-0000-0000-00000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64" name="Text Box 2">
          <a:extLst>
            <a:ext uri="{FF2B5EF4-FFF2-40B4-BE49-F238E27FC236}">
              <a16:creationId xmlns="" xmlns:a16="http://schemas.microsoft.com/office/drawing/2014/main" id="{00000000-0008-0000-0000-00000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65" name="Text Box 3">
          <a:extLst>
            <a:ext uri="{FF2B5EF4-FFF2-40B4-BE49-F238E27FC236}">
              <a16:creationId xmlns="" xmlns:a16="http://schemas.microsoft.com/office/drawing/2014/main" id="{00000000-0008-0000-0000-00000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66" name="Text Box 4">
          <a:extLst>
            <a:ext uri="{FF2B5EF4-FFF2-40B4-BE49-F238E27FC236}">
              <a16:creationId xmlns="" xmlns:a16="http://schemas.microsoft.com/office/drawing/2014/main" id="{00000000-0008-0000-0000-00000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67" name="Text Box 5">
          <a:extLst>
            <a:ext uri="{FF2B5EF4-FFF2-40B4-BE49-F238E27FC236}">
              <a16:creationId xmlns="" xmlns:a16="http://schemas.microsoft.com/office/drawing/2014/main" id="{00000000-0008-0000-0000-00000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68" name="Text Box 6">
          <a:extLst>
            <a:ext uri="{FF2B5EF4-FFF2-40B4-BE49-F238E27FC236}">
              <a16:creationId xmlns="" xmlns:a16="http://schemas.microsoft.com/office/drawing/2014/main" id="{00000000-0008-0000-0000-00000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69" name="Text Box 7">
          <a:extLst>
            <a:ext uri="{FF2B5EF4-FFF2-40B4-BE49-F238E27FC236}">
              <a16:creationId xmlns="" xmlns:a16="http://schemas.microsoft.com/office/drawing/2014/main" id="{00000000-0008-0000-0000-00000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70" name="Text Box 8">
          <a:extLst>
            <a:ext uri="{FF2B5EF4-FFF2-40B4-BE49-F238E27FC236}">
              <a16:creationId xmlns="" xmlns:a16="http://schemas.microsoft.com/office/drawing/2014/main" id="{00000000-0008-0000-0000-00000E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71" name="Text Box 9">
          <a:extLst>
            <a:ext uri="{FF2B5EF4-FFF2-40B4-BE49-F238E27FC236}">
              <a16:creationId xmlns="" xmlns:a16="http://schemas.microsoft.com/office/drawing/2014/main" id="{00000000-0008-0000-0000-00000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72" name="Text Box 10">
          <a:extLst>
            <a:ext uri="{FF2B5EF4-FFF2-40B4-BE49-F238E27FC236}">
              <a16:creationId xmlns="" xmlns:a16="http://schemas.microsoft.com/office/drawing/2014/main" id="{00000000-0008-0000-0000-00001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73" name="Text Box 11">
          <a:extLst>
            <a:ext uri="{FF2B5EF4-FFF2-40B4-BE49-F238E27FC236}">
              <a16:creationId xmlns="" xmlns:a16="http://schemas.microsoft.com/office/drawing/2014/main" id="{00000000-0008-0000-0000-00001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74" name="Text Box 12">
          <a:extLst>
            <a:ext uri="{FF2B5EF4-FFF2-40B4-BE49-F238E27FC236}">
              <a16:creationId xmlns="" xmlns:a16="http://schemas.microsoft.com/office/drawing/2014/main" id="{00000000-0008-0000-0000-00001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75" name="Text Box 13">
          <a:extLst>
            <a:ext uri="{FF2B5EF4-FFF2-40B4-BE49-F238E27FC236}">
              <a16:creationId xmlns="" xmlns:a16="http://schemas.microsoft.com/office/drawing/2014/main" id="{00000000-0008-0000-0000-000013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76" name="Text Box 14">
          <a:extLst>
            <a:ext uri="{FF2B5EF4-FFF2-40B4-BE49-F238E27FC236}">
              <a16:creationId xmlns="" xmlns:a16="http://schemas.microsoft.com/office/drawing/2014/main" id="{00000000-0008-0000-0000-00001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77" name="Text Box 15">
          <a:extLst>
            <a:ext uri="{FF2B5EF4-FFF2-40B4-BE49-F238E27FC236}">
              <a16:creationId xmlns="" xmlns:a16="http://schemas.microsoft.com/office/drawing/2014/main" id="{00000000-0008-0000-0000-00001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78" name="Text Box 16">
          <a:extLst>
            <a:ext uri="{FF2B5EF4-FFF2-40B4-BE49-F238E27FC236}">
              <a16:creationId xmlns="" xmlns:a16="http://schemas.microsoft.com/office/drawing/2014/main" id="{00000000-0008-0000-0000-00001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79" name="Text Box 17">
          <a:extLst>
            <a:ext uri="{FF2B5EF4-FFF2-40B4-BE49-F238E27FC236}">
              <a16:creationId xmlns="" xmlns:a16="http://schemas.microsoft.com/office/drawing/2014/main" id="{00000000-0008-0000-0000-00001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80" name="Text Box 18">
          <a:extLst>
            <a:ext uri="{FF2B5EF4-FFF2-40B4-BE49-F238E27FC236}">
              <a16:creationId xmlns="" xmlns:a16="http://schemas.microsoft.com/office/drawing/2014/main" id="{00000000-0008-0000-0000-00001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81" name="Text Box 19">
          <a:extLst>
            <a:ext uri="{FF2B5EF4-FFF2-40B4-BE49-F238E27FC236}">
              <a16:creationId xmlns="" xmlns:a16="http://schemas.microsoft.com/office/drawing/2014/main" id="{00000000-0008-0000-0000-00001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82" name="Text Box 20">
          <a:extLst>
            <a:ext uri="{FF2B5EF4-FFF2-40B4-BE49-F238E27FC236}">
              <a16:creationId xmlns="" xmlns:a16="http://schemas.microsoft.com/office/drawing/2014/main" id="{00000000-0008-0000-0000-00001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83" name="Text Box 21">
          <a:extLst>
            <a:ext uri="{FF2B5EF4-FFF2-40B4-BE49-F238E27FC236}">
              <a16:creationId xmlns="" xmlns:a16="http://schemas.microsoft.com/office/drawing/2014/main" id="{00000000-0008-0000-0000-00001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84" name="Text Box 22">
          <a:extLst>
            <a:ext uri="{FF2B5EF4-FFF2-40B4-BE49-F238E27FC236}">
              <a16:creationId xmlns="" xmlns:a16="http://schemas.microsoft.com/office/drawing/2014/main" id="{00000000-0008-0000-0000-00001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85" name="Text Box 23">
          <a:extLst>
            <a:ext uri="{FF2B5EF4-FFF2-40B4-BE49-F238E27FC236}">
              <a16:creationId xmlns="" xmlns:a16="http://schemas.microsoft.com/office/drawing/2014/main" id="{00000000-0008-0000-0000-00001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94190</xdr:rowOff>
    </xdr:to>
    <xdr:sp macro="" textlink="">
      <xdr:nvSpPr>
        <xdr:cNvPr id="286" name="Text Box 24">
          <a:extLst>
            <a:ext uri="{FF2B5EF4-FFF2-40B4-BE49-F238E27FC236}">
              <a16:creationId xmlns="" xmlns:a16="http://schemas.microsoft.com/office/drawing/2014/main" id="{00000000-0008-0000-0000-00001E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94190</xdr:rowOff>
    </xdr:to>
    <xdr:sp macro="" textlink="">
      <xdr:nvSpPr>
        <xdr:cNvPr id="287" name="Text Box 25">
          <a:extLst>
            <a:ext uri="{FF2B5EF4-FFF2-40B4-BE49-F238E27FC236}">
              <a16:creationId xmlns="" xmlns:a16="http://schemas.microsoft.com/office/drawing/2014/main" id="{00000000-0008-0000-0000-00001F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94190</xdr:rowOff>
    </xdr:to>
    <xdr:sp macro="" textlink="">
      <xdr:nvSpPr>
        <xdr:cNvPr id="288" name="Text Box 26">
          <a:extLst>
            <a:ext uri="{FF2B5EF4-FFF2-40B4-BE49-F238E27FC236}">
              <a16:creationId xmlns="" xmlns:a16="http://schemas.microsoft.com/office/drawing/2014/main" id="{00000000-0008-0000-0000-000020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94190</xdr:rowOff>
    </xdr:to>
    <xdr:sp macro="" textlink="">
      <xdr:nvSpPr>
        <xdr:cNvPr id="289" name="Text Box 27">
          <a:extLst>
            <a:ext uri="{FF2B5EF4-FFF2-40B4-BE49-F238E27FC236}">
              <a16:creationId xmlns="" xmlns:a16="http://schemas.microsoft.com/office/drawing/2014/main" id="{00000000-0008-0000-0000-000021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94190</xdr:rowOff>
    </xdr:to>
    <xdr:sp macro="" textlink="">
      <xdr:nvSpPr>
        <xdr:cNvPr id="290" name="Text Box 28">
          <a:extLst>
            <a:ext uri="{FF2B5EF4-FFF2-40B4-BE49-F238E27FC236}">
              <a16:creationId xmlns="" xmlns:a16="http://schemas.microsoft.com/office/drawing/2014/main" id="{00000000-0008-0000-0000-000022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94190</xdr:rowOff>
    </xdr:to>
    <xdr:sp macro="" textlink="">
      <xdr:nvSpPr>
        <xdr:cNvPr id="291" name="Text Box 29">
          <a:extLst>
            <a:ext uri="{FF2B5EF4-FFF2-40B4-BE49-F238E27FC236}">
              <a16:creationId xmlns="" xmlns:a16="http://schemas.microsoft.com/office/drawing/2014/main" id="{00000000-0008-0000-0000-000023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92" name="Text Box 30">
          <a:extLst>
            <a:ext uri="{FF2B5EF4-FFF2-40B4-BE49-F238E27FC236}">
              <a16:creationId xmlns="" xmlns:a16="http://schemas.microsoft.com/office/drawing/2014/main" id="{00000000-0008-0000-0000-00002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93" name="Text Box 31">
          <a:extLst>
            <a:ext uri="{FF2B5EF4-FFF2-40B4-BE49-F238E27FC236}">
              <a16:creationId xmlns="" xmlns:a16="http://schemas.microsoft.com/office/drawing/2014/main" id="{00000000-0008-0000-0000-00002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94" name="Text Box 32">
          <a:extLst>
            <a:ext uri="{FF2B5EF4-FFF2-40B4-BE49-F238E27FC236}">
              <a16:creationId xmlns="" xmlns:a16="http://schemas.microsoft.com/office/drawing/2014/main" id="{00000000-0008-0000-0000-00002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95" name="Text Box 33">
          <a:extLst>
            <a:ext uri="{FF2B5EF4-FFF2-40B4-BE49-F238E27FC236}">
              <a16:creationId xmlns="" xmlns:a16="http://schemas.microsoft.com/office/drawing/2014/main" id="{00000000-0008-0000-0000-00002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96" name="Text Box 34">
          <a:extLst>
            <a:ext uri="{FF2B5EF4-FFF2-40B4-BE49-F238E27FC236}">
              <a16:creationId xmlns="" xmlns:a16="http://schemas.microsoft.com/office/drawing/2014/main" id="{00000000-0008-0000-0000-00002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97" name="Text Box 35">
          <a:extLst>
            <a:ext uri="{FF2B5EF4-FFF2-40B4-BE49-F238E27FC236}">
              <a16:creationId xmlns="" xmlns:a16="http://schemas.microsoft.com/office/drawing/2014/main" id="{00000000-0008-0000-0000-00002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98" name="Text Box 36">
          <a:extLst>
            <a:ext uri="{FF2B5EF4-FFF2-40B4-BE49-F238E27FC236}">
              <a16:creationId xmlns="" xmlns:a16="http://schemas.microsoft.com/office/drawing/2014/main" id="{00000000-0008-0000-0000-00002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299" name="Text Box 37">
          <a:extLst>
            <a:ext uri="{FF2B5EF4-FFF2-40B4-BE49-F238E27FC236}">
              <a16:creationId xmlns="" xmlns:a16="http://schemas.microsoft.com/office/drawing/2014/main" id="{00000000-0008-0000-0000-00002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00" name="Text Box 38">
          <a:extLst>
            <a:ext uri="{FF2B5EF4-FFF2-40B4-BE49-F238E27FC236}">
              <a16:creationId xmlns="" xmlns:a16="http://schemas.microsoft.com/office/drawing/2014/main" id="{00000000-0008-0000-0000-00002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01" name="Text Box 39">
          <a:extLst>
            <a:ext uri="{FF2B5EF4-FFF2-40B4-BE49-F238E27FC236}">
              <a16:creationId xmlns="" xmlns:a16="http://schemas.microsoft.com/office/drawing/2014/main" id="{00000000-0008-0000-0000-00002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02" name="Text Box 40">
          <a:extLst>
            <a:ext uri="{FF2B5EF4-FFF2-40B4-BE49-F238E27FC236}">
              <a16:creationId xmlns="" xmlns:a16="http://schemas.microsoft.com/office/drawing/2014/main" id="{00000000-0008-0000-0000-00002E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03" name="Text Box 41">
          <a:extLst>
            <a:ext uri="{FF2B5EF4-FFF2-40B4-BE49-F238E27FC236}">
              <a16:creationId xmlns="" xmlns:a16="http://schemas.microsoft.com/office/drawing/2014/main" id="{00000000-0008-0000-0000-00002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04" name="Text Box 42">
          <a:extLst>
            <a:ext uri="{FF2B5EF4-FFF2-40B4-BE49-F238E27FC236}">
              <a16:creationId xmlns="" xmlns:a16="http://schemas.microsoft.com/office/drawing/2014/main" id="{00000000-0008-0000-0000-00003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05" name="Text Box 43">
          <a:extLst>
            <a:ext uri="{FF2B5EF4-FFF2-40B4-BE49-F238E27FC236}">
              <a16:creationId xmlns="" xmlns:a16="http://schemas.microsoft.com/office/drawing/2014/main" id="{00000000-0008-0000-0000-00003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06" name="Text Box 44">
          <a:extLst>
            <a:ext uri="{FF2B5EF4-FFF2-40B4-BE49-F238E27FC236}">
              <a16:creationId xmlns="" xmlns:a16="http://schemas.microsoft.com/office/drawing/2014/main" id="{00000000-0008-0000-0000-00003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07" name="Text Box 45">
          <a:extLst>
            <a:ext uri="{FF2B5EF4-FFF2-40B4-BE49-F238E27FC236}">
              <a16:creationId xmlns="" xmlns:a16="http://schemas.microsoft.com/office/drawing/2014/main" id="{00000000-0008-0000-0000-000033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08" name="Text Box 46">
          <a:extLst>
            <a:ext uri="{FF2B5EF4-FFF2-40B4-BE49-F238E27FC236}">
              <a16:creationId xmlns="" xmlns:a16="http://schemas.microsoft.com/office/drawing/2014/main" id="{00000000-0008-0000-0000-00003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09" name="Text Box 47">
          <a:extLst>
            <a:ext uri="{FF2B5EF4-FFF2-40B4-BE49-F238E27FC236}">
              <a16:creationId xmlns="" xmlns:a16="http://schemas.microsoft.com/office/drawing/2014/main" id="{00000000-0008-0000-0000-00003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10" name="Text Box 48">
          <a:extLst>
            <a:ext uri="{FF2B5EF4-FFF2-40B4-BE49-F238E27FC236}">
              <a16:creationId xmlns="" xmlns:a16="http://schemas.microsoft.com/office/drawing/2014/main" id="{00000000-0008-0000-0000-00003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11" name="Text Box 49">
          <a:extLst>
            <a:ext uri="{FF2B5EF4-FFF2-40B4-BE49-F238E27FC236}">
              <a16:creationId xmlns="" xmlns:a16="http://schemas.microsoft.com/office/drawing/2014/main" id="{00000000-0008-0000-0000-00003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12" name="Text Box 50">
          <a:extLst>
            <a:ext uri="{FF2B5EF4-FFF2-40B4-BE49-F238E27FC236}">
              <a16:creationId xmlns="" xmlns:a16="http://schemas.microsoft.com/office/drawing/2014/main" id="{00000000-0008-0000-0000-00003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13" name="Text Box 51">
          <a:extLst>
            <a:ext uri="{FF2B5EF4-FFF2-40B4-BE49-F238E27FC236}">
              <a16:creationId xmlns="" xmlns:a16="http://schemas.microsoft.com/office/drawing/2014/main" id="{00000000-0008-0000-0000-00003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14" name="Text Box 52">
          <a:extLst>
            <a:ext uri="{FF2B5EF4-FFF2-40B4-BE49-F238E27FC236}">
              <a16:creationId xmlns="" xmlns:a16="http://schemas.microsoft.com/office/drawing/2014/main" id="{00000000-0008-0000-0000-00003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15" name="Text Box 53">
          <a:extLst>
            <a:ext uri="{FF2B5EF4-FFF2-40B4-BE49-F238E27FC236}">
              <a16:creationId xmlns="" xmlns:a16="http://schemas.microsoft.com/office/drawing/2014/main" id="{00000000-0008-0000-0000-00003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16" name="Text Box 54">
          <a:extLst>
            <a:ext uri="{FF2B5EF4-FFF2-40B4-BE49-F238E27FC236}">
              <a16:creationId xmlns="" xmlns:a16="http://schemas.microsoft.com/office/drawing/2014/main" id="{00000000-0008-0000-0000-00003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17" name="Text Box 55">
          <a:extLst>
            <a:ext uri="{FF2B5EF4-FFF2-40B4-BE49-F238E27FC236}">
              <a16:creationId xmlns="" xmlns:a16="http://schemas.microsoft.com/office/drawing/2014/main" id="{00000000-0008-0000-0000-00003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18" name="Text Box 56">
          <a:extLst>
            <a:ext uri="{FF2B5EF4-FFF2-40B4-BE49-F238E27FC236}">
              <a16:creationId xmlns="" xmlns:a16="http://schemas.microsoft.com/office/drawing/2014/main" id="{00000000-0008-0000-0000-00003E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19" name="Text Box 57">
          <a:extLst>
            <a:ext uri="{FF2B5EF4-FFF2-40B4-BE49-F238E27FC236}">
              <a16:creationId xmlns="" xmlns:a16="http://schemas.microsoft.com/office/drawing/2014/main" id="{00000000-0008-0000-0000-00003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20" name="Text Box 58">
          <a:extLst>
            <a:ext uri="{FF2B5EF4-FFF2-40B4-BE49-F238E27FC236}">
              <a16:creationId xmlns="" xmlns:a16="http://schemas.microsoft.com/office/drawing/2014/main" id="{00000000-0008-0000-0000-00004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21" name="Text Box 59">
          <a:extLst>
            <a:ext uri="{FF2B5EF4-FFF2-40B4-BE49-F238E27FC236}">
              <a16:creationId xmlns="" xmlns:a16="http://schemas.microsoft.com/office/drawing/2014/main" id="{00000000-0008-0000-0000-00004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22" name="Text Box 60">
          <a:extLst>
            <a:ext uri="{FF2B5EF4-FFF2-40B4-BE49-F238E27FC236}">
              <a16:creationId xmlns="" xmlns:a16="http://schemas.microsoft.com/office/drawing/2014/main" id="{00000000-0008-0000-0000-00004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23" name="Text Box 61">
          <a:extLst>
            <a:ext uri="{FF2B5EF4-FFF2-40B4-BE49-F238E27FC236}">
              <a16:creationId xmlns="" xmlns:a16="http://schemas.microsoft.com/office/drawing/2014/main" id="{00000000-0008-0000-0000-000043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24" name="Text Box 62">
          <a:extLst>
            <a:ext uri="{FF2B5EF4-FFF2-40B4-BE49-F238E27FC236}">
              <a16:creationId xmlns="" xmlns:a16="http://schemas.microsoft.com/office/drawing/2014/main" id="{00000000-0008-0000-0000-00004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25" name="Text Box 63">
          <a:extLst>
            <a:ext uri="{FF2B5EF4-FFF2-40B4-BE49-F238E27FC236}">
              <a16:creationId xmlns="" xmlns:a16="http://schemas.microsoft.com/office/drawing/2014/main" id="{00000000-0008-0000-0000-00004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26" name="Text Box 64">
          <a:extLst>
            <a:ext uri="{FF2B5EF4-FFF2-40B4-BE49-F238E27FC236}">
              <a16:creationId xmlns="" xmlns:a16="http://schemas.microsoft.com/office/drawing/2014/main" id="{00000000-0008-0000-0000-00004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27" name="Text Box 65">
          <a:extLst>
            <a:ext uri="{FF2B5EF4-FFF2-40B4-BE49-F238E27FC236}">
              <a16:creationId xmlns="" xmlns:a16="http://schemas.microsoft.com/office/drawing/2014/main" id="{00000000-0008-0000-0000-00004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28" name="Text Box 66">
          <a:extLst>
            <a:ext uri="{FF2B5EF4-FFF2-40B4-BE49-F238E27FC236}">
              <a16:creationId xmlns="" xmlns:a16="http://schemas.microsoft.com/office/drawing/2014/main" id="{00000000-0008-0000-0000-00004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29" name="Text Box 67">
          <a:extLst>
            <a:ext uri="{FF2B5EF4-FFF2-40B4-BE49-F238E27FC236}">
              <a16:creationId xmlns="" xmlns:a16="http://schemas.microsoft.com/office/drawing/2014/main" id="{00000000-0008-0000-0000-00004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30" name="Text Box 68">
          <a:extLst>
            <a:ext uri="{FF2B5EF4-FFF2-40B4-BE49-F238E27FC236}">
              <a16:creationId xmlns="" xmlns:a16="http://schemas.microsoft.com/office/drawing/2014/main" id="{00000000-0008-0000-0000-00004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31" name="Text Box 69">
          <a:extLst>
            <a:ext uri="{FF2B5EF4-FFF2-40B4-BE49-F238E27FC236}">
              <a16:creationId xmlns="" xmlns:a16="http://schemas.microsoft.com/office/drawing/2014/main" id="{00000000-0008-0000-0000-00004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32" name="Text Box 70">
          <a:extLst>
            <a:ext uri="{FF2B5EF4-FFF2-40B4-BE49-F238E27FC236}">
              <a16:creationId xmlns="" xmlns:a16="http://schemas.microsoft.com/office/drawing/2014/main" id="{00000000-0008-0000-0000-00004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33" name="Text Box 71">
          <a:extLst>
            <a:ext uri="{FF2B5EF4-FFF2-40B4-BE49-F238E27FC236}">
              <a16:creationId xmlns="" xmlns:a16="http://schemas.microsoft.com/office/drawing/2014/main" id="{00000000-0008-0000-0000-00004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34" name="Text Box 72">
          <a:extLst>
            <a:ext uri="{FF2B5EF4-FFF2-40B4-BE49-F238E27FC236}">
              <a16:creationId xmlns="" xmlns:a16="http://schemas.microsoft.com/office/drawing/2014/main" id="{00000000-0008-0000-0000-00004E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35" name="Text Box 73">
          <a:extLst>
            <a:ext uri="{FF2B5EF4-FFF2-40B4-BE49-F238E27FC236}">
              <a16:creationId xmlns="" xmlns:a16="http://schemas.microsoft.com/office/drawing/2014/main" id="{00000000-0008-0000-0000-00004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36" name="Text Box 74">
          <a:extLst>
            <a:ext uri="{FF2B5EF4-FFF2-40B4-BE49-F238E27FC236}">
              <a16:creationId xmlns="" xmlns:a16="http://schemas.microsoft.com/office/drawing/2014/main" id="{00000000-0008-0000-0000-00005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37" name="Text Box 75">
          <a:extLst>
            <a:ext uri="{FF2B5EF4-FFF2-40B4-BE49-F238E27FC236}">
              <a16:creationId xmlns="" xmlns:a16="http://schemas.microsoft.com/office/drawing/2014/main" id="{00000000-0008-0000-0000-00005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38" name="Text Box 76">
          <a:extLst>
            <a:ext uri="{FF2B5EF4-FFF2-40B4-BE49-F238E27FC236}">
              <a16:creationId xmlns="" xmlns:a16="http://schemas.microsoft.com/office/drawing/2014/main" id="{00000000-0008-0000-0000-00005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39" name="Text Box 77">
          <a:extLst>
            <a:ext uri="{FF2B5EF4-FFF2-40B4-BE49-F238E27FC236}">
              <a16:creationId xmlns="" xmlns:a16="http://schemas.microsoft.com/office/drawing/2014/main" id="{00000000-0008-0000-0000-000053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40" name="Text Box 78">
          <a:extLst>
            <a:ext uri="{FF2B5EF4-FFF2-40B4-BE49-F238E27FC236}">
              <a16:creationId xmlns="" xmlns:a16="http://schemas.microsoft.com/office/drawing/2014/main" id="{00000000-0008-0000-0000-00005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41" name="Text Box 79">
          <a:extLst>
            <a:ext uri="{FF2B5EF4-FFF2-40B4-BE49-F238E27FC236}">
              <a16:creationId xmlns="" xmlns:a16="http://schemas.microsoft.com/office/drawing/2014/main" id="{00000000-0008-0000-0000-00005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42" name="Text Box 80">
          <a:extLst>
            <a:ext uri="{FF2B5EF4-FFF2-40B4-BE49-F238E27FC236}">
              <a16:creationId xmlns="" xmlns:a16="http://schemas.microsoft.com/office/drawing/2014/main" id="{00000000-0008-0000-0000-00005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43" name="Text Box 81">
          <a:extLst>
            <a:ext uri="{FF2B5EF4-FFF2-40B4-BE49-F238E27FC236}">
              <a16:creationId xmlns="" xmlns:a16="http://schemas.microsoft.com/office/drawing/2014/main" id="{00000000-0008-0000-0000-00005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44" name="Text Box 82">
          <a:extLst>
            <a:ext uri="{FF2B5EF4-FFF2-40B4-BE49-F238E27FC236}">
              <a16:creationId xmlns="" xmlns:a16="http://schemas.microsoft.com/office/drawing/2014/main" id="{00000000-0008-0000-0000-00005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45" name="Text Box 83">
          <a:extLst>
            <a:ext uri="{FF2B5EF4-FFF2-40B4-BE49-F238E27FC236}">
              <a16:creationId xmlns="" xmlns:a16="http://schemas.microsoft.com/office/drawing/2014/main" id="{00000000-0008-0000-0000-00005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46" name="Text Box 84">
          <a:extLst>
            <a:ext uri="{FF2B5EF4-FFF2-40B4-BE49-F238E27FC236}">
              <a16:creationId xmlns="" xmlns:a16="http://schemas.microsoft.com/office/drawing/2014/main" id="{00000000-0008-0000-0000-00005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47" name="Text Box 85">
          <a:extLst>
            <a:ext uri="{FF2B5EF4-FFF2-40B4-BE49-F238E27FC236}">
              <a16:creationId xmlns="" xmlns:a16="http://schemas.microsoft.com/office/drawing/2014/main" id="{00000000-0008-0000-0000-00005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48" name="Text Box 86">
          <a:extLst>
            <a:ext uri="{FF2B5EF4-FFF2-40B4-BE49-F238E27FC236}">
              <a16:creationId xmlns="" xmlns:a16="http://schemas.microsoft.com/office/drawing/2014/main" id="{00000000-0008-0000-0000-00005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49" name="Text Box 87">
          <a:extLst>
            <a:ext uri="{FF2B5EF4-FFF2-40B4-BE49-F238E27FC236}">
              <a16:creationId xmlns="" xmlns:a16="http://schemas.microsoft.com/office/drawing/2014/main" id="{00000000-0008-0000-0000-00005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50" name="Text Box 88">
          <a:extLst>
            <a:ext uri="{FF2B5EF4-FFF2-40B4-BE49-F238E27FC236}">
              <a16:creationId xmlns="" xmlns:a16="http://schemas.microsoft.com/office/drawing/2014/main" id="{00000000-0008-0000-0000-00005E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51" name="Text Box 89">
          <a:extLst>
            <a:ext uri="{FF2B5EF4-FFF2-40B4-BE49-F238E27FC236}">
              <a16:creationId xmlns="" xmlns:a16="http://schemas.microsoft.com/office/drawing/2014/main" id="{00000000-0008-0000-0000-00005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52" name="Text Box 90">
          <a:extLst>
            <a:ext uri="{FF2B5EF4-FFF2-40B4-BE49-F238E27FC236}">
              <a16:creationId xmlns="" xmlns:a16="http://schemas.microsoft.com/office/drawing/2014/main" id="{00000000-0008-0000-0000-00006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53" name="Text Box 91">
          <a:extLst>
            <a:ext uri="{FF2B5EF4-FFF2-40B4-BE49-F238E27FC236}">
              <a16:creationId xmlns="" xmlns:a16="http://schemas.microsoft.com/office/drawing/2014/main" id="{00000000-0008-0000-0000-00006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54" name="Text Box 92">
          <a:extLst>
            <a:ext uri="{FF2B5EF4-FFF2-40B4-BE49-F238E27FC236}">
              <a16:creationId xmlns="" xmlns:a16="http://schemas.microsoft.com/office/drawing/2014/main" id="{00000000-0008-0000-0000-00006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55" name="Text Box 93">
          <a:extLst>
            <a:ext uri="{FF2B5EF4-FFF2-40B4-BE49-F238E27FC236}">
              <a16:creationId xmlns="" xmlns:a16="http://schemas.microsoft.com/office/drawing/2014/main" id="{00000000-0008-0000-0000-000063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56" name="Text Box 94">
          <a:extLst>
            <a:ext uri="{FF2B5EF4-FFF2-40B4-BE49-F238E27FC236}">
              <a16:creationId xmlns="" xmlns:a16="http://schemas.microsoft.com/office/drawing/2014/main" id="{00000000-0008-0000-0000-000064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57" name="Text Box 95">
          <a:extLst>
            <a:ext uri="{FF2B5EF4-FFF2-40B4-BE49-F238E27FC236}">
              <a16:creationId xmlns="" xmlns:a16="http://schemas.microsoft.com/office/drawing/2014/main" id="{00000000-0008-0000-0000-000065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58" name="Text Box 96">
          <a:extLst>
            <a:ext uri="{FF2B5EF4-FFF2-40B4-BE49-F238E27FC236}">
              <a16:creationId xmlns="" xmlns:a16="http://schemas.microsoft.com/office/drawing/2014/main" id="{00000000-0008-0000-0000-000066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59" name="Text Box 97">
          <a:extLst>
            <a:ext uri="{FF2B5EF4-FFF2-40B4-BE49-F238E27FC236}">
              <a16:creationId xmlns="" xmlns:a16="http://schemas.microsoft.com/office/drawing/2014/main" id="{00000000-0008-0000-0000-000067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60" name="Text Box 98">
          <a:extLst>
            <a:ext uri="{FF2B5EF4-FFF2-40B4-BE49-F238E27FC236}">
              <a16:creationId xmlns="" xmlns:a16="http://schemas.microsoft.com/office/drawing/2014/main" id="{00000000-0008-0000-0000-000068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61" name="Text Box 99">
          <a:extLst>
            <a:ext uri="{FF2B5EF4-FFF2-40B4-BE49-F238E27FC236}">
              <a16:creationId xmlns="" xmlns:a16="http://schemas.microsoft.com/office/drawing/2014/main" id="{00000000-0008-0000-0000-000069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62" name="Text Box 100">
          <a:extLst>
            <a:ext uri="{FF2B5EF4-FFF2-40B4-BE49-F238E27FC236}">
              <a16:creationId xmlns="" xmlns:a16="http://schemas.microsoft.com/office/drawing/2014/main" id="{00000000-0008-0000-0000-00006A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63" name="Text Box 101">
          <a:extLst>
            <a:ext uri="{FF2B5EF4-FFF2-40B4-BE49-F238E27FC236}">
              <a16:creationId xmlns="" xmlns:a16="http://schemas.microsoft.com/office/drawing/2014/main" id="{00000000-0008-0000-0000-00006B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64" name="Text Box 102">
          <a:extLst>
            <a:ext uri="{FF2B5EF4-FFF2-40B4-BE49-F238E27FC236}">
              <a16:creationId xmlns="" xmlns:a16="http://schemas.microsoft.com/office/drawing/2014/main" id="{00000000-0008-0000-0000-00006C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65" name="Text Box 103">
          <a:extLst>
            <a:ext uri="{FF2B5EF4-FFF2-40B4-BE49-F238E27FC236}">
              <a16:creationId xmlns="" xmlns:a16="http://schemas.microsoft.com/office/drawing/2014/main" id="{00000000-0008-0000-0000-00006D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66" name="Text Box 104">
          <a:extLst>
            <a:ext uri="{FF2B5EF4-FFF2-40B4-BE49-F238E27FC236}">
              <a16:creationId xmlns="" xmlns:a16="http://schemas.microsoft.com/office/drawing/2014/main" id="{00000000-0008-0000-0000-00006E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67" name="Text Box 105">
          <a:extLst>
            <a:ext uri="{FF2B5EF4-FFF2-40B4-BE49-F238E27FC236}">
              <a16:creationId xmlns="" xmlns:a16="http://schemas.microsoft.com/office/drawing/2014/main" id="{00000000-0008-0000-0000-00006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68" name="Text Box 106">
          <a:extLst>
            <a:ext uri="{FF2B5EF4-FFF2-40B4-BE49-F238E27FC236}">
              <a16:creationId xmlns="" xmlns:a16="http://schemas.microsoft.com/office/drawing/2014/main" id="{00000000-0008-0000-0000-00007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69" name="Text Box 107">
          <a:extLst>
            <a:ext uri="{FF2B5EF4-FFF2-40B4-BE49-F238E27FC236}">
              <a16:creationId xmlns="" xmlns:a16="http://schemas.microsoft.com/office/drawing/2014/main" id="{00000000-0008-0000-0000-00007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70" name="Text Box 108">
          <a:extLst>
            <a:ext uri="{FF2B5EF4-FFF2-40B4-BE49-F238E27FC236}">
              <a16:creationId xmlns="" xmlns:a16="http://schemas.microsoft.com/office/drawing/2014/main" id="{00000000-0008-0000-0000-00007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71" name="Text Box 109">
          <a:extLst>
            <a:ext uri="{FF2B5EF4-FFF2-40B4-BE49-F238E27FC236}">
              <a16:creationId xmlns="" xmlns:a16="http://schemas.microsoft.com/office/drawing/2014/main" id="{00000000-0008-0000-0000-000073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72" name="Text Box 110">
          <a:extLst>
            <a:ext uri="{FF2B5EF4-FFF2-40B4-BE49-F238E27FC236}">
              <a16:creationId xmlns="" xmlns:a16="http://schemas.microsoft.com/office/drawing/2014/main" id="{00000000-0008-0000-0000-00007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73" name="Text Box 111">
          <a:extLst>
            <a:ext uri="{FF2B5EF4-FFF2-40B4-BE49-F238E27FC236}">
              <a16:creationId xmlns="" xmlns:a16="http://schemas.microsoft.com/office/drawing/2014/main" id="{00000000-0008-0000-0000-00007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74" name="Text Box 112">
          <a:extLst>
            <a:ext uri="{FF2B5EF4-FFF2-40B4-BE49-F238E27FC236}">
              <a16:creationId xmlns="" xmlns:a16="http://schemas.microsoft.com/office/drawing/2014/main" id="{00000000-0008-0000-0000-00007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75" name="Text Box 113">
          <a:extLst>
            <a:ext uri="{FF2B5EF4-FFF2-40B4-BE49-F238E27FC236}">
              <a16:creationId xmlns="" xmlns:a16="http://schemas.microsoft.com/office/drawing/2014/main" id="{00000000-0008-0000-0000-00007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76" name="Text Box 114">
          <a:extLst>
            <a:ext uri="{FF2B5EF4-FFF2-40B4-BE49-F238E27FC236}">
              <a16:creationId xmlns="" xmlns:a16="http://schemas.microsoft.com/office/drawing/2014/main" id="{00000000-0008-0000-0000-00007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377" name="Text Box 115">
          <a:extLst>
            <a:ext uri="{FF2B5EF4-FFF2-40B4-BE49-F238E27FC236}">
              <a16:creationId xmlns="" xmlns:a16="http://schemas.microsoft.com/office/drawing/2014/main" id="{00000000-0008-0000-0000-00007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78" name="Text Box 116">
          <a:extLst>
            <a:ext uri="{FF2B5EF4-FFF2-40B4-BE49-F238E27FC236}">
              <a16:creationId xmlns="" xmlns:a16="http://schemas.microsoft.com/office/drawing/2014/main" id="{00000000-0008-0000-0000-00007A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79" name="Text Box 117">
          <a:extLst>
            <a:ext uri="{FF2B5EF4-FFF2-40B4-BE49-F238E27FC236}">
              <a16:creationId xmlns="" xmlns:a16="http://schemas.microsoft.com/office/drawing/2014/main" id="{00000000-0008-0000-0000-00007B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80" name="Text Box 118">
          <a:extLst>
            <a:ext uri="{FF2B5EF4-FFF2-40B4-BE49-F238E27FC236}">
              <a16:creationId xmlns="" xmlns:a16="http://schemas.microsoft.com/office/drawing/2014/main" id="{00000000-0008-0000-0000-00007C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81" name="Text Box 119">
          <a:extLst>
            <a:ext uri="{FF2B5EF4-FFF2-40B4-BE49-F238E27FC236}">
              <a16:creationId xmlns="" xmlns:a16="http://schemas.microsoft.com/office/drawing/2014/main" id="{00000000-0008-0000-0000-00007D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82" name="Text Box 120">
          <a:extLst>
            <a:ext uri="{FF2B5EF4-FFF2-40B4-BE49-F238E27FC236}">
              <a16:creationId xmlns="" xmlns:a16="http://schemas.microsoft.com/office/drawing/2014/main" id="{00000000-0008-0000-0000-00007E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83" name="Text Box 121">
          <a:extLst>
            <a:ext uri="{FF2B5EF4-FFF2-40B4-BE49-F238E27FC236}">
              <a16:creationId xmlns="" xmlns:a16="http://schemas.microsoft.com/office/drawing/2014/main" id="{00000000-0008-0000-0000-00007F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84" name="Text Box 122">
          <a:extLst>
            <a:ext uri="{FF2B5EF4-FFF2-40B4-BE49-F238E27FC236}">
              <a16:creationId xmlns="" xmlns:a16="http://schemas.microsoft.com/office/drawing/2014/main" id="{00000000-0008-0000-0000-000080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85" name="Text Box 123">
          <a:extLst>
            <a:ext uri="{FF2B5EF4-FFF2-40B4-BE49-F238E27FC236}">
              <a16:creationId xmlns="" xmlns:a16="http://schemas.microsoft.com/office/drawing/2014/main" id="{00000000-0008-0000-0000-000081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86" name="Text Box 124">
          <a:extLst>
            <a:ext uri="{FF2B5EF4-FFF2-40B4-BE49-F238E27FC236}">
              <a16:creationId xmlns="" xmlns:a16="http://schemas.microsoft.com/office/drawing/2014/main" id="{00000000-0008-0000-0000-000082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87" name="Text Box 125">
          <a:extLst>
            <a:ext uri="{FF2B5EF4-FFF2-40B4-BE49-F238E27FC236}">
              <a16:creationId xmlns="" xmlns:a16="http://schemas.microsoft.com/office/drawing/2014/main" id="{00000000-0008-0000-0000-000083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88" name="Text Box 126">
          <a:extLst>
            <a:ext uri="{FF2B5EF4-FFF2-40B4-BE49-F238E27FC236}">
              <a16:creationId xmlns="" xmlns:a16="http://schemas.microsoft.com/office/drawing/2014/main" id="{00000000-0008-0000-0000-000084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356127</xdr:rowOff>
    </xdr:to>
    <xdr:sp macro="" textlink="">
      <xdr:nvSpPr>
        <xdr:cNvPr id="389" name="Text Box 127">
          <a:extLst>
            <a:ext uri="{FF2B5EF4-FFF2-40B4-BE49-F238E27FC236}">
              <a16:creationId xmlns="" xmlns:a16="http://schemas.microsoft.com/office/drawing/2014/main" id="{00000000-0008-0000-0000-000085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90" name="Text Box 128">
          <a:extLst>
            <a:ext uri="{FF2B5EF4-FFF2-40B4-BE49-F238E27FC236}">
              <a16:creationId xmlns="" xmlns:a16="http://schemas.microsoft.com/office/drawing/2014/main" id="{00000000-0008-0000-0000-000086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91" name="Text Box 129">
          <a:extLst>
            <a:ext uri="{FF2B5EF4-FFF2-40B4-BE49-F238E27FC236}">
              <a16:creationId xmlns="" xmlns:a16="http://schemas.microsoft.com/office/drawing/2014/main" id="{00000000-0008-0000-0000-000087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92" name="Text Box 130">
          <a:extLst>
            <a:ext uri="{FF2B5EF4-FFF2-40B4-BE49-F238E27FC236}">
              <a16:creationId xmlns="" xmlns:a16="http://schemas.microsoft.com/office/drawing/2014/main" id="{00000000-0008-0000-0000-000088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93" name="Text Box 131">
          <a:extLst>
            <a:ext uri="{FF2B5EF4-FFF2-40B4-BE49-F238E27FC236}">
              <a16:creationId xmlns="" xmlns:a16="http://schemas.microsoft.com/office/drawing/2014/main" id="{00000000-0008-0000-0000-000089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94" name="Text Box 132">
          <a:extLst>
            <a:ext uri="{FF2B5EF4-FFF2-40B4-BE49-F238E27FC236}">
              <a16:creationId xmlns="" xmlns:a16="http://schemas.microsoft.com/office/drawing/2014/main" id="{00000000-0008-0000-0000-00008A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95" name="Text Box 133">
          <a:extLst>
            <a:ext uri="{FF2B5EF4-FFF2-40B4-BE49-F238E27FC236}">
              <a16:creationId xmlns="" xmlns:a16="http://schemas.microsoft.com/office/drawing/2014/main" id="{00000000-0008-0000-0000-00008B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96" name="Text Box 134">
          <a:extLst>
            <a:ext uri="{FF2B5EF4-FFF2-40B4-BE49-F238E27FC236}">
              <a16:creationId xmlns="" xmlns:a16="http://schemas.microsoft.com/office/drawing/2014/main" id="{00000000-0008-0000-0000-00008C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97" name="Text Box 135">
          <a:extLst>
            <a:ext uri="{FF2B5EF4-FFF2-40B4-BE49-F238E27FC236}">
              <a16:creationId xmlns="" xmlns:a16="http://schemas.microsoft.com/office/drawing/2014/main" id="{00000000-0008-0000-0000-00008D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98" name="Text Box 136">
          <a:extLst>
            <a:ext uri="{FF2B5EF4-FFF2-40B4-BE49-F238E27FC236}">
              <a16:creationId xmlns="" xmlns:a16="http://schemas.microsoft.com/office/drawing/2014/main" id="{00000000-0008-0000-0000-00008E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399" name="Text Box 137">
          <a:extLst>
            <a:ext uri="{FF2B5EF4-FFF2-40B4-BE49-F238E27FC236}">
              <a16:creationId xmlns="" xmlns:a16="http://schemas.microsoft.com/office/drawing/2014/main" id="{00000000-0008-0000-0000-00008F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400" name="Text Box 138">
          <a:extLst>
            <a:ext uri="{FF2B5EF4-FFF2-40B4-BE49-F238E27FC236}">
              <a16:creationId xmlns="" xmlns:a16="http://schemas.microsoft.com/office/drawing/2014/main" id="{00000000-0008-0000-0000-000090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365652</xdr:rowOff>
    </xdr:to>
    <xdr:sp macro="" textlink="">
      <xdr:nvSpPr>
        <xdr:cNvPr id="401" name="Text Box 139">
          <a:extLst>
            <a:ext uri="{FF2B5EF4-FFF2-40B4-BE49-F238E27FC236}">
              <a16:creationId xmlns="" xmlns:a16="http://schemas.microsoft.com/office/drawing/2014/main" id="{00000000-0008-0000-0000-000091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02" name="Text Box 212">
          <a:extLst>
            <a:ext uri="{FF2B5EF4-FFF2-40B4-BE49-F238E27FC236}">
              <a16:creationId xmlns="" xmlns:a16="http://schemas.microsoft.com/office/drawing/2014/main" id="{00000000-0008-0000-0000-000092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03" name="Text Box 213">
          <a:extLst>
            <a:ext uri="{FF2B5EF4-FFF2-40B4-BE49-F238E27FC236}">
              <a16:creationId xmlns="" xmlns:a16="http://schemas.microsoft.com/office/drawing/2014/main" id="{00000000-0008-0000-0000-000093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04" name="Text Box 214">
          <a:extLst>
            <a:ext uri="{FF2B5EF4-FFF2-40B4-BE49-F238E27FC236}">
              <a16:creationId xmlns="" xmlns:a16="http://schemas.microsoft.com/office/drawing/2014/main" id="{00000000-0008-0000-0000-000094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05" name="Text Box 215">
          <a:extLst>
            <a:ext uri="{FF2B5EF4-FFF2-40B4-BE49-F238E27FC236}">
              <a16:creationId xmlns="" xmlns:a16="http://schemas.microsoft.com/office/drawing/2014/main" id="{00000000-0008-0000-0000-000095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06" name="Text Box 216">
          <a:extLst>
            <a:ext uri="{FF2B5EF4-FFF2-40B4-BE49-F238E27FC236}">
              <a16:creationId xmlns="" xmlns:a16="http://schemas.microsoft.com/office/drawing/2014/main" id="{00000000-0008-0000-0000-000096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07" name="Text Box 217">
          <a:extLst>
            <a:ext uri="{FF2B5EF4-FFF2-40B4-BE49-F238E27FC236}">
              <a16:creationId xmlns="" xmlns:a16="http://schemas.microsoft.com/office/drawing/2014/main" id="{00000000-0008-0000-0000-000097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08" name="Text Box 218">
          <a:extLst>
            <a:ext uri="{FF2B5EF4-FFF2-40B4-BE49-F238E27FC236}">
              <a16:creationId xmlns="" xmlns:a16="http://schemas.microsoft.com/office/drawing/2014/main" id="{00000000-0008-0000-0000-000098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09" name="Text Box 219">
          <a:extLst>
            <a:ext uri="{FF2B5EF4-FFF2-40B4-BE49-F238E27FC236}">
              <a16:creationId xmlns="" xmlns:a16="http://schemas.microsoft.com/office/drawing/2014/main" id="{00000000-0008-0000-0000-000099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10" name="Text Box 220">
          <a:extLst>
            <a:ext uri="{FF2B5EF4-FFF2-40B4-BE49-F238E27FC236}">
              <a16:creationId xmlns="" xmlns:a16="http://schemas.microsoft.com/office/drawing/2014/main" id="{00000000-0008-0000-0000-00009A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11" name="Text Box 221">
          <a:extLst>
            <a:ext uri="{FF2B5EF4-FFF2-40B4-BE49-F238E27FC236}">
              <a16:creationId xmlns="" xmlns:a16="http://schemas.microsoft.com/office/drawing/2014/main" id="{00000000-0008-0000-0000-00009B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12" name="Text Box 222">
          <a:extLst>
            <a:ext uri="{FF2B5EF4-FFF2-40B4-BE49-F238E27FC236}">
              <a16:creationId xmlns="" xmlns:a16="http://schemas.microsoft.com/office/drawing/2014/main" id="{00000000-0008-0000-0000-00009C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13" name="Text Box 223">
          <a:extLst>
            <a:ext uri="{FF2B5EF4-FFF2-40B4-BE49-F238E27FC236}">
              <a16:creationId xmlns="" xmlns:a16="http://schemas.microsoft.com/office/drawing/2014/main" id="{00000000-0008-0000-0000-00009D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14" name="Text Box 224">
          <a:extLst>
            <a:ext uri="{FF2B5EF4-FFF2-40B4-BE49-F238E27FC236}">
              <a16:creationId xmlns="" xmlns:a16="http://schemas.microsoft.com/office/drawing/2014/main" id="{00000000-0008-0000-0000-00009E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15" name="Text Box 225">
          <a:extLst>
            <a:ext uri="{FF2B5EF4-FFF2-40B4-BE49-F238E27FC236}">
              <a16:creationId xmlns="" xmlns:a16="http://schemas.microsoft.com/office/drawing/2014/main" id="{00000000-0008-0000-0000-00009F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16" name="Text Box 226">
          <a:extLst>
            <a:ext uri="{FF2B5EF4-FFF2-40B4-BE49-F238E27FC236}">
              <a16:creationId xmlns="" xmlns:a16="http://schemas.microsoft.com/office/drawing/2014/main" id="{00000000-0008-0000-0000-0000A0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17" name="Text Box 227">
          <a:extLst>
            <a:ext uri="{FF2B5EF4-FFF2-40B4-BE49-F238E27FC236}">
              <a16:creationId xmlns="" xmlns:a16="http://schemas.microsoft.com/office/drawing/2014/main" id="{00000000-0008-0000-0000-0000A1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18" name="Text Box 228">
          <a:extLst>
            <a:ext uri="{FF2B5EF4-FFF2-40B4-BE49-F238E27FC236}">
              <a16:creationId xmlns="" xmlns:a16="http://schemas.microsoft.com/office/drawing/2014/main" id="{00000000-0008-0000-0000-0000A2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19" name="Text Box 229">
          <a:extLst>
            <a:ext uri="{FF2B5EF4-FFF2-40B4-BE49-F238E27FC236}">
              <a16:creationId xmlns="" xmlns:a16="http://schemas.microsoft.com/office/drawing/2014/main" id="{00000000-0008-0000-0000-0000A3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20" name="Text Box 230">
          <a:extLst>
            <a:ext uri="{FF2B5EF4-FFF2-40B4-BE49-F238E27FC236}">
              <a16:creationId xmlns="" xmlns:a16="http://schemas.microsoft.com/office/drawing/2014/main" id="{00000000-0008-0000-0000-0000A4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21" name="Text Box 231">
          <a:extLst>
            <a:ext uri="{FF2B5EF4-FFF2-40B4-BE49-F238E27FC236}">
              <a16:creationId xmlns="" xmlns:a16="http://schemas.microsoft.com/office/drawing/2014/main" id="{00000000-0008-0000-0000-0000A5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22" name="Text Box 232">
          <a:extLst>
            <a:ext uri="{FF2B5EF4-FFF2-40B4-BE49-F238E27FC236}">
              <a16:creationId xmlns="" xmlns:a16="http://schemas.microsoft.com/office/drawing/2014/main" id="{00000000-0008-0000-0000-0000A6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23" name="Text Box 233">
          <a:extLst>
            <a:ext uri="{FF2B5EF4-FFF2-40B4-BE49-F238E27FC236}">
              <a16:creationId xmlns="" xmlns:a16="http://schemas.microsoft.com/office/drawing/2014/main" id="{00000000-0008-0000-0000-0000A7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24" name="Text Box 234">
          <a:extLst>
            <a:ext uri="{FF2B5EF4-FFF2-40B4-BE49-F238E27FC236}">
              <a16:creationId xmlns="" xmlns:a16="http://schemas.microsoft.com/office/drawing/2014/main" id="{00000000-0008-0000-0000-0000A8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425" name="Text Box 235">
          <a:extLst>
            <a:ext uri="{FF2B5EF4-FFF2-40B4-BE49-F238E27FC236}">
              <a16:creationId xmlns="" xmlns:a16="http://schemas.microsoft.com/office/drawing/2014/main" id="{00000000-0008-0000-0000-0000A9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65615</xdr:rowOff>
    </xdr:to>
    <xdr:sp macro="" textlink="">
      <xdr:nvSpPr>
        <xdr:cNvPr id="426" name="Text Box 303">
          <a:extLst>
            <a:ext uri="{FF2B5EF4-FFF2-40B4-BE49-F238E27FC236}">
              <a16:creationId xmlns="" xmlns:a16="http://schemas.microsoft.com/office/drawing/2014/main" id="{00000000-0008-0000-0000-0000AA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65615</xdr:rowOff>
    </xdr:to>
    <xdr:sp macro="" textlink="">
      <xdr:nvSpPr>
        <xdr:cNvPr id="427" name="Text Box 304">
          <a:extLst>
            <a:ext uri="{FF2B5EF4-FFF2-40B4-BE49-F238E27FC236}">
              <a16:creationId xmlns="" xmlns:a16="http://schemas.microsoft.com/office/drawing/2014/main" id="{00000000-0008-0000-0000-0000AB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65615</xdr:rowOff>
    </xdr:to>
    <xdr:sp macro="" textlink="">
      <xdr:nvSpPr>
        <xdr:cNvPr id="428" name="Text Box 305">
          <a:extLst>
            <a:ext uri="{FF2B5EF4-FFF2-40B4-BE49-F238E27FC236}">
              <a16:creationId xmlns="" xmlns:a16="http://schemas.microsoft.com/office/drawing/2014/main" id="{00000000-0008-0000-0000-0000AC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65615</xdr:rowOff>
    </xdr:to>
    <xdr:sp macro="" textlink="">
      <xdr:nvSpPr>
        <xdr:cNvPr id="429" name="Text Box 306">
          <a:extLst>
            <a:ext uri="{FF2B5EF4-FFF2-40B4-BE49-F238E27FC236}">
              <a16:creationId xmlns="" xmlns:a16="http://schemas.microsoft.com/office/drawing/2014/main" id="{00000000-0008-0000-0000-0000AD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65615</xdr:rowOff>
    </xdr:to>
    <xdr:sp macro="" textlink="">
      <xdr:nvSpPr>
        <xdr:cNvPr id="430" name="Text Box 307">
          <a:extLst>
            <a:ext uri="{FF2B5EF4-FFF2-40B4-BE49-F238E27FC236}">
              <a16:creationId xmlns="" xmlns:a16="http://schemas.microsoft.com/office/drawing/2014/main" id="{00000000-0008-0000-0000-0000AE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65615</xdr:rowOff>
    </xdr:to>
    <xdr:sp macro="" textlink="">
      <xdr:nvSpPr>
        <xdr:cNvPr id="431" name="Text Box 308">
          <a:extLst>
            <a:ext uri="{FF2B5EF4-FFF2-40B4-BE49-F238E27FC236}">
              <a16:creationId xmlns="" xmlns:a16="http://schemas.microsoft.com/office/drawing/2014/main" id="{00000000-0008-0000-0000-0000AF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32" name="Text Box 140">
          <a:extLst>
            <a:ext uri="{FF2B5EF4-FFF2-40B4-BE49-F238E27FC236}">
              <a16:creationId xmlns="" xmlns:a16="http://schemas.microsoft.com/office/drawing/2014/main" id="{00000000-0008-0000-0000-0000B0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33" name="Text Box 141">
          <a:extLst>
            <a:ext uri="{FF2B5EF4-FFF2-40B4-BE49-F238E27FC236}">
              <a16:creationId xmlns="" xmlns:a16="http://schemas.microsoft.com/office/drawing/2014/main" id="{00000000-0008-0000-0000-0000B1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34" name="Text Box 142">
          <a:extLst>
            <a:ext uri="{FF2B5EF4-FFF2-40B4-BE49-F238E27FC236}">
              <a16:creationId xmlns="" xmlns:a16="http://schemas.microsoft.com/office/drawing/2014/main" id="{00000000-0008-0000-0000-0000B2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35" name="Text Box 143">
          <a:extLst>
            <a:ext uri="{FF2B5EF4-FFF2-40B4-BE49-F238E27FC236}">
              <a16:creationId xmlns="" xmlns:a16="http://schemas.microsoft.com/office/drawing/2014/main" id="{00000000-0008-0000-0000-0000B3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36" name="Text Box 144">
          <a:extLst>
            <a:ext uri="{FF2B5EF4-FFF2-40B4-BE49-F238E27FC236}">
              <a16:creationId xmlns="" xmlns:a16="http://schemas.microsoft.com/office/drawing/2014/main" id="{00000000-0008-0000-0000-0000B4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37" name="Text Box 145">
          <a:extLst>
            <a:ext uri="{FF2B5EF4-FFF2-40B4-BE49-F238E27FC236}">
              <a16:creationId xmlns="" xmlns:a16="http://schemas.microsoft.com/office/drawing/2014/main" id="{00000000-0008-0000-0000-0000B5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38" name="Text Box 146">
          <a:extLst>
            <a:ext uri="{FF2B5EF4-FFF2-40B4-BE49-F238E27FC236}">
              <a16:creationId xmlns="" xmlns:a16="http://schemas.microsoft.com/office/drawing/2014/main" id="{00000000-0008-0000-0000-0000B6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39" name="Text Box 147">
          <a:extLst>
            <a:ext uri="{FF2B5EF4-FFF2-40B4-BE49-F238E27FC236}">
              <a16:creationId xmlns="" xmlns:a16="http://schemas.microsoft.com/office/drawing/2014/main" id="{00000000-0008-0000-0000-0000B7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40" name="Text Box 148">
          <a:extLst>
            <a:ext uri="{FF2B5EF4-FFF2-40B4-BE49-F238E27FC236}">
              <a16:creationId xmlns="" xmlns:a16="http://schemas.microsoft.com/office/drawing/2014/main" id="{00000000-0008-0000-0000-0000B8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41" name="Text Box 149">
          <a:extLst>
            <a:ext uri="{FF2B5EF4-FFF2-40B4-BE49-F238E27FC236}">
              <a16:creationId xmlns="" xmlns:a16="http://schemas.microsoft.com/office/drawing/2014/main" id="{00000000-0008-0000-0000-0000B9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42" name="Text Box 150">
          <a:extLst>
            <a:ext uri="{FF2B5EF4-FFF2-40B4-BE49-F238E27FC236}">
              <a16:creationId xmlns="" xmlns:a16="http://schemas.microsoft.com/office/drawing/2014/main" id="{00000000-0008-0000-0000-0000BA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43" name="Text Box 151">
          <a:extLst>
            <a:ext uri="{FF2B5EF4-FFF2-40B4-BE49-F238E27FC236}">
              <a16:creationId xmlns="" xmlns:a16="http://schemas.microsoft.com/office/drawing/2014/main" id="{00000000-0008-0000-0000-0000BB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44" name="Text Box 152">
          <a:extLst>
            <a:ext uri="{FF2B5EF4-FFF2-40B4-BE49-F238E27FC236}">
              <a16:creationId xmlns="" xmlns:a16="http://schemas.microsoft.com/office/drawing/2014/main" id="{00000000-0008-0000-0000-0000BC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45" name="Text Box 153">
          <a:extLst>
            <a:ext uri="{FF2B5EF4-FFF2-40B4-BE49-F238E27FC236}">
              <a16:creationId xmlns="" xmlns:a16="http://schemas.microsoft.com/office/drawing/2014/main" id="{00000000-0008-0000-0000-0000BD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46" name="Text Box 154">
          <a:extLst>
            <a:ext uri="{FF2B5EF4-FFF2-40B4-BE49-F238E27FC236}">
              <a16:creationId xmlns="" xmlns:a16="http://schemas.microsoft.com/office/drawing/2014/main" id="{00000000-0008-0000-0000-0000BE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47" name="Text Box 155">
          <a:extLst>
            <a:ext uri="{FF2B5EF4-FFF2-40B4-BE49-F238E27FC236}">
              <a16:creationId xmlns="" xmlns:a16="http://schemas.microsoft.com/office/drawing/2014/main" id="{00000000-0008-0000-0000-0000BF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48" name="Text Box 156">
          <a:extLst>
            <a:ext uri="{FF2B5EF4-FFF2-40B4-BE49-F238E27FC236}">
              <a16:creationId xmlns="" xmlns:a16="http://schemas.microsoft.com/office/drawing/2014/main" id="{00000000-0008-0000-0000-0000C0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49" name="Text Box 157">
          <a:extLst>
            <a:ext uri="{FF2B5EF4-FFF2-40B4-BE49-F238E27FC236}">
              <a16:creationId xmlns="" xmlns:a16="http://schemas.microsoft.com/office/drawing/2014/main" id="{00000000-0008-0000-0000-0000C1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50" name="Text Box 158">
          <a:extLst>
            <a:ext uri="{FF2B5EF4-FFF2-40B4-BE49-F238E27FC236}">
              <a16:creationId xmlns="" xmlns:a16="http://schemas.microsoft.com/office/drawing/2014/main" id="{00000000-0008-0000-0000-0000C2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51" name="Text Box 159">
          <a:extLst>
            <a:ext uri="{FF2B5EF4-FFF2-40B4-BE49-F238E27FC236}">
              <a16:creationId xmlns="" xmlns:a16="http://schemas.microsoft.com/office/drawing/2014/main" id="{00000000-0008-0000-0000-0000C3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52" name="Text Box 160">
          <a:extLst>
            <a:ext uri="{FF2B5EF4-FFF2-40B4-BE49-F238E27FC236}">
              <a16:creationId xmlns="" xmlns:a16="http://schemas.microsoft.com/office/drawing/2014/main" id="{00000000-0008-0000-0000-0000C4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53" name="Text Box 161">
          <a:extLst>
            <a:ext uri="{FF2B5EF4-FFF2-40B4-BE49-F238E27FC236}">
              <a16:creationId xmlns="" xmlns:a16="http://schemas.microsoft.com/office/drawing/2014/main" id="{00000000-0008-0000-0000-0000C5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54" name="Text Box 162">
          <a:extLst>
            <a:ext uri="{FF2B5EF4-FFF2-40B4-BE49-F238E27FC236}">
              <a16:creationId xmlns="" xmlns:a16="http://schemas.microsoft.com/office/drawing/2014/main" id="{00000000-0008-0000-0000-0000C6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65615</xdr:rowOff>
    </xdr:to>
    <xdr:sp macro="" textlink="">
      <xdr:nvSpPr>
        <xdr:cNvPr id="455" name="Text Box 163">
          <a:extLst>
            <a:ext uri="{FF2B5EF4-FFF2-40B4-BE49-F238E27FC236}">
              <a16:creationId xmlns="" xmlns:a16="http://schemas.microsoft.com/office/drawing/2014/main" id="{00000000-0008-0000-0000-0000C7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56" name="Text Box 140">
          <a:extLst>
            <a:ext uri="{FF2B5EF4-FFF2-40B4-BE49-F238E27FC236}">
              <a16:creationId xmlns="" xmlns:a16="http://schemas.microsoft.com/office/drawing/2014/main" id="{00000000-0008-0000-0000-0000C8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57" name="Text Box 141">
          <a:extLst>
            <a:ext uri="{FF2B5EF4-FFF2-40B4-BE49-F238E27FC236}">
              <a16:creationId xmlns="" xmlns:a16="http://schemas.microsoft.com/office/drawing/2014/main" id="{00000000-0008-0000-0000-0000C9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58" name="Text Box 142">
          <a:extLst>
            <a:ext uri="{FF2B5EF4-FFF2-40B4-BE49-F238E27FC236}">
              <a16:creationId xmlns="" xmlns:a16="http://schemas.microsoft.com/office/drawing/2014/main" id="{00000000-0008-0000-0000-0000CA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59" name="Text Box 143">
          <a:extLst>
            <a:ext uri="{FF2B5EF4-FFF2-40B4-BE49-F238E27FC236}">
              <a16:creationId xmlns="" xmlns:a16="http://schemas.microsoft.com/office/drawing/2014/main" id="{00000000-0008-0000-0000-0000CB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60" name="Text Box 144">
          <a:extLst>
            <a:ext uri="{FF2B5EF4-FFF2-40B4-BE49-F238E27FC236}">
              <a16:creationId xmlns="" xmlns:a16="http://schemas.microsoft.com/office/drawing/2014/main" id="{00000000-0008-0000-0000-0000CC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61" name="Text Box 145">
          <a:extLst>
            <a:ext uri="{FF2B5EF4-FFF2-40B4-BE49-F238E27FC236}">
              <a16:creationId xmlns="" xmlns:a16="http://schemas.microsoft.com/office/drawing/2014/main" id="{00000000-0008-0000-0000-0000CD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62" name="Text Box 146">
          <a:extLst>
            <a:ext uri="{FF2B5EF4-FFF2-40B4-BE49-F238E27FC236}">
              <a16:creationId xmlns="" xmlns:a16="http://schemas.microsoft.com/office/drawing/2014/main" id="{00000000-0008-0000-0000-0000CE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63" name="Text Box 147">
          <a:extLst>
            <a:ext uri="{FF2B5EF4-FFF2-40B4-BE49-F238E27FC236}">
              <a16:creationId xmlns="" xmlns:a16="http://schemas.microsoft.com/office/drawing/2014/main" id="{00000000-0008-0000-0000-0000CF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64" name="Text Box 148">
          <a:extLst>
            <a:ext uri="{FF2B5EF4-FFF2-40B4-BE49-F238E27FC236}">
              <a16:creationId xmlns="" xmlns:a16="http://schemas.microsoft.com/office/drawing/2014/main" id="{00000000-0008-0000-0000-0000D0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65" name="Text Box 149">
          <a:extLst>
            <a:ext uri="{FF2B5EF4-FFF2-40B4-BE49-F238E27FC236}">
              <a16:creationId xmlns="" xmlns:a16="http://schemas.microsoft.com/office/drawing/2014/main" id="{00000000-0008-0000-0000-0000D1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66" name="Text Box 150">
          <a:extLst>
            <a:ext uri="{FF2B5EF4-FFF2-40B4-BE49-F238E27FC236}">
              <a16:creationId xmlns="" xmlns:a16="http://schemas.microsoft.com/office/drawing/2014/main" id="{00000000-0008-0000-0000-0000D2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67" name="Text Box 151">
          <a:extLst>
            <a:ext uri="{FF2B5EF4-FFF2-40B4-BE49-F238E27FC236}">
              <a16:creationId xmlns="" xmlns:a16="http://schemas.microsoft.com/office/drawing/2014/main" id="{00000000-0008-0000-0000-0000D3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68" name="Text Box 152">
          <a:extLst>
            <a:ext uri="{FF2B5EF4-FFF2-40B4-BE49-F238E27FC236}">
              <a16:creationId xmlns="" xmlns:a16="http://schemas.microsoft.com/office/drawing/2014/main" id="{00000000-0008-0000-0000-0000D4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69" name="Text Box 153">
          <a:extLst>
            <a:ext uri="{FF2B5EF4-FFF2-40B4-BE49-F238E27FC236}">
              <a16:creationId xmlns="" xmlns:a16="http://schemas.microsoft.com/office/drawing/2014/main" id="{00000000-0008-0000-0000-0000D5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70" name="Text Box 154">
          <a:extLst>
            <a:ext uri="{FF2B5EF4-FFF2-40B4-BE49-F238E27FC236}">
              <a16:creationId xmlns="" xmlns:a16="http://schemas.microsoft.com/office/drawing/2014/main" id="{00000000-0008-0000-0000-0000D6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71" name="Text Box 155">
          <a:extLst>
            <a:ext uri="{FF2B5EF4-FFF2-40B4-BE49-F238E27FC236}">
              <a16:creationId xmlns="" xmlns:a16="http://schemas.microsoft.com/office/drawing/2014/main" id="{00000000-0008-0000-0000-0000D7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72" name="Text Box 156">
          <a:extLst>
            <a:ext uri="{FF2B5EF4-FFF2-40B4-BE49-F238E27FC236}">
              <a16:creationId xmlns="" xmlns:a16="http://schemas.microsoft.com/office/drawing/2014/main" id="{00000000-0008-0000-0000-0000D8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73" name="Text Box 157">
          <a:extLst>
            <a:ext uri="{FF2B5EF4-FFF2-40B4-BE49-F238E27FC236}">
              <a16:creationId xmlns="" xmlns:a16="http://schemas.microsoft.com/office/drawing/2014/main" id="{00000000-0008-0000-0000-0000D9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74" name="Text Box 158">
          <a:extLst>
            <a:ext uri="{FF2B5EF4-FFF2-40B4-BE49-F238E27FC236}">
              <a16:creationId xmlns="" xmlns:a16="http://schemas.microsoft.com/office/drawing/2014/main" id="{00000000-0008-0000-0000-0000DA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75" name="Text Box 159">
          <a:extLst>
            <a:ext uri="{FF2B5EF4-FFF2-40B4-BE49-F238E27FC236}">
              <a16:creationId xmlns="" xmlns:a16="http://schemas.microsoft.com/office/drawing/2014/main" id="{00000000-0008-0000-0000-0000DB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76" name="Text Box 160">
          <a:extLst>
            <a:ext uri="{FF2B5EF4-FFF2-40B4-BE49-F238E27FC236}">
              <a16:creationId xmlns="" xmlns:a16="http://schemas.microsoft.com/office/drawing/2014/main" id="{00000000-0008-0000-0000-0000DC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77" name="Text Box 161">
          <a:extLst>
            <a:ext uri="{FF2B5EF4-FFF2-40B4-BE49-F238E27FC236}">
              <a16:creationId xmlns="" xmlns:a16="http://schemas.microsoft.com/office/drawing/2014/main" id="{00000000-0008-0000-0000-0000DD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78" name="Text Box 162">
          <a:extLst>
            <a:ext uri="{FF2B5EF4-FFF2-40B4-BE49-F238E27FC236}">
              <a16:creationId xmlns="" xmlns:a16="http://schemas.microsoft.com/office/drawing/2014/main" id="{00000000-0008-0000-0000-0000DE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479" name="Text Box 163">
          <a:extLst>
            <a:ext uri="{FF2B5EF4-FFF2-40B4-BE49-F238E27FC236}">
              <a16:creationId xmlns="" xmlns:a16="http://schemas.microsoft.com/office/drawing/2014/main" id="{00000000-0008-0000-0000-0000DF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80" name="Text Box 164">
          <a:extLst>
            <a:ext uri="{FF2B5EF4-FFF2-40B4-BE49-F238E27FC236}">
              <a16:creationId xmlns="" xmlns:a16="http://schemas.microsoft.com/office/drawing/2014/main" id="{00000000-0008-0000-0000-0000E0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81" name="Text Box 165">
          <a:extLst>
            <a:ext uri="{FF2B5EF4-FFF2-40B4-BE49-F238E27FC236}">
              <a16:creationId xmlns="" xmlns:a16="http://schemas.microsoft.com/office/drawing/2014/main" id="{00000000-0008-0000-0000-0000E1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82" name="Text Box 166">
          <a:extLst>
            <a:ext uri="{FF2B5EF4-FFF2-40B4-BE49-F238E27FC236}">
              <a16:creationId xmlns="" xmlns:a16="http://schemas.microsoft.com/office/drawing/2014/main" id="{00000000-0008-0000-0000-0000E2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83" name="Text Box 167">
          <a:extLst>
            <a:ext uri="{FF2B5EF4-FFF2-40B4-BE49-F238E27FC236}">
              <a16:creationId xmlns="" xmlns:a16="http://schemas.microsoft.com/office/drawing/2014/main" id="{00000000-0008-0000-0000-0000E3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84" name="Text Box 168">
          <a:extLst>
            <a:ext uri="{FF2B5EF4-FFF2-40B4-BE49-F238E27FC236}">
              <a16:creationId xmlns="" xmlns:a16="http://schemas.microsoft.com/office/drawing/2014/main" id="{00000000-0008-0000-0000-0000E4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85" name="Text Box 169">
          <a:extLst>
            <a:ext uri="{FF2B5EF4-FFF2-40B4-BE49-F238E27FC236}">
              <a16:creationId xmlns="" xmlns:a16="http://schemas.microsoft.com/office/drawing/2014/main" id="{00000000-0008-0000-0000-0000E5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86" name="Text Box 170">
          <a:extLst>
            <a:ext uri="{FF2B5EF4-FFF2-40B4-BE49-F238E27FC236}">
              <a16:creationId xmlns="" xmlns:a16="http://schemas.microsoft.com/office/drawing/2014/main" id="{00000000-0008-0000-0000-0000E6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87" name="Text Box 171">
          <a:extLst>
            <a:ext uri="{FF2B5EF4-FFF2-40B4-BE49-F238E27FC236}">
              <a16:creationId xmlns="" xmlns:a16="http://schemas.microsoft.com/office/drawing/2014/main" id="{00000000-0008-0000-0000-0000E7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88" name="Text Box 172">
          <a:extLst>
            <a:ext uri="{FF2B5EF4-FFF2-40B4-BE49-F238E27FC236}">
              <a16:creationId xmlns="" xmlns:a16="http://schemas.microsoft.com/office/drawing/2014/main" id="{00000000-0008-0000-0000-0000E8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89" name="Text Box 173">
          <a:extLst>
            <a:ext uri="{FF2B5EF4-FFF2-40B4-BE49-F238E27FC236}">
              <a16:creationId xmlns="" xmlns:a16="http://schemas.microsoft.com/office/drawing/2014/main" id="{00000000-0008-0000-0000-0000E9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90" name="Text Box 174">
          <a:extLst>
            <a:ext uri="{FF2B5EF4-FFF2-40B4-BE49-F238E27FC236}">
              <a16:creationId xmlns="" xmlns:a16="http://schemas.microsoft.com/office/drawing/2014/main" id="{00000000-0008-0000-0000-0000EA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91" name="Text Box 175">
          <a:extLst>
            <a:ext uri="{FF2B5EF4-FFF2-40B4-BE49-F238E27FC236}">
              <a16:creationId xmlns="" xmlns:a16="http://schemas.microsoft.com/office/drawing/2014/main" id="{00000000-0008-0000-0000-0000EB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92" name="Text Box 176">
          <a:extLst>
            <a:ext uri="{FF2B5EF4-FFF2-40B4-BE49-F238E27FC236}">
              <a16:creationId xmlns="" xmlns:a16="http://schemas.microsoft.com/office/drawing/2014/main" id="{00000000-0008-0000-0000-0000EC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93" name="Text Box 177">
          <a:extLst>
            <a:ext uri="{FF2B5EF4-FFF2-40B4-BE49-F238E27FC236}">
              <a16:creationId xmlns="" xmlns:a16="http://schemas.microsoft.com/office/drawing/2014/main" id="{00000000-0008-0000-0000-0000ED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94" name="Text Box 178">
          <a:extLst>
            <a:ext uri="{FF2B5EF4-FFF2-40B4-BE49-F238E27FC236}">
              <a16:creationId xmlns="" xmlns:a16="http://schemas.microsoft.com/office/drawing/2014/main" id="{00000000-0008-0000-0000-0000EE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95" name="Text Box 179">
          <a:extLst>
            <a:ext uri="{FF2B5EF4-FFF2-40B4-BE49-F238E27FC236}">
              <a16:creationId xmlns="" xmlns:a16="http://schemas.microsoft.com/office/drawing/2014/main" id="{00000000-0008-0000-0000-0000EF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96" name="Text Box 180">
          <a:extLst>
            <a:ext uri="{FF2B5EF4-FFF2-40B4-BE49-F238E27FC236}">
              <a16:creationId xmlns="" xmlns:a16="http://schemas.microsoft.com/office/drawing/2014/main" id="{00000000-0008-0000-0000-0000F0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97" name="Text Box 181">
          <a:extLst>
            <a:ext uri="{FF2B5EF4-FFF2-40B4-BE49-F238E27FC236}">
              <a16:creationId xmlns="" xmlns:a16="http://schemas.microsoft.com/office/drawing/2014/main" id="{00000000-0008-0000-0000-0000F1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98" name="Text Box 182">
          <a:extLst>
            <a:ext uri="{FF2B5EF4-FFF2-40B4-BE49-F238E27FC236}">
              <a16:creationId xmlns="" xmlns:a16="http://schemas.microsoft.com/office/drawing/2014/main" id="{00000000-0008-0000-0000-0000F2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499" name="Text Box 183">
          <a:extLst>
            <a:ext uri="{FF2B5EF4-FFF2-40B4-BE49-F238E27FC236}">
              <a16:creationId xmlns="" xmlns:a16="http://schemas.microsoft.com/office/drawing/2014/main" id="{00000000-0008-0000-0000-0000F3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00" name="Text Box 184">
          <a:extLst>
            <a:ext uri="{FF2B5EF4-FFF2-40B4-BE49-F238E27FC236}">
              <a16:creationId xmlns="" xmlns:a16="http://schemas.microsoft.com/office/drawing/2014/main" id="{00000000-0008-0000-0000-0000F4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01" name="Text Box 185">
          <a:extLst>
            <a:ext uri="{FF2B5EF4-FFF2-40B4-BE49-F238E27FC236}">
              <a16:creationId xmlns="" xmlns:a16="http://schemas.microsoft.com/office/drawing/2014/main" id="{00000000-0008-0000-0000-0000F5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02" name="Text Box 186">
          <a:extLst>
            <a:ext uri="{FF2B5EF4-FFF2-40B4-BE49-F238E27FC236}">
              <a16:creationId xmlns="" xmlns:a16="http://schemas.microsoft.com/office/drawing/2014/main" id="{00000000-0008-0000-0000-0000F6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03" name="Text Box 187">
          <a:extLst>
            <a:ext uri="{FF2B5EF4-FFF2-40B4-BE49-F238E27FC236}">
              <a16:creationId xmlns="" xmlns:a16="http://schemas.microsoft.com/office/drawing/2014/main" id="{00000000-0008-0000-0000-0000F7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04" name="Text Box 188">
          <a:extLst>
            <a:ext uri="{FF2B5EF4-FFF2-40B4-BE49-F238E27FC236}">
              <a16:creationId xmlns="" xmlns:a16="http://schemas.microsoft.com/office/drawing/2014/main" id="{00000000-0008-0000-0000-0000F8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05" name="Text Box 189">
          <a:extLst>
            <a:ext uri="{FF2B5EF4-FFF2-40B4-BE49-F238E27FC236}">
              <a16:creationId xmlns="" xmlns:a16="http://schemas.microsoft.com/office/drawing/2014/main" id="{00000000-0008-0000-0000-0000F9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06" name="Text Box 190">
          <a:extLst>
            <a:ext uri="{FF2B5EF4-FFF2-40B4-BE49-F238E27FC236}">
              <a16:creationId xmlns="" xmlns:a16="http://schemas.microsoft.com/office/drawing/2014/main" id="{00000000-0008-0000-0000-0000FA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07" name="Text Box 191">
          <a:extLst>
            <a:ext uri="{FF2B5EF4-FFF2-40B4-BE49-F238E27FC236}">
              <a16:creationId xmlns="" xmlns:a16="http://schemas.microsoft.com/office/drawing/2014/main" id="{00000000-0008-0000-0000-0000FB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08" name="Text Box 192">
          <a:extLst>
            <a:ext uri="{FF2B5EF4-FFF2-40B4-BE49-F238E27FC236}">
              <a16:creationId xmlns="" xmlns:a16="http://schemas.microsoft.com/office/drawing/2014/main" id="{00000000-0008-0000-0000-0000FC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09" name="Text Box 193">
          <a:extLst>
            <a:ext uri="{FF2B5EF4-FFF2-40B4-BE49-F238E27FC236}">
              <a16:creationId xmlns="" xmlns:a16="http://schemas.microsoft.com/office/drawing/2014/main" id="{00000000-0008-0000-0000-0000FD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10" name="Text Box 194">
          <a:extLst>
            <a:ext uri="{FF2B5EF4-FFF2-40B4-BE49-F238E27FC236}">
              <a16:creationId xmlns="" xmlns:a16="http://schemas.microsoft.com/office/drawing/2014/main" id="{00000000-0008-0000-0000-0000FE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11" name="Text Box 195">
          <a:extLst>
            <a:ext uri="{FF2B5EF4-FFF2-40B4-BE49-F238E27FC236}">
              <a16:creationId xmlns="" xmlns:a16="http://schemas.microsoft.com/office/drawing/2014/main" id="{00000000-0008-0000-0000-0000FF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12" name="Text Box 196">
          <a:extLst>
            <a:ext uri="{FF2B5EF4-FFF2-40B4-BE49-F238E27FC236}">
              <a16:creationId xmlns="" xmlns:a16="http://schemas.microsoft.com/office/drawing/2014/main" id="{00000000-0008-0000-0000-000000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13" name="Text Box 197">
          <a:extLst>
            <a:ext uri="{FF2B5EF4-FFF2-40B4-BE49-F238E27FC236}">
              <a16:creationId xmlns="" xmlns:a16="http://schemas.microsoft.com/office/drawing/2014/main" id="{00000000-0008-0000-0000-000001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14" name="Text Box 198">
          <a:extLst>
            <a:ext uri="{FF2B5EF4-FFF2-40B4-BE49-F238E27FC236}">
              <a16:creationId xmlns="" xmlns:a16="http://schemas.microsoft.com/office/drawing/2014/main" id="{00000000-0008-0000-0000-000002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15" name="Text Box 199">
          <a:extLst>
            <a:ext uri="{FF2B5EF4-FFF2-40B4-BE49-F238E27FC236}">
              <a16:creationId xmlns="" xmlns:a16="http://schemas.microsoft.com/office/drawing/2014/main" id="{00000000-0008-0000-0000-000003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16" name="Text Box 200">
          <a:extLst>
            <a:ext uri="{FF2B5EF4-FFF2-40B4-BE49-F238E27FC236}">
              <a16:creationId xmlns="" xmlns:a16="http://schemas.microsoft.com/office/drawing/2014/main" id="{00000000-0008-0000-0000-000004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17" name="Text Box 201">
          <a:extLst>
            <a:ext uri="{FF2B5EF4-FFF2-40B4-BE49-F238E27FC236}">
              <a16:creationId xmlns="" xmlns:a16="http://schemas.microsoft.com/office/drawing/2014/main" id="{00000000-0008-0000-0000-000005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18" name="Text Box 202">
          <a:extLst>
            <a:ext uri="{FF2B5EF4-FFF2-40B4-BE49-F238E27FC236}">
              <a16:creationId xmlns="" xmlns:a16="http://schemas.microsoft.com/office/drawing/2014/main" id="{00000000-0008-0000-0000-000006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19" name="Text Box 203">
          <a:extLst>
            <a:ext uri="{FF2B5EF4-FFF2-40B4-BE49-F238E27FC236}">
              <a16:creationId xmlns="" xmlns:a16="http://schemas.microsoft.com/office/drawing/2014/main" id="{00000000-0008-0000-0000-000007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20" name="Text Box 204">
          <a:extLst>
            <a:ext uri="{FF2B5EF4-FFF2-40B4-BE49-F238E27FC236}">
              <a16:creationId xmlns="" xmlns:a16="http://schemas.microsoft.com/office/drawing/2014/main" id="{00000000-0008-0000-0000-000008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21" name="Text Box 205">
          <a:extLst>
            <a:ext uri="{FF2B5EF4-FFF2-40B4-BE49-F238E27FC236}">
              <a16:creationId xmlns="" xmlns:a16="http://schemas.microsoft.com/office/drawing/2014/main" id="{00000000-0008-0000-0000-000009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22" name="Text Box 206">
          <a:extLst>
            <a:ext uri="{FF2B5EF4-FFF2-40B4-BE49-F238E27FC236}">
              <a16:creationId xmlns="" xmlns:a16="http://schemas.microsoft.com/office/drawing/2014/main" id="{00000000-0008-0000-0000-00000A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23" name="Text Box 207">
          <a:extLst>
            <a:ext uri="{FF2B5EF4-FFF2-40B4-BE49-F238E27FC236}">
              <a16:creationId xmlns="" xmlns:a16="http://schemas.microsoft.com/office/drawing/2014/main" id="{00000000-0008-0000-0000-00000B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24" name="Text Box 208">
          <a:extLst>
            <a:ext uri="{FF2B5EF4-FFF2-40B4-BE49-F238E27FC236}">
              <a16:creationId xmlns="" xmlns:a16="http://schemas.microsoft.com/office/drawing/2014/main" id="{00000000-0008-0000-0000-00000C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25" name="Text Box 209">
          <a:extLst>
            <a:ext uri="{FF2B5EF4-FFF2-40B4-BE49-F238E27FC236}">
              <a16:creationId xmlns="" xmlns:a16="http://schemas.microsoft.com/office/drawing/2014/main" id="{00000000-0008-0000-0000-00000D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26" name="Text Box 210">
          <a:extLst>
            <a:ext uri="{FF2B5EF4-FFF2-40B4-BE49-F238E27FC236}">
              <a16:creationId xmlns="" xmlns:a16="http://schemas.microsoft.com/office/drawing/2014/main" id="{00000000-0008-0000-0000-00000E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71</xdr:row>
      <xdr:rowOff>155572</xdr:rowOff>
    </xdr:to>
    <xdr:sp macro="" textlink="">
      <xdr:nvSpPr>
        <xdr:cNvPr id="527" name="Text Box 211">
          <a:extLst>
            <a:ext uri="{FF2B5EF4-FFF2-40B4-BE49-F238E27FC236}">
              <a16:creationId xmlns="" xmlns:a16="http://schemas.microsoft.com/office/drawing/2014/main" id="{00000000-0008-0000-0000-00000F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28" name="Text Box 140">
          <a:extLst>
            <a:ext uri="{FF2B5EF4-FFF2-40B4-BE49-F238E27FC236}">
              <a16:creationId xmlns="" xmlns:a16="http://schemas.microsoft.com/office/drawing/2014/main" id="{00000000-0008-0000-0000-000010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29" name="Text Box 141">
          <a:extLst>
            <a:ext uri="{FF2B5EF4-FFF2-40B4-BE49-F238E27FC236}">
              <a16:creationId xmlns="" xmlns:a16="http://schemas.microsoft.com/office/drawing/2014/main" id="{00000000-0008-0000-0000-000011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30" name="Text Box 142">
          <a:extLst>
            <a:ext uri="{FF2B5EF4-FFF2-40B4-BE49-F238E27FC236}">
              <a16:creationId xmlns="" xmlns:a16="http://schemas.microsoft.com/office/drawing/2014/main" id="{00000000-0008-0000-0000-000012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31" name="Text Box 143">
          <a:extLst>
            <a:ext uri="{FF2B5EF4-FFF2-40B4-BE49-F238E27FC236}">
              <a16:creationId xmlns="" xmlns:a16="http://schemas.microsoft.com/office/drawing/2014/main" id="{00000000-0008-0000-0000-000013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32" name="Text Box 144">
          <a:extLst>
            <a:ext uri="{FF2B5EF4-FFF2-40B4-BE49-F238E27FC236}">
              <a16:creationId xmlns="" xmlns:a16="http://schemas.microsoft.com/office/drawing/2014/main" id="{00000000-0008-0000-0000-000014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33" name="Text Box 145">
          <a:extLst>
            <a:ext uri="{FF2B5EF4-FFF2-40B4-BE49-F238E27FC236}">
              <a16:creationId xmlns="" xmlns:a16="http://schemas.microsoft.com/office/drawing/2014/main" id="{00000000-0008-0000-0000-000015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34" name="Text Box 146">
          <a:extLst>
            <a:ext uri="{FF2B5EF4-FFF2-40B4-BE49-F238E27FC236}">
              <a16:creationId xmlns="" xmlns:a16="http://schemas.microsoft.com/office/drawing/2014/main" id="{00000000-0008-0000-0000-000016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35" name="Text Box 147">
          <a:extLst>
            <a:ext uri="{FF2B5EF4-FFF2-40B4-BE49-F238E27FC236}">
              <a16:creationId xmlns="" xmlns:a16="http://schemas.microsoft.com/office/drawing/2014/main" id="{00000000-0008-0000-0000-000017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36" name="Text Box 148">
          <a:extLst>
            <a:ext uri="{FF2B5EF4-FFF2-40B4-BE49-F238E27FC236}">
              <a16:creationId xmlns="" xmlns:a16="http://schemas.microsoft.com/office/drawing/2014/main" id="{00000000-0008-0000-0000-000018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37" name="Text Box 149">
          <a:extLst>
            <a:ext uri="{FF2B5EF4-FFF2-40B4-BE49-F238E27FC236}">
              <a16:creationId xmlns="" xmlns:a16="http://schemas.microsoft.com/office/drawing/2014/main" id="{00000000-0008-0000-0000-000019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38" name="Text Box 150">
          <a:extLst>
            <a:ext uri="{FF2B5EF4-FFF2-40B4-BE49-F238E27FC236}">
              <a16:creationId xmlns="" xmlns:a16="http://schemas.microsoft.com/office/drawing/2014/main" id="{00000000-0008-0000-0000-00001A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39" name="Text Box 151">
          <a:extLst>
            <a:ext uri="{FF2B5EF4-FFF2-40B4-BE49-F238E27FC236}">
              <a16:creationId xmlns="" xmlns:a16="http://schemas.microsoft.com/office/drawing/2014/main" id="{00000000-0008-0000-0000-00001B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40" name="Text Box 152">
          <a:extLst>
            <a:ext uri="{FF2B5EF4-FFF2-40B4-BE49-F238E27FC236}">
              <a16:creationId xmlns="" xmlns:a16="http://schemas.microsoft.com/office/drawing/2014/main" id="{00000000-0008-0000-0000-00001C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41" name="Text Box 153">
          <a:extLst>
            <a:ext uri="{FF2B5EF4-FFF2-40B4-BE49-F238E27FC236}">
              <a16:creationId xmlns="" xmlns:a16="http://schemas.microsoft.com/office/drawing/2014/main" id="{00000000-0008-0000-0000-00001D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42" name="Text Box 154">
          <a:extLst>
            <a:ext uri="{FF2B5EF4-FFF2-40B4-BE49-F238E27FC236}">
              <a16:creationId xmlns="" xmlns:a16="http://schemas.microsoft.com/office/drawing/2014/main" id="{00000000-0008-0000-0000-00001E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43" name="Text Box 155">
          <a:extLst>
            <a:ext uri="{FF2B5EF4-FFF2-40B4-BE49-F238E27FC236}">
              <a16:creationId xmlns="" xmlns:a16="http://schemas.microsoft.com/office/drawing/2014/main" id="{00000000-0008-0000-0000-00001F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44" name="Text Box 156">
          <a:extLst>
            <a:ext uri="{FF2B5EF4-FFF2-40B4-BE49-F238E27FC236}">
              <a16:creationId xmlns="" xmlns:a16="http://schemas.microsoft.com/office/drawing/2014/main" id="{00000000-0008-0000-0000-000020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45" name="Text Box 157">
          <a:extLst>
            <a:ext uri="{FF2B5EF4-FFF2-40B4-BE49-F238E27FC236}">
              <a16:creationId xmlns="" xmlns:a16="http://schemas.microsoft.com/office/drawing/2014/main" id="{00000000-0008-0000-0000-000021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46" name="Text Box 158">
          <a:extLst>
            <a:ext uri="{FF2B5EF4-FFF2-40B4-BE49-F238E27FC236}">
              <a16:creationId xmlns="" xmlns:a16="http://schemas.microsoft.com/office/drawing/2014/main" id="{00000000-0008-0000-0000-000022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47" name="Text Box 159">
          <a:extLst>
            <a:ext uri="{FF2B5EF4-FFF2-40B4-BE49-F238E27FC236}">
              <a16:creationId xmlns="" xmlns:a16="http://schemas.microsoft.com/office/drawing/2014/main" id="{00000000-0008-0000-0000-000023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48" name="Text Box 160">
          <a:extLst>
            <a:ext uri="{FF2B5EF4-FFF2-40B4-BE49-F238E27FC236}">
              <a16:creationId xmlns="" xmlns:a16="http://schemas.microsoft.com/office/drawing/2014/main" id="{00000000-0008-0000-0000-000024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49" name="Text Box 161">
          <a:extLst>
            <a:ext uri="{FF2B5EF4-FFF2-40B4-BE49-F238E27FC236}">
              <a16:creationId xmlns="" xmlns:a16="http://schemas.microsoft.com/office/drawing/2014/main" id="{00000000-0008-0000-0000-000025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50" name="Text Box 162">
          <a:extLst>
            <a:ext uri="{FF2B5EF4-FFF2-40B4-BE49-F238E27FC236}">
              <a16:creationId xmlns="" xmlns:a16="http://schemas.microsoft.com/office/drawing/2014/main" id="{00000000-0008-0000-0000-000026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155572</xdr:rowOff>
    </xdr:to>
    <xdr:sp macro="" textlink="">
      <xdr:nvSpPr>
        <xdr:cNvPr id="551" name="Text Box 163">
          <a:extLst>
            <a:ext uri="{FF2B5EF4-FFF2-40B4-BE49-F238E27FC236}">
              <a16:creationId xmlns="" xmlns:a16="http://schemas.microsoft.com/office/drawing/2014/main" id="{00000000-0008-0000-0000-000027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52" name="Text Box 140">
          <a:extLst>
            <a:ext uri="{FF2B5EF4-FFF2-40B4-BE49-F238E27FC236}">
              <a16:creationId xmlns="" xmlns:a16="http://schemas.microsoft.com/office/drawing/2014/main" id="{00000000-0008-0000-0000-000028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53" name="Text Box 141">
          <a:extLst>
            <a:ext uri="{FF2B5EF4-FFF2-40B4-BE49-F238E27FC236}">
              <a16:creationId xmlns="" xmlns:a16="http://schemas.microsoft.com/office/drawing/2014/main" id="{00000000-0008-0000-0000-000029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54" name="Text Box 142">
          <a:extLst>
            <a:ext uri="{FF2B5EF4-FFF2-40B4-BE49-F238E27FC236}">
              <a16:creationId xmlns="" xmlns:a16="http://schemas.microsoft.com/office/drawing/2014/main" id="{00000000-0008-0000-0000-00002A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55" name="Text Box 143">
          <a:extLst>
            <a:ext uri="{FF2B5EF4-FFF2-40B4-BE49-F238E27FC236}">
              <a16:creationId xmlns="" xmlns:a16="http://schemas.microsoft.com/office/drawing/2014/main" id="{00000000-0008-0000-0000-00002B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56" name="Text Box 144">
          <a:extLst>
            <a:ext uri="{FF2B5EF4-FFF2-40B4-BE49-F238E27FC236}">
              <a16:creationId xmlns="" xmlns:a16="http://schemas.microsoft.com/office/drawing/2014/main" id="{00000000-0008-0000-0000-00002C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57" name="Text Box 145">
          <a:extLst>
            <a:ext uri="{FF2B5EF4-FFF2-40B4-BE49-F238E27FC236}">
              <a16:creationId xmlns="" xmlns:a16="http://schemas.microsoft.com/office/drawing/2014/main" id="{00000000-0008-0000-0000-00002D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58" name="Text Box 146">
          <a:extLst>
            <a:ext uri="{FF2B5EF4-FFF2-40B4-BE49-F238E27FC236}">
              <a16:creationId xmlns="" xmlns:a16="http://schemas.microsoft.com/office/drawing/2014/main" id="{00000000-0008-0000-0000-00002E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59" name="Text Box 147">
          <a:extLst>
            <a:ext uri="{FF2B5EF4-FFF2-40B4-BE49-F238E27FC236}">
              <a16:creationId xmlns="" xmlns:a16="http://schemas.microsoft.com/office/drawing/2014/main" id="{00000000-0008-0000-0000-00002F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0" name="Text Box 148">
          <a:extLst>
            <a:ext uri="{FF2B5EF4-FFF2-40B4-BE49-F238E27FC236}">
              <a16:creationId xmlns="" xmlns:a16="http://schemas.microsoft.com/office/drawing/2014/main" id="{00000000-0008-0000-0000-000030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1" name="Text Box 149">
          <a:extLst>
            <a:ext uri="{FF2B5EF4-FFF2-40B4-BE49-F238E27FC236}">
              <a16:creationId xmlns="" xmlns:a16="http://schemas.microsoft.com/office/drawing/2014/main" id="{00000000-0008-0000-0000-000031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2" name="Text Box 150">
          <a:extLst>
            <a:ext uri="{FF2B5EF4-FFF2-40B4-BE49-F238E27FC236}">
              <a16:creationId xmlns="" xmlns:a16="http://schemas.microsoft.com/office/drawing/2014/main" id="{00000000-0008-0000-0000-000032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3" name="Text Box 151">
          <a:extLst>
            <a:ext uri="{FF2B5EF4-FFF2-40B4-BE49-F238E27FC236}">
              <a16:creationId xmlns="" xmlns:a16="http://schemas.microsoft.com/office/drawing/2014/main" id="{00000000-0008-0000-0000-000033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4" name="Text Box 152">
          <a:extLst>
            <a:ext uri="{FF2B5EF4-FFF2-40B4-BE49-F238E27FC236}">
              <a16:creationId xmlns="" xmlns:a16="http://schemas.microsoft.com/office/drawing/2014/main" id="{00000000-0008-0000-0000-000034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5" name="Text Box 153">
          <a:extLst>
            <a:ext uri="{FF2B5EF4-FFF2-40B4-BE49-F238E27FC236}">
              <a16:creationId xmlns="" xmlns:a16="http://schemas.microsoft.com/office/drawing/2014/main" id="{00000000-0008-0000-0000-000035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6" name="Text Box 154">
          <a:extLst>
            <a:ext uri="{FF2B5EF4-FFF2-40B4-BE49-F238E27FC236}">
              <a16:creationId xmlns="" xmlns:a16="http://schemas.microsoft.com/office/drawing/2014/main" id="{00000000-0008-0000-0000-000036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7" name="Text Box 155">
          <a:extLst>
            <a:ext uri="{FF2B5EF4-FFF2-40B4-BE49-F238E27FC236}">
              <a16:creationId xmlns="" xmlns:a16="http://schemas.microsoft.com/office/drawing/2014/main" id="{00000000-0008-0000-0000-000037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8" name="Text Box 156">
          <a:extLst>
            <a:ext uri="{FF2B5EF4-FFF2-40B4-BE49-F238E27FC236}">
              <a16:creationId xmlns="" xmlns:a16="http://schemas.microsoft.com/office/drawing/2014/main" id="{00000000-0008-0000-0000-000038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69" name="Text Box 157">
          <a:extLst>
            <a:ext uri="{FF2B5EF4-FFF2-40B4-BE49-F238E27FC236}">
              <a16:creationId xmlns="" xmlns:a16="http://schemas.microsoft.com/office/drawing/2014/main" id="{00000000-0008-0000-0000-000039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0" name="Text Box 158">
          <a:extLst>
            <a:ext uri="{FF2B5EF4-FFF2-40B4-BE49-F238E27FC236}">
              <a16:creationId xmlns="" xmlns:a16="http://schemas.microsoft.com/office/drawing/2014/main" id="{00000000-0008-0000-0000-00003A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1" name="Text Box 159">
          <a:extLst>
            <a:ext uri="{FF2B5EF4-FFF2-40B4-BE49-F238E27FC236}">
              <a16:creationId xmlns="" xmlns:a16="http://schemas.microsoft.com/office/drawing/2014/main" id="{00000000-0008-0000-0000-00003B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2" name="Text Box 160">
          <a:extLst>
            <a:ext uri="{FF2B5EF4-FFF2-40B4-BE49-F238E27FC236}">
              <a16:creationId xmlns="" xmlns:a16="http://schemas.microsoft.com/office/drawing/2014/main" id="{00000000-0008-0000-0000-00003C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3" name="Text Box 161">
          <a:extLst>
            <a:ext uri="{FF2B5EF4-FFF2-40B4-BE49-F238E27FC236}">
              <a16:creationId xmlns="" xmlns:a16="http://schemas.microsoft.com/office/drawing/2014/main" id="{00000000-0008-0000-0000-00003D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4" name="Text Box 162">
          <a:extLst>
            <a:ext uri="{FF2B5EF4-FFF2-40B4-BE49-F238E27FC236}">
              <a16:creationId xmlns="" xmlns:a16="http://schemas.microsoft.com/office/drawing/2014/main" id="{00000000-0008-0000-0000-00003E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5" name="Text Box 163">
          <a:extLst>
            <a:ext uri="{FF2B5EF4-FFF2-40B4-BE49-F238E27FC236}">
              <a16:creationId xmlns="" xmlns:a16="http://schemas.microsoft.com/office/drawing/2014/main" id="{00000000-0008-0000-0000-00003F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6" name="Text Box 140">
          <a:extLst>
            <a:ext uri="{FF2B5EF4-FFF2-40B4-BE49-F238E27FC236}">
              <a16:creationId xmlns="" xmlns:a16="http://schemas.microsoft.com/office/drawing/2014/main" id="{00000000-0008-0000-0000-000040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7" name="Text Box 141">
          <a:extLst>
            <a:ext uri="{FF2B5EF4-FFF2-40B4-BE49-F238E27FC236}">
              <a16:creationId xmlns="" xmlns:a16="http://schemas.microsoft.com/office/drawing/2014/main" id="{00000000-0008-0000-0000-000041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8" name="Text Box 142">
          <a:extLst>
            <a:ext uri="{FF2B5EF4-FFF2-40B4-BE49-F238E27FC236}">
              <a16:creationId xmlns="" xmlns:a16="http://schemas.microsoft.com/office/drawing/2014/main" id="{00000000-0008-0000-0000-000042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79" name="Text Box 143">
          <a:extLst>
            <a:ext uri="{FF2B5EF4-FFF2-40B4-BE49-F238E27FC236}">
              <a16:creationId xmlns="" xmlns:a16="http://schemas.microsoft.com/office/drawing/2014/main" id="{00000000-0008-0000-0000-000043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0" name="Text Box 144">
          <a:extLst>
            <a:ext uri="{FF2B5EF4-FFF2-40B4-BE49-F238E27FC236}">
              <a16:creationId xmlns="" xmlns:a16="http://schemas.microsoft.com/office/drawing/2014/main" id="{00000000-0008-0000-0000-000044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1" name="Text Box 145">
          <a:extLst>
            <a:ext uri="{FF2B5EF4-FFF2-40B4-BE49-F238E27FC236}">
              <a16:creationId xmlns="" xmlns:a16="http://schemas.microsoft.com/office/drawing/2014/main" id="{00000000-0008-0000-0000-000045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2" name="Text Box 146">
          <a:extLst>
            <a:ext uri="{FF2B5EF4-FFF2-40B4-BE49-F238E27FC236}">
              <a16:creationId xmlns="" xmlns:a16="http://schemas.microsoft.com/office/drawing/2014/main" id="{00000000-0008-0000-0000-000046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3" name="Text Box 147">
          <a:extLst>
            <a:ext uri="{FF2B5EF4-FFF2-40B4-BE49-F238E27FC236}">
              <a16:creationId xmlns="" xmlns:a16="http://schemas.microsoft.com/office/drawing/2014/main" id="{00000000-0008-0000-0000-000047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4" name="Text Box 148">
          <a:extLst>
            <a:ext uri="{FF2B5EF4-FFF2-40B4-BE49-F238E27FC236}">
              <a16:creationId xmlns="" xmlns:a16="http://schemas.microsoft.com/office/drawing/2014/main" id="{00000000-0008-0000-0000-000048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5" name="Text Box 149">
          <a:extLst>
            <a:ext uri="{FF2B5EF4-FFF2-40B4-BE49-F238E27FC236}">
              <a16:creationId xmlns="" xmlns:a16="http://schemas.microsoft.com/office/drawing/2014/main" id="{00000000-0008-0000-0000-000049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6" name="Text Box 150">
          <a:extLst>
            <a:ext uri="{FF2B5EF4-FFF2-40B4-BE49-F238E27FC236}">
              <a16:creationId xmlns="" xmlns:a16="http://schemas.microsoft.com/office/drawing/2014/main" id="{00000000-0008-0000-0000-00004A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7" name="Text Box 151">
          <a:extLst>
            <a:ext uri="{FF2B5EF4-FFF2-40B4-BE49-F238E27FC236}">
              <a16:creationId xmlns="" xmlns:a16="http://schemas.microsoft.com/office/drawing/2014/main" id="{00000000-0008-0000-0000-00004B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8" name="Text Box 152">
          <a:extLst>
            <a:ext uri="{FF2B5EF4-FFF2-40B4-BE49-F238E27FC236}">
              <a16:creationId xmlns="" xmlns:a16="http://schemas.microsoft.com/office/drawing/2014/main" id="{00000000-0008-0000-0000-00004C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89" name="Text Box 153">
          <a:extLst>
            <a:ext uri="{FF2B5EF4-FFF2-40B4-BE49-F238E27FC236}">
              <a16:creationId xmlns="" xmlns:a16="http://schemas.microsoft.com/office/drawing/2014/main" id="{00000000-0008-0000-0000-00004D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0" name="Text Box 154">
          <a:extLst>
            <a:ext uri="{FF2B5EF4-FFF2-40B4-BE49-F238E27FC236}">
              <a16:creationId xmlns="" xmlns:a16="http://schemas.microsoft.com/office/drawing/2014/main" id="{00000000-0008-0000-0000-00004E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1" name="Text Box 155">
          <a:extLst>
            <a:ext uri="{FF2B5EF4-FFF2-40B4-BE49-F238E27FC236}">
              <a16:creationId xmlns="" xmlns:a16="http://schemas.microsoft.com/office/drawing/2014/main" id="{00000000-0008-0000-0000-00004F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2" name="Text Box 156">
          <a:extLst>
            <a:ext uri="{FF2B5EF4-FFF2-40B4-BE49-F238E27FC236}">
              <a16:creationId xmlns="" xmlns:a16="http://schemas.microsoft.com/office/drawing/2014/main" id="{00000000-0008-0000-0000-000050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3" name="Text Box 157">
          <a:extLst>
            <a:ext uri="{FF2B5EF4-FFF2-40B4-BE49-F238E27FC236}">
              <a16:creationId xmlns="" xmlns:a16="http://schemas.microsoft.com/office/drawing/2014/main" id="{00000000-0008-0000-0000-000051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4" name="Text Box 158">
          <a:extLst>
            <a:ext uri="{FF2B5EF4-FFF2-40B4-BE49-F238E27FC236}">
              <a16:creationId xmlns="" xmlns:a16="http://schemas.microsoft.com/office/drawing/2014/main" id="{00000000-0008-0000-0000-000052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5" name="Text Box 159">
          <a:extLst>
            <a:ext uri="{FF2B5EF4-FFF2-40B4-BE49-F238E27FC236}">
              <a16:creationId xmlns="" xmlns:a16="http://schemas.microsoft.com/office/drawing/2014/main" id="{00000000-0008-0000-0000-000053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6" name="Text Box 160">
          <a:extLst>
            <a:ext uri="{FF2B5EF4-FFF2-40B4-BE49-F238E27FC236}">
              <a16:creationId xmlns="" xmlns:a16="http://schemas.microsoft.com/office/drawing/2014/main" id="{00000000-0008-0000-0000-000054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7" name="Text Box 161">
          <a:extLst>
            <a:ext uri="{FF2B5EF4-FFF2-40B4-BE49-F238E27FC236}">
              <a16:creationId xmlns="" xmlns:a16="http://schemas.microsoft.com/office/drawing/2014/main" id="{00000000-0008-0000-0000-000055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8" name="Text Box 162">
          <a:extLst>
            <a:ext uri="{FF2B5EF4-FFF2-40B4-BE49-F238E27FC236}">
              <a16:creationId xmlns="" xmlns:a16="http://schemas.microsoft.com/office/drawing/2014/main" id="{00000000-0008-0000-0000-000056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94190</xdr:rowOff>
    </xdr:to>
    <xdr:sp macro="" textlink="">
      <xdr:nvSpPr>
        <xdr:cNvPr id="599" name="Text Box 163">
          <a:extLst>
            <a:ext uri="{FF2B5EF4-FFF2-40B4-BE49-F238E27FC236}">
              <a16:creationId xmlns="" xmlns:a16="http://schemas.microsoft.com/office/drawing/2014/main" id="{00000000-0008-0000-0000-000057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00" name="Text Box 268">
          <a:extLst>
            <a:ext uri="{FF2B5EF4-FFF2-40B4-BE49-F238E27FC236}">
              <a16:creationId xmlns="" xmlns:a16="http://schemas.microsoft.com/office/drawing/2014/main" id="{00000000-0008-0000-0000-000058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01" name="Text Box 269">
          <a:extLst>
            <a:ext uri="{FF2B5EF4-FFF2-40B4-BE49-F238E27FC236}">
              <a16:creationId xmlns="" xmlns:a16="http://schemas.microsoft.com/office/drawing/2014/main" id="{00000000-0008-0000-0000-000059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02" name="Text Box 270">
          <a:extLst>
            <a:ext uri="{FF2B5EF4-FFF2-40B4-BE49-F238E27FC236}">
              <a16:creationId xmlns="" xmlns:a16="http://schemas.microsoft.com/office/drawing/2014/main" id="{00000000-0008-0000-0000-00005A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03" name="Text Box 271">
          <a:extLst>
            <a:ext uri="{FF2B5EF4-FFF2-40B4-BE49-F238E27FC236}">
              <a16:creationId xmlns="" xmlns:a16="http://schemas.microsoft.com/office/drawing/2014/main" id="{00000000-0008-0000-0000-00005B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04" name="Text Box 272">
          <a:extLst>
            <a:ext uri="{FF2B5EF4-FFF2-40B4-BE49-F238E27FC236}">
              <a16:creationId xmlns="" xmlns:a16="http://schemas.microsoft.com/office/drawing/2014/main" id="{00000000-0008-0000-0000-00005C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05" name="Text Box 273">
          <a:extLst>
            <a:ext uri="{FF2B5EF4-FFF2-40B4-BE49-F238E27FC236}">
              <a16:creationId xmlns="" xmlns:a16="http://schemas.microsoft.com/office/drawing/2014/main" id="{00000000-0008-0000-0000-00005D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06" name="Text Box 274">
          <a:extLst>
            <a:ext uri="{FF2B5EF4-FFF2-40B4-BE49-F238E27FC236}">
              <a16:creationId xmlns="" xmlns:a16="http://schemas.microsoft.com/office/drawing/2014/main" id="{00000000-0008-0000-0000-00005E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07" name="Text Box 275">
          <a:extLst>
            <a:ext uri="{FF2B5EF4-FFF2-40B4-BE49-F238E27FC236}">
              <a16:creationId xmlns="" xmlns:a16="http://schemas.microsoft.com/office/drawing/2014/main" id="{00000000-0008-0000-0000-00005F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08" name="Text Box 276">
          <a:extLst>
            <a:ext uri="{FF2B5EF4-FFF2-40B4-BE49-F238E27FC236}">
              <a16:creationId xmlns="" xmlns:a16="http://schemas.microsoft.com/office/drawing/2014/main" id="{00000000-0008-0000-0000-000060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09" name="Text Box 277">
          <a:extLst>
            <a:ext uri="{FF2B5EF4-FFF2-40B4-BE49-F238E27FC236}">
              <a16:creationId xmlns="" xmlns:a16="http://schemas.microsoft.com/office/drawing/2014/main" id="{00000000-0008-0000-0000-000061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10" name="Text Box 278">
          <a:extLst>
            <a:ext uri="{FF2B5EF4-FFF2-40B4-BE49-F238E27FC236}">
              <a16:creationId xmlns="" xmlns:a16="http://schemas.microsoft.com/office/drawing/2014/main" id="{00000000-0008-0000-0000-000062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11" name="Text Box 279">
          <a:extLst>
            <a:ext uri="{FF2B5EF4-FFF2-40B4-BE49-F238E27FC236}">
              <a16:creationId xmlns="" xmlns:a16="http://schemas.microsoft.com/office/drawing/2014/main" id="{00000000-0008-0000-0000-000063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12" name="Text Box 280">
          <a:extLst>
            <a:ext uri="{FF2B5EF4-FFF2-40B4-BE49-F238E27FC236}">
              <a16:creationId xmlns="" xmlns:a16="http://schemas.microsoft.com/office/drawing/2014/main" id="{00000000-0008-0000-0000-000064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13" name="Text Box 281">
          <a:extLst>
            <a:ext uri="{FF2B5EF4-FFF2-40B4-BE49-F238E27FC236}">
              <a16:creationId xmlns="" xmlns:a16="http://schemas.microsoft.com/office/drawing/2014/main" id="{00000000-0008-0000-0000-000065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14" name="Text Box 282">
          <a:extLst>
            <a:ext uri="{FF2B5EF4-FFF2-40B4-BE49-F238E27FC236}">
              <a16:creationId xmlns="" xmlns:a16="http://schemas.microsoft.com/office/drawing/2014/main" id="{00000000-0008-0000-0000-000066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15" name="Text Box 283">
          <a:extLst>
            <a:ext uri="{FF2B5EF4-FFF2-40B4-BE49-F238E27FC236}">
              <a16:creationId xmlns="" xmlns:a16="http://schemas.microsoft.com/office/drawing/2014/main" id="{00000000-0008-0000-0000-000067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16" name="Text Box 284">
          <a:extLst>
            <a:ext uri="{FF2B5EF4-FFF2-40B4-BE49-F238E27FC236}">
              <a16:creationId xmlns="" xmlns:a16="http://schemas.microsoft.com/office/drawing/2014/main" id="{00000000-0008-0000-0000-000068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17" name="Text Box 285">
          <a:extLst>
            <a:ext uri="{FF2B5EF4-FFF2-40B4-BE49-F238E27FC236}">
              <a16:creationId xmlns="" xmlns:a16="http://schemas.microsoft.com/office/drawing/2014/main" id="{00000000-0008-0000-0000-000069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18" name="Text Box 286">
          <a:extLst>
            <a:ext uri="{FF2B5EF4-FFF2-40B4-BE49-F238E27FC236}">
              <a16:creationId xmlns="" xmlns:a16="http://schemas.microsoft.com/office/drawing/2014/main" id="{00000000-0008-0000-0000-00006A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19" name="Text Box 287">
          <a:extLst>
            <a:ext uri="{FF2B5EF4-FFF2-40B4-BE49-F238E27FC236}">
              <a16:creationId xmlns="" xmlns:a16="http://schemas.microsoft.com/office/drawing/2014/main" id="{00000000-0008-0000-0000-00006B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20" name="Text Box 288">
          <a:extLst>
            <a:ext uri="{FF2B5EF4-FFF2-40B4-BE49-F238E27FC236}">
              <a16:creationId xmlns="" xmlns:a16="http://schemas.microsoft.com/office/drawing/2014/main" id="{00000000-0008-0000-0000-00006C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21" name="Text Box 289">
          <a:extLst>
            <a:ext uri="{FF2B5EF4-FFF2-40B4-BE49-F238E27FC236}">
              <a16:creationId xmlns="" xmlns:a16="http://schemas.microsoft.com/office/drawing/2014/main" id="{00000000-0008-0000-0000-00006D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22" name="Text Box 290">
          <a:extLst>
            <a:ext uri="{FF2B5EF4-FFF2-40B4-BE49-F238E27FC236}">
              <a16:creationId xmlns="" xmlns:a16="http://schemas.microsoft.com/office/drawing/2014/main" id="{00000000-0008-0000-0000-00006E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23" name="Text Box 291">
          <a:extLst>
            <a:ext uri="{FF2B5EF4-FFF2-40B4-BE49-F238E27FC236}">
              <a16:creationId xmlns="" xmlns:a16="http://schemas.microsoft.com/office/drawing/2014/main" id="{00000000-0008-0000-0000-00006F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24" name="Text Box 292">
          <a:extLst>
            <a:ext uri="{FF2B5EF4-FFF2-40B4-BE49-F238E27FC236}">
              <a16:creationId xmlns="" xmlns:a16="http://schemas.microsoft.com/office/drawing/2014/main" id="{00000000-0008-0000-0000-000070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25" name="Text Box 293">
          <a:extLst>
            <a:ext uri="{FF2B5EF4-FFF2-40B4-BE49-F238E27FC236}">
              <a16:creationId xmlns="" xmlns:a16="http://schemas.microsoft.com/office/drawing/2014/main" id="{00000000-0008-0000-0000-000071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26" name="Text Box 294">
          <a:extLst>
            <a:ext uri="{FF2B5EF4-FFF2-40B4-BE49-F238E27FC236}">
              <a16:creationId xmlns="" xmlns:a16="http://schemas.microsoft.com/office/drawing/2014/main" id="{00000000-0008-0000-0000-000072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27" name="Text Box 295">
          <a:extLst>
            <a:ext uri="{FF2B5EF4-FFF2-40B4-BE49-F238E27FC236}">
              <a16:creationId xmlns="" xmlns:a16="http://schemas.microsoft.com/office/drawing/2014/main" id="{00000000-0008-0000-0000-000073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28" name="Text Box 296">
          <a:extLst>
            <a:ext uri="{FF2B5EF4-FFF2-40B4-BE49-F238E27FC236}">
              <a16:creationId xmlns="" xmlns:a16="http://schemas.microsoft.com/office/drawing/2014/main" id="{00000000-0008-0000-0000-000074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29" name="Text Box 297">
          <a:extLst>
            <a:ext uri="{FF2B5EF4-FFF2-40B4-BE49-F238E27FC236}">
              <a16:creationId xmlns="" xmlns:a16="http://schemas.microsoft.com/office/drawing/2014/main" id="{00000000-0008-0000-0000-000075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30" name="Text Box 298">
          <a:extLst>
            <a:ext uri="{FF2B5EF4-FFF2-40B4-BE49-F238E27FC236}">
              <a16:creationId xmlns="" xmlns:a16="http://schemas.microsoft.com/office/drawing/2014/main" id="{00000000-0008-0000-0000-000076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31" name="Text Box 299">
          <a:extLst>
            <a:ext uri="{FF2B5EF4-FFF2-40B4-BE49-F238E27FC236}">
              <a16:creationId xmlns="" xmlns:a16="http://schemas.microsoft.com/office/drawing/2014/main" id="{00000000-0008-0000-0000-000077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32" name="Text Box 300">
          <a:extLst>
            <a:ext uri="{FF2B5EF4-FFF2-40B4-BE49-F238E27FC236}">
              <a16:creationId xmlns="" xmlns:a16="http://schemas.microsoft.com/office/drawing/2014/main" id="{00000000-0008-0000-0000-000078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33" name="Text Box 301">
          <a:extLst>
            <a:ext uri="{FF2B5EF4-FFF2-40B4-BE49-F238E27FC236}">
              <a16:creationId xmlns="" xmlns:a16="http://schemas.microsoft.com/office/drawing/2014/main" id="{00000000-0008-0000-0000-000079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34" name="Text Box 302">
          <a:extLst>
            <a:ext uri="{FF2B5EF4-FFF2-40B4-BE49-F238E27FC236}">
              <a16:creationId xmlns="" xmlns:a16="http://schemas.microsoft.com/office/drawing/2014/main" id="{00000000-0008-0000-0000-00007A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35" name="Text Box 303">
          <a:extLst>
            <a:ext uri="{FF2B5EF4-FFF2-40B4-BE49-F238E27FC236}">
              <a16:creationId xmlns="" xmlns:a16="http://schemas.microsoft.com/office/drawing/2014/main" id="{00000000-0008-0000-0000-00007B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36" name="Text Box 304">
          <a:extLst>
            <a:ext uri="{FF2B5EF4-FFF2-40B4-BE49-F238E27FC236}">
              <a16:creationId xmlns="" xmlns:a16="http://schemas.microsoft.com/office/drawing/2014/main" id="{00000000-0008-0000-0000-00007C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37" name="Text Box 305">
          <a:extLst>
            <a:ext uri="{FF2B5EF4-FFF2-40B4-BE49-F238E27FC236}">
              <a16:creationId xmlns="" xmlns:a16="http://schemas.microsoft.com/office/drawing/2014/main" id="{00000000-0008-0000-0000-00007D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38" name="Text Box 306">
          <a:extLst>
            <a:ext uri="{FF2B5EF4-FFF2-40B4-BE49-F238E27FC236}">
              <a16:creationId xmlns="" xmlns:a16="http://schemas.microsoft.com/office/drawing/2014/main" id="{00000000-0008-0000-0000-00007E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39" name="Text Box 307">
          <a:extLst>
            <a:ext uri="{FF2B5EF4-FFF2-40B4-BE49-F238E27FC236}">
              <a16:creationId xmlns="" xmlns:a16="http://schemas.microsoft.com/office/drawing/2014/main" id="{00000000-0008-0000-0000-00007F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40" name="Text Box 308">
          <a:extLst>
            <a:ext uri="{FF2B5EF4-FFF2-40B4-BE49-F238E27FC236}">
              <a16:creationId xmlns="" xmlns:a16="http://schemas.microsoft.com/office/drawing/2014/main" id="{00000000-0008-0000-0000-000080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41" name="Text Box 309">
          <a:extLst>
            <a:ext uri="{FF2B5EF4-FFF2-40B4-BE49-F238E27FC236}">
              <a16:creationId xmlns="" xmlns:a16="http://schemas.microsoft.com/office/drawing/2014/main" id="{00000000-0008-0000-0000-000081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42" name="Text Box 310">
          <a:extLst>
            <a:ext uri="{FF2B5EF4-FFF2-40B4-BE49-F238E27FC236}">
              <a16:creationId xmlns="" xmlns:a16="http://schemas.microsoft.com/office/drawing/2014/main" id="{00000000-0008-0000-0000-000082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43" name="Text Box 311">
          <a:extLst>
            <a:ext uri="{FF2B5EF4-FFF2-40B4-BE49-F238E27FC236}">
              <a16:creationId xmlns="" xmlns:a16="http://schemas.microsoft.com/office/drawing/2014/main" id="{00000000-0008-0000-0000-000083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44" name="Text Box 312">
          <a:extLst>
            <a:ext uri="{FF2B5EF4-FFF2-40B4-BE49-F238E27FC236}">
              <a16:creationId xmlns="" xmlns:a16="http://schemas.microsoft.com/office/drawing/2014/main" id="{00000000-0008-0000-0000-000084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69</xdr:row>
      <xdr:rowOff>0</xdr:rowOff>
    </xdr:from>
    <xdr:to>
      <xdr:col>3</xdr:col>
      <xdr:colOff>152400</xdr:colOff>
      <xdr:row>70</xdr:row>
      <xdr:rowOff>103715</xdr:rowOff>
    </xdr:to>
    <xdr:sp macro="" textlink="">
      <xdr:nvSpPr>
        <xdr:cNvPr id="645" name="Text Box 313">
          <a:extLst>
            <a:ext uri="{FF2B5EF4-FFF2-40B4-BE49-F238E27FC236}">
              <a16:creationId xmlns="" xmlns:a16="http://schemas.microsoft.com/office/drawing/2014/main" id="{00000000-0008-0000-0000-000085020000}"/>
            </a:ext>
          </a:extLst>
        </xdr:cNvPr>
        <xdr:cNvSpPr txBox="1">
          <a:spLocks noChangeArrowheads="1"/>
        </xdr:cNvSpPr>
      </xdr:nvSpPr>
      <xdr:spPr bwMode="auto">
        <a:xfrm>
          <a:off x="37528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46" name="Text Box 331">
          <a:extLst>
            <a:ext uri="{FF2B5EF4-FFF2-40B4-BE49-F238E27FC236}">
              <a16:creationId xmlns="" xmlns:a16="http://schemas.microsoft.com/office/drawing/2014/main" id="{00000000-0008-0000-0000-000086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47" name="Text Box 332">
          <a:extLst>
            <a:ext uri="{FF2B5EF4-FFF2-40B4-BE49-F238E27FC236}">
              <a16:creationId xmlns="" xmlns:a16="http://schemas.microsoft.com/office/drawing/2014/main" id="{00000000-0008-0000-0000-000087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48" name="Text Box 333">
          <a:extLst>
            <a:ext uri="{FF2B5EF4-FFF2-40B4-BE49-F238E27FC236}">
              <a16:creationId xmlns="" xmlns:a16="http://schemas.microsoft.com/office/drawing/2014/main" id="{00000000-0008-0000-0000-000088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49" name="Text Box 334">
          <a:extLst>
            <a:ext uri="{FF2B5EF4-FFF2-40B4-BE49-F238E27FC236}">
              <a16:creationId xmlns="" xmlns:a16="http://schemas.microsoft.com/office/drawing/2014/main" id="{00000000-0008-0000-0000-000089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50" name="Text Box 335">
          <a:extLst>
            <a:ext uri="{FF2B5EF4-FFF2-40B4-BE49-F238E27FC236}">
              <a16:creationId xmlns="" xmlns:a16="http://schemas.microsoft.com/office/drawing/2014/main" id="{00000000-0008-0000-0000-00008A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51" name="Text Box 336">
          <a:extLst>
            <a:ext uri="{FF2B5EF4-FFF2-40B4-BE49-F238E27FC236}">
              <a16:creationId xmlns="" xmlns:a16="http://schemas.microsoft.com/office/drawing/2014/main" id="{00000000-0008-0000-0000-00008B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52" name="Text Box 337">
          <a:extLst>
            <a:ext uri="{FF2B5EF4-FFF2-40B4-BE49-F238E27FC236}">
              <a16:creationId xmlns="" xmlns:a16="http://schemas.microsoft.com/office/drawing/2014/main" id="{00000000-0008-0000-0000-00008C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53" name="Text Box 338">
          <a:extLst>
            <a:ext uri="{FF2B5EF4-FFF2-40B4-BE49-F238E27FC236}">
              <a16:creationId xmlns="" xmlns:a16="http://schemas.microsoft.com/office/drawing/2014/main" id="{00000000-0008-0000-0000-00008D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54" name="Text Box 339">
          <a:extLst>
            <a:ext uri="{FF2B5EF4-FFF2-40B4-BE49-F238E27FC236}">
              <a16:creationId xmlns="" xmlns:a16="http://schemas.microsoft.com/office/drawing/2014/main" id="{00000000-0008-0000-0000-00008E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55" name="Text Box 340">
          <a:extLst>
            <a:ext uri="{FF2B5EF4-FFF2-40B4-BE49-F238E27FC236}">
              <a16:creationId xmlns="" xmlns:a16="http://schemas.microsoft.com/office/drawing/2014/main" id="{00000000-0008-0000-0000-00008F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56" name="Text Box 341">
          <a:extLst>
            <a:ext uri="{FF2B5EF4-FFF2-40B4-BE49-F238E27FC236}">
              <a16:creationId xmlns="" xmlns:a16="http://schemas.microsoft.com/office/drawing/2014/main" id="{00000000-0008-0000-0000-000090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57" name="Text Box 378">
          <a:extLst>
            <a:ext uri="{FF2B5EF4-FFF2-40B4-BE49-F238E27FC236}">
              <a16:creationId xmlns="" xmlns:a16="http://schemas.microsoft.com/office/drawing/2014/main" id="{00000000-0008-0000-0000-000091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58" name="Text Box 379">
          <a:extLst>
            <a:ext uri="{FF2B5EF4-FFF2-40B4-BE49-F238E27FC236}">
              <a16:creationId xmlns="" xmlns:a16="http://schemas.microsoft.com/office/drawing/2014/main" id="{00000000-0008-0000-0000-000092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59" name="Text Box 380">
          <a:extLst>
            <a:ext uri="{FF2B5EF4-FFF2-40B4-BE49-F238E27FC236}">
              <a16:creationId xmlns="" xmlns:a16="http://schemas.microsoft.com/office/drawing/2014/main" id="{00000000-0008-0000-0000-000093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60" name="Text Box 381">
          <a:extLst>
            <a:ext uri="{FF2B5EF4-FFF2-40B4-BE49-F238E27FC236}">
              <a16:creationId xmlns="" xmlns:a16="http://schemas.microsoft.com/office/drawing/2014/main" id="{00000000-0008-0000-0000-000094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61" name="Text Box 382">
          <a:extLst>
            <a:ext uri="{FF2B5EF4-FFF2-40B4-BE49-F238E27FC236}">
              <a16:creationId xmlns="" xmlns:a16="http://schemas.microsoft.com/office/drawing/2014/main" id="{00000000-0008-0000-0000-000095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662" name="Text Box 383">
          <a:extLst>
            <a:ext uri="{FF2B5EF4-FFF2-40B4-BE49-F238E27FC236}">
              <a16:creationId xmlns="" xmlns:a16="http://schemas.microsoft.com/office/drawing/2014/main" id="{00000000-0008-0000-0000-000096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63" name="Text Box 268">
          <a:extLst>
            <a:ext uri="{FF2B5EF4-FFF2-40B4-BE49-F238E27FC236}">
              <a16:creationId xmlns="" xmlns:a16="http://schemas.microsoft.com/office/drawing/2014/main" id="{00000000-0008-0000-0000-000097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64" name="Text Box 269">
          <a:extLst>
            <a:ext uri="{FF2B5EF4-FFF2-40B4-BE49-F238E27FC236}">
              <a16:creationId xmlns="" xmlns:a16="http://schemas.microsoft.com/office/drawing/2014/main" id="{00000000-0008-0000-0000-000098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65" name="Text Box 270">
          <a:extLst>
            <a:ext uri="{FF2B5EF4-FFF2-40B4-BE49-F238E27FC236}">
              <a16:creationId xmlns="" xmlns:a16="http://schemas.microsoft.com/office/drawing/2014/main" id="{00000000-0008-0000-0000-000099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66" name="Text Box 271">
          <a:extLst>
            <a:ext uri="{FF2B5EF4-FFF2-40B4-BE49-F238E27FC236}">
              <a16:creationId xmlns="" xmlns:a16="http://schemas.microsoft.com/office/drawing/2014/main" id="{00000000-0008-0000-0000-00009A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67" name="Text Box 272">
          <a:extLst>
            <a:ext uri="{FF2B5EF4-FFF2-40B4-BE49-F238E27FC236}">
              <a16:creationId xmlns="" xmlns:a16="http://schemas.microsoft.com/office/drawing/2014/main" id="{00000000-0008-0000-0000-00009B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68" name="Text Box 273">
          <a:extLst>
            <a:ext uri="{FF2B5EF4-FFF2-40B4-BE49-F238E27FC236}">
              <a16:creationId xmlns="" xmlns:a16="http://schemas.microsoft.com/office/drawing/2014/main" id="{00000000-0008-0000-0000-00009C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69" name="Text Box 274">
          <a:extLst>
            <a:ext uri="{FF2B5EF4-FFF2-40B4-BE49-F238E27FC236}">
              <a16:creationId xmlns="" xmlns:a16="http://schemas.microsoft.com/office/drawing/2014/main" id="{00000000-0008-0000-0000-00009D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70" name="Text Box 275">
          <a:extLst>
            <a:ext uri="{FF2B5EF4-FFF2-40B4-BE49-F238E27FC236}">
              <a16:creationId xmlns="" xmlns:a16="http://schemas.microsoft.com/office/drawing/2014/main" id="{00000000-0008-0000-0000-00009E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71" name="Text Box 276">
          <a:extLst>
            <a:ext uri="{FF2B5EF4-FFF2-40B4-BE49-F238E27FC236}">
              <a16:creationId xmlns="" xmlns:a16="http://schemas.microsoft.com/office/drawing/2014/main" id="{00000000-0008-0000-0000-00009F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72" name="Text Box 277">
          <a:extLst>
            <a:ext uri="{FF2B5EF4-FFF2-40B4-BE49-F238E27FC236}">
              <a16:creationId xmlns="" xmlns:a16="http://schemas.microsoft.com/office/drawing/2014/main" id="{00000000-0008-0000-0000-0000A0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73" name="Text Box 278">
          <a:extLst>
            <a:ext uri="{FF2B5EF4-FFF2-40B4-BE49-F238E27FC236}">
              <a16:creationId xmlns="" xmlns:a16="http://schemas.microsoft.com/office/drawing/2014/main" id="{00000000-0008-0000-0000-0000A1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74" name="Text Box 279">
          <a:extLst>
            <a:ext uri="{FF2B5EF4-FFF2-40B4-BE49-F238E27FC236}">
              <a16:creationId xmlns="" xmlns:a16="http://schemas.microsoft.com/office/drawing/2014/main" id="{00000000-0008-0000-0000-0000A2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75" name="Text Box 280">
          <a:extLst>
            <a:ext uri="{FF2B5EF4-FFF2-40B4-BE49-F238E27FC236}">
              <a16:creationId xmlns="" xmlns:a16="http://schemas.microsoft.com/office/drawing/2014/main" id="{00000000-0008-0000-0000-0000A3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76" name="Text Box 281">
          <a:extLst>
            <a:ext uri="{FF2B5EF4-FFF2-40B4-BE49-F238E27FC236}">
              <a16:creationId xmlns="" xmlns:a16="http://schemas.microsoft.com/office/drawing/2014/main" id="{00000000-0008-0000-0000-0000A4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77" name="Text Box 282">
          <a:extLst>
            <a:ext uri="{FF2B5EF4-FFF2-40B4-BE49-F238E27FC236}">
              <a16:creationId xmlns="" xmlns:a16="http://schemas.microsoft.com/office/drawing/2014/main" id="{00000000-0008-0000-0000-0000A5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78" name="Text Box 283">
          <a:extLst>
            <a:ext uri="{FF2B5EF4-FFF2-40B4-BE49-F238E27FC236}">
              <a16:creationId xmlns="" xmlns:a16="http://schemas.microsoft.com/office/drawing/2014/main" id="{00000000-0008-0000-0000-0000A6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79" name="Text Box 284">
          <a:extLst>
            <a:ext uri="{FF2B5EF4-FFF2-40B4-BE49-F238E27FC236}">
              <a16:creationId xmlns="" xmlns:a16="http://schemas.microsoft.com/office/drawing/2014/main" id="{00000000-0008-0000-0000-0000A7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80" name="Text Box 285">
          <a:extLst>
            <a:ext uri="{FF2B5EF4-FFF2-40B4-BE49-F238E27FC236}">
              <a16:creationId xmlns="" xmlns:a16="http://schemas.microsoft.com/office/drawing/2014/main" id="{00000000-0008-0000-0000-0000A8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81" name="Text Box 286">
          <a:extLst>
            <a:ext uri="{FF2B5EF4-FFF2-40B4-BE49-F238E27FC236}">
              <a16:creationId xmlns="" xmlns:a16="http://schemas.microsoft.com/office/drawing/2014/main" id="{00000000-0008-0000-0000-0000A9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82" name="Text Box 287">
          <a:extLst>
            <a:ext uri="{FF2B5EF4-FFF2-40B4-BE49-F238E27FC236}">
              <a16:creationId xmlns="" xmlns:a16="http://schemas.microsoft.com/office/drawing/2014/main" id="{00000000-0008-0000-0000-0000AA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83" name="Text Box 288">
          <a:extLst>
            <a:ext uri="{FF2B5EF4-FFF2-40B4-BE49-F238E27FC236}">
              <a16:creationId xmlns="" xmlns:a16="http://schemas.microsoft.com/office/drawing/2014/main" id="{00000000-0008-0000-0000-0000AB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84" name="Text Box 289">
          <a:extLst>
            <a:ext uri="{FF2B5EF4-FFF2-40B4-BE49-F238E27FC236}">
              <a16:creationId xmlns="" xmlns:a16="http://schemas.microsoft.com/office/drawing/2014/main" id="{00000000-0008-0000-0000-0000AC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85" name="Text Box 290">
          <a:extLst>
            <a:ext uri="{FF2B5EF4-FFF2-40B4-BE49-F238E27FC236}">
              <a16:creationId xmlns="" xmlns:a16="http://schemas.microsoft.com/office/drawing/2014/main" id="{00000000-0008-0000-0000-0000AD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86" name="Text Box 291">
          <a:extLst>
            <a:ext uri="{FF2B5EF4-FFF2-40B4-BE49-F238E27FC236}">
              <a16:creationId xmlns="" xmlns:a16="http://schemas.microsoft.com/office/drawing/2014/main" id="{00000000-0008-0000-0000-0000AE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87" name="Text Box 292">
          <a:extLst>
            <a:ext uri="{FF2B5EF4-FFF2-40B4-BE49-F238E27FC236}">
              <a16:creationId xmlns="" xmlns:a16="http://schemas.microsoft.com/office/drawing/2014/main" id="{00000000-0008-0000-0000-0000AF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88" name="Text Box 293">
          <a:extLst>
            <a:ext uri="{FF2B5EF4-FFF2-40B4-BE49-F238E27FC236}">
              <a16:creationId xmlns="" xmlns:a16="http://schemas.microsoft.com/office/drawing/2014/main" id="{00000000-0008-0000-0000-0000B0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89" name="Text Box 294">
          <a:extLst>
            <a:ext uri="{FF2B5EF4-FFF2-40B4-BE49-F238E27FC236}">
              <a16:creationId xmlns="" xmlns:a16="http://schemas.microsoft.com/office/drawing/2014/main" id="{00000000-0008-0000-0000-0000B1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90" name="Text Box 295">
          <a:extLst>
            <a:ext uri="{FF2B5EF4-FFF2-40B4-BE49-F238E27FC236}">
              <a16:creationId xmlns="" xmlns:a16="http://schemas.microsoft.com/office/drawing/2014/main" id="{00000000-0008-0000-0000-0000B2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691" name="Text Box 296">
          <a:extLst>
            <a:ext uri="{FF2B5EF4-FFF2-40B4-BE49-F238E27FC236}">
              <a16:creationId xmlns="" xmlns:a16="http://schemas.microsoft.com/office/drawing/2014/main" id="{00000000-0008-0000-0000-0000B3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92" name="Text Box 297">
          <a:extLst>
            <a:ext uri="{FF2B5EF4-FFF2-40B4-BE49-F238E27FC236}">
              <a16:creationId xmlns="" xmlns:a16="http://schemas.microsoft.com/office/drawing/2014/main" id="{00000000-0008-0000-0000-0000B4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93" name="Text Box 298">
          <a:extLst>
            <a:ext uri="{FF2B5EF4-FFF2-40B4-BE49-F238E27FC236}">
              <a16:creationId xmlns="" xmlns:a16="http://schemas.microsoft.com/office/drawing/2014/main" id="{00000000-0008-0000-0000-0000B5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94" name="Text Box 299">
          <a:extLst>
            <a:ext uri="{FF2B5EF4-FFF2-40B4-BE49-F238E27FC236}">
              <a16:creationId xmlns="" xmlns:a16="http://schemas.microsoft.com/office/drawing/2014/main" id="{00000000-0008-0000-0000-0000B6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95" name="Text Box 300">
          <a:extLst>
            <a:ext uri="{FF2B5EF4-FFF2-40B4-BE49-F238E27FC236}">
              <a16:creationId xmlns="" xmlns:a16="http://schemas.microsoft.com/office/drawing/2014/main" id="{00000000-0008-0000-0000-0000B7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96" name="Text Box 301">
          <a:extLst>
            <a:ext uri="{FF2B5EF4-FFF2-40B4-BE49-F238E27FC236}">
              <a16:creationId xmlns="" xmlns:a16="http://schemas.microsoft.com/office/drawing/2014/main" id="{00000000-0008-0000-0000-0000B8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697" name="Text Box 302">
          <a:extLst>
            <a:ext uri="{FF2B5EF4-FFF2-40B4-BE49-F238E27FC236}">
              <a16:creationId xmlns="" xmlns:a16="http://schemas.microsoft.com/office/drawing/2014/main" id="{00000000-0008-0000-0000-0000B9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98" name="Text Box 303">
          <a:extLst>
            <a:ext uri="{FF2B5EF4-FFF2-40B4-BE49-F238E27FC236}">
              <a16:creationId xmlns="" xmlns:a16="http://schemas.microsoft.com/office/drawing/2014/main" id="{00000000-0008-0000-0000-0000BA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699" name="Text Box 304">
          <a:extLst>
            <a:ext uri="{FF2B5EF4-FFF2-40B4-BE49-F238E27FC236}">
              <a16:creationId xmlns="" xmlns:a16="http://schemas.microsoft.com/office/drawing/2014/main" id="{00000000-0008-0000-0000-0000BB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00" name="Text Box 305">
          <a:extLst>
            <a:ext uri="{FF2B5EF4-FFF2-40B4-BE49-F238E27FC236}">
              <a16:creationId xmlns="" xmlns:a16="http://schemas.microsoft.com/office/drawing/2014/main" id="{00000000-0008-0000-0000-0000BC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01" name="Text Box 306">
          <a:extLst>
            <a:ext uri="{FF2B5EF4-FFF2-40B4-BE49-F238E27FC236}">
              <a16:creationId xmlns="" xmlns:a16="http://schemas.microsoft.com/office/drawing/2014/main" id="{00000000-0008-0000-0000-0000BD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02" name="Text Box 307">
          <a:extLst>
            <a:ext uri="{FF2B5EF4-FFF2-40B4-BE49-F238E27FC236}">
              <a16:creationId xmlns="" xmlns:a16="http://schemas.microsoft.com/office/drawing/2014/main" id="{00000000-0008-0000-0000-0000BE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03" name="Text Box 308">
          <a:extLst>
            <a:ext uri="{FF2B5EF4-FFF2-40B4-BE49-F238E27FC236}">
              <a16:creationId xmlns="" xmlns:a16="http://schemas.microsoft.com/office/drawing/2014/main" id="{00000000-0008-0000-0000-0000BF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04" name="Text Box 309">
          <a:extLst>
            <a:ext uri="{FF2B5EF4-FFF2-40B4-BE49-F238E27FC236}">
              <a16:creationId xmlns="" xmlns:a16="http://schemas.microsoft.com/office/drawing/2014/main" id="{00000000-0008-0000-0000-0000C0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05" name="Text Box 310">
          <a:extLst>
            <a:ext uri="{FF2B5EF4-FFF2-40B4-BE49-F238E27FC236}">
              <a16:creationId xmlns="" xmlns:a16="http://schemas.microsoft.com/office/drawing/2014/main" id="{00000000-0008-0000-0000-0000C1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06" name="Text Box 311">
          <a:extLst>
            <a:ext uri="{FF2B5EF4-FFF2-40B4-BE49-F238E27FC236}">
              <a16:creationId xmlns="" xmlns:a16="http://schemas.microsoft.com/office/drawing/2014/main" id="{00000000-0008-0000-0000-0000C2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07" name="Text Box 312">
          <a:extLst>
            <a:ext uri="{FF2B5EF4-FFF2-40B4-BE49-F238E27FC236}">
              <a16:creationId xmlns="" xmlns:a16="http://schemas.microsoft.com/office/drawing/2014/main" id="{00000000-0008-0000-0000-0000C3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69</xdr:row>
      <xdr:rowOff>0</xdr:rowOff>
    </xdr:from>
    <xdr:to>
      <xdr:col>3</xdr:col>
      <xdr:colOff>152400</xdr:colOff>
      <xdr:row>70</xdr:row>
      <xdr:rowOff>94190</xdr:rowOff>
    </xdr:to>
    <xdr:sp macro="" textlink="">
      <xdr:nvSpPr>
        <xdr:cNvPr id="708" name="Text Box 313">
          <a:extLst>
            <a:ext uri="{FF2B5EF4-FFF2-40B4-BE49-F238E27FC236}">
              <a16:creationId xmlns="" xmlns:a16="http://schemas.microsoft.com/office/drawing/2014/main" id="{00000000-0008-0000-0000-0000C4020000}"/>
            </a:ext>
          </a:extLst>
        </xdr:cNvPr>
        <xdr:cNvSpPr txBox="1">
          <a:spLocks noChangeArrowheads="1"/>
        </xdr:cNvSpPr>
      </xdr:nvSpPr>
      <xdr:spPr bwMode="auto">
        <a:xfrm>
          <a:off x="37528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09" name="Text Box 331">
          <a:extLst>
            <a:ext uri="{FF2B5EF4-FFF2-40B4-BE49-F238E27FC236}">
              <a16:creationId xmlns="" xmlns:a16="http://schemas.microsoft.com/office/drawing/2014/main" id="{00000000-0008-0000-0000-0000C5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10" name="Text Box 332">
          <a:extLst>
            <a:ext uri="{FF2B5EF4-FFF2-40B4-BE49-F238E27FC236}">
              <a16:creationId xmlns="" xmlns:a16="http://schemas.microsoft.com/office/drawing/2014/main" id="{00000000-0008-0000-0000-0000C6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11" name="Text Box 333">
          <a:extLst>
            <a:ext uri="{FF2B5EF4-FFF2-40B4-BE49-F238E27FC236}">
              <a16:creationId xmlns="" xmlns:a16="http://schemas.microsoft.com/office/drawing/2014/main" id="{00000000-0008-0000-0000-0000C7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12" name="Text Box 334">
          <a:extLst>
            <a:ext uri="{FF2B5EF4-FFF2-40B4-BE49-F238E27FC236}">
              <a16:creationId xmlns="" xmlns:a16="http://schemas.microsoft.com/office/drawing/2014/main" id="{00000000-0008-0000-0000-0000C8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13" name="Text Box 335">
          <a:extLst>
            <a:ext uri="{FF2B5EF4-FFF2-40B4-BE49-F238E27FC236}">
              <a16:creationId xmlns="" xmlns:a16="http://schemas.microsoft.com/office/drawing/2014/main" id="{00000000-0008-0000-0000-0000C9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14" name="Text Box 336">
          <a:extLst>
            <a:ext uri="{FF2B5EF4-FFF2-40B4-BE49-F238E27FC236}">
              <a16:creationId xmlns="" xmlns:a16="http://schemas.microsoft.com/office/drawing/2014/main" id="{00000000-0008-0000-0000-0000CA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15" name="Text Box 337">
          <a:extLst>
            <a:ext uri="{FF2B5EF4-FFF2-40B4-BE49-F238E27FC236}">
              <a16:creationId xmlns="" xmlns:a16="http://schemas.microsoft.com/office/drawing/2014/main" id="{00000000-0008-0000-0000-0000CB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16" name="Text Box 338">
          <a:extLst>
            <a:ext uri="{FF2B5EF4-FFF2-40B4-BE49-F238E27FC236}">
              <a16:creationId xmlns="" xmlns:a16="http://schemas.microsoft.com/office/drawing/2014/main" id="{00000000-0008-0000-0000-0000CC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17" name="Text Box 339">
          <a:extLst>
            <a:ext uri="{FF2B5EF4-FFF2-40B4-BE49-F238E27FC236}">
              <a16:creationId xmlns="" xmlns:a16="http://schemas.microsoft.com/office/drawing/2014/main" id="{00000000-0008-0000-0000-0000CD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18" name="Text Box 340">
          <a:extLst>
            <a:ext uri="{FF2B5EF4-FFF2-40B4-BE49-F238E27FC236}">
              <a16:creationId xmlns="" xmlns:a16="http://schemas.microsoft.com/office/drawing/2014/main" id="{00000000-0008-0000-0000-0000CE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19" name="Text Box 341">
          <a:extLst>
            <a:ext uri="{FF2B5EF4-FFF2-40B4-BE49-F238E27FC236}">
              <a16:creationId xmlns="" xmlns:a16="http://schemas.microsoft.com/office/drawing/2014/main" id="{00000000-0008-0000-0000-0000CF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20" name="Text Box 378">
          <a:extLst>
            <a:ext uri="{FF2B5EF4-FFF2-40B4-BE49-F238E27FC236}">
              <a16:creationId xmlns="" xmlns:a16="http://schemas.microsoft.com/office/drawing/2014/main" id="{00000000-0008-0000-0000-0000D0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21" name="Text Box 379">
          <a:extLst>
            <a:ext uri="{FF2B5EF4-FFF2-40B4-BE49-F238E27FC236}">
              <a16:creationId xmlns="" xmlns:a16="http://schemas.microsoft.com/office/drawing/2014/main" id="{00000000-0008-0000-0000-0000D1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22" name="Text Box 380">
          <a:extLst>
            <a:ext uri="{FF2B5EF4-FFF2-40B4-BE49-F238E27FC236}">
              <a16:creationId xmlns="" xmlns:a16="http://schemas.microsoft.com/office/drawing/2014/main" id="{00000000-0008-0000-0000-0000D2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23" name="Text Box 381">
          <a:extLst>
            <a:ext uri="{FF2B5EF4-FFF2-40B4-BE49-F238E27FC236}">
              <a16:creationId xmlns="" xmlns:a16="http://schemas.microsoft.com/office/drawing/2014/main" id="{00000000-0008-0000-0000-0000D3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24" name="Text Box 382">
          <a:extLst>
            <a:ext uri="{FF2B5EF4-FFF2-40B4-BE49-F238E27FC236}">
              <a16:creationId xmlns="" xmlns:a16="http://schemas.microsoft.com/office/drawing/2014/main" id="{00000000-0008-0000-0000-0000D4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94190</xdr:rowOff>
    </xdr:to>
    <xdr:sp macro="" textlink="">
      <xdr:nvSpPr>
        <xdr:cNvPr id="725" name="Text Box 383">
          <a:extLst>
            <a:ext uri="{FF2B5EF4-FFF2-40B4-BE49-F238E27FC236}">
              <a16:creationId xmlns="" xmlns:a16="http://schemas.microsoft.com/office/drawing/2014/main" id="{00000000-0008-0000-0000-0000D5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26" name="Text Box 268">
          <a:extLst>
            <a:ext uri="{FF2B5EF4-FFF2-40B4-BE49-F238E27FC236}">
              <a16:creationId xmlns="" xmlns:a16="http://schemas.microsoft.com/office/drawing/2014/main" id="{00000000-0008-0000-0000-0000D6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27" name="Text Box 269">
          <a:extLst>
            <a:ext uri="{FF2B5EF4-FFF2-40B4-BE49-F238E27FC236}">
              <a16:creationId xmlns="" xmlns:a16="http://schemas.microsoft.com/office/drawing/2014/main" id="{00000000-0008-0000-0000-0000D7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28" name="Text Box 270">
          <a:extLst>
            <a:ext uri="{FF2B5EF4-FFF2-40B4-BE49-F238E27FC236}">
              <a16:creationId xmlns="" xmlns:a16="http://schemas.microsoft.com/office/drawing/2014/main" id="{00000000-0008-0000-0000-0000D8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29" name="Text Box 271">
          <a:extLst>
            <a:ext uri="{FF2B5EF4-FFF2-40B4-BE49-F238E27FC236}">
              <a16:creationId xmlns="" xmlns:a16="http://schemas.microsoft.com/office/drawing/2014/main" id="{00000000-0008-0000-0000-0000D9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30" name="Text Box 272">
          <a:extLst>
            <a:ext uri="{FF2B5EF4-FFF2-40B4-BE49-F238E27FC236}">
              <a16:creationId xmlns="" xmlns:a16="http://schemas.microsoft.com/office/drawing/2014/main" id="{00000000-0008-0000-0000-0000DA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31" name="Text Box 273">
          <a:extLst>
            <a:ext uri="{FF2B5EF4-FFF2-40B4-BE49-F238E27FC236}">
              <a16:creationId xmlns="" xmlns:a16="http://schemas.microsoft.com/office/drawing/2014/main" id="{00000000-0008-0000-0000-0000DB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32" name="Text Box 274">
          <a:extLst>
            <a:ext uri="{FF2B5EF4-FFF2-40B4-BE49-F238E27FC236}">
              <a16:creationId xmlns="" xmlns:a16="http://schemas.microsoft.com/office/drawing/2014/main" id="{00000000-0008-0000-0000-0000DC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33" name="Text Box 275">
          <a:extLst>
            <a:ext uri="{FF2B5EF4-FFF2-40B4-BE49-F238E27FC236}">
              <a16:creationId xmlns="" xmlns:a16="http://schemas.microsoft.com/office/drawing/2014/main" id="{00000000-0008-0000-0000-0000DD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34" name="Text Box 276">
          <a:extLst>
            <a:ext uri="{FF2B5EF4-FFF2-40B4-BE49-F238E27FC236}">
              <a16:creationId xmlns="" xmlns:a16="http://schemas.microsoft.com/office/drawing/2014/main" id="{00000000-0008-0000-0000-0000DE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35" name="Text Box 277">
          <a:extLst>
            <a:ext uri="{FF2B5EF4-FFF2-40B4-BE49-F238E27FC236}">
              <a16:creationId xmlns="" xmlns:a16="http://schemas.microsoft.com/office/drawing/2014/main" id="{00000000-0008-0000-0000-0000DF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36" name="Text Box 278">
          <a:extLst>
            <a:ext uri="{FF2B5EF4-FFF2-40B4-BE49-F238E27FC236}">
              <a16:creationId xmlns="" xmlns:a16="http://schemas.microsoft.com/office/drawing/2014/main" id="{00000000-0008-0000-0000-0000E0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37" name="Text Box 279">
          <a:extLst>
            <a:ext uri="{FF2B5EF4-FFF2-40B4-BE49-F238E27FC236}">
              <a16:creationId xmlns="" xmlns:a16="http://schemas.microsoft.com/office/drawing/2014/main" id="{00000000-0008-0000-0000-0000E1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38" name="Text Box 280">
          <a:extLst>
            <a:ext uri="{FF2B5EF4-FFF2-40B4-BE49-F238E27FC236}">
              <a16:creationId xmlns="" xmlns:a16="http://schemas.microsoft.com/office/drawing/2014/main" id="{00000000-0008-0000-0000-0000E2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39" name="Text Box 281">
          <a:extLst>
            <a:ext uri="{FF2B5EF4-FFF2-40B4-BE49-F238E27FC236}">
              <a16:creationId xmlns="" xmlns:a16="http://schemas.microsoft.com/office/drawing/2014/main" id="{00000000-0008-0000-0000-0000E3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40" name="Text Box 282">
          <a:extLst>
            <a:ext uri="{FF2B5EF4-FFF2-40B4-BE49-F238E27FC236}">
              <a16:creationId xmlns="" xmlns:a16="http://schemas.microsoft.com/office/drawing/2014/main" id="{00000000-0008-0000-0000-0000E4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41" name="Text Box 283">
          <a:extLst>
            <a:ext uri="{FF2B5EF4-FFF2-40B4-BE49-F238E27FC236}">
              <a16:creationId xmlns="" xmlns:a16="http://schemas.microsoft.com/office/drawing/2014/main" id="{00000000-0008-0000-0000-0000E5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42" name="Text Box 284">
          <a:extLst>
            <a:ext uri="{FF2B5EF4-FFF2-40B4-BE49-F238E27FC236}">
              <a16:creationId xmlns="" xmlns:a16="http://schemas.microsoft.com/office/drawing/2014/main" id="{00000000-0008-0000-0000-0000E6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43" name="Text Box 285">
          <a:extLst>
            <a:ext uri="{FF2B5EF4-FFF2-40B4-BE49-F238E27FC236}">
              <a16:creationId xmlns="" xmlns:a16="http://schemas.microsoft.com/office/drawing/2014/main" id="{00000000-0008-0000-0000-0000E7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44" name="Text Box 286">
          <a:extLst>
            <a:ext uri="{FF2B5EF4-FFF2-40B4-BE49-F238E27FC236}">
              <a16:creationId xmlns="" xmlns:a16="http://schemas.microsoft.com/office/drawing/2014/main" id="{00000000-0008-0000-0000-0000E8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45" name="Text Box 287">
          <a:extLst>
            <a:ext uri="{FF2B5EF4-FFF2-40B4-BE49-F238E27FC236}">
              <a16:creationId xmlns="" xmlns:a16="http://schemas.microsoft.com/office/drawing/2014/main" id="{00000000-0008-0000-0000-0000E9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46" name="Text Box 288">
          <a:extLst>
            <a:ext uri="{FF2B5EF4-FFF2-40B4-BE49-F238E27FC236}">
              <a16:creationId xmlns="" xmlns:a16="http://schemas.microsoft.com/office/drawing/2014/main" id="{00000000-0008-0000-0000-0000EA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47" name="Text Box 289">
          <a:extLst>
            <a:ext uri="{FF2B5EF4-FFF2-40B4-BE49-F238E27FC236}">
              <a16:creationId xmlns="" xmlns:a16="http://schemas.microsoft.com/office/drawing/2014/main" id="{00000000-0008-0000-0000-0000EB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48" name="Text Box 290">
          <a:extLst>
            <a:ext uri="{FF2B5EF4-FFF2-40B4-BE49-F238E27FC236}">
              <a16:creationId xmlns="" xmlns:a16="http://schemas.microsoft.com/office/drawing/2014/main" id="{00000000-0008-0000-0000-0000EC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749" name="Text Box 291">
          <a:extLst>
            <a:ext uri="{FF2B5EF4-FFF2-40B4-BE49-F238E27FC236}">
              <a16:creationId xmlns="" xmlns:a16="http://schemas.microsoft.com/office/drawing/2014/main" id="{00000000-0008-0000-0000-0000ED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750" name="Text Box 292">
          <a:extLst>
            <a:ext uri="{FF2B5EF4-FFF2-40B4-BE49-F238E27FC236}">
              <a16:creationId xmlns="" xmlns:a16="http://schemas.microsoft.com/office/drawing/2014/main" id="{00000000-0008-0000-0000-0000EE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751" name="Text Box 293">
          <a:extLst>
            <a:ext uri="{FF2B5EF4-FFF2-40B4-BE49-F238E27FC236}">
              <a16:creationId xmlns="" xmlns:a16="http://schemas.microsoft.com/office/drawing/2014/main" id="{00000000-0008-0000-0000-0000EF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752" name="Text Box 294">
          <a:extLst>
            <a:ext uri="{FF2B5EF4-FFF2-40B4-BE49-F238E27FC236}">
              <a16:creationId xmlns="" xmlns:a16="http://schemas.microsoft.com/office/drawing/2014/main" id="{00000000-0008-0000-0000-0000F0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753" name="Text Box 295">
          <a:extLst>
            <a:ext uri="{FF2B5EF4-FFF2-40B4-BE49-F238E27FC236}">
              <a16:creationId xmlns="" xmlns:a16="http://schemas.microsoft.com/office/drawing/2014/main" id="{00000000-0008-0000-0000-0000F1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71</xdr:row>
      <xdr:rowOff>375177</xdr:rowOff>
    </xdr:to>
    <xdr:sp macro="" textlink="">
      <xdr:nvSpPr>
        <xdr:cNvPr id="754" name="Text Box 296">
          <a:extLst>
            <a:ext uri="{FF2B5EF4-FFF2-40B4-BE49-F238E27FC236}">
              <a16:creationId xmlns="" xmlns:a16="http://schemas.microsoft.com/office/drawing/2014/main" id="{00000000-0008-0000-0000-0000F2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55" name="Text Box 297">
          <a:extLst>
            <a:ext uri="{FF2B5EF4-FFF2-40B4-BE49-F238E27FC236}">
              <a16:creationId xmlns="" xmlns:a16="http://schemas.microsoft.com/office/drawing/2014/main" id="{00000000-0008-0000-0000-0000F3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56" name="Text Box 298">
          <a:extLst>
            <a:ext uri="{FF2B5EF4-FFF2-40B4-BE49-F238E27FC236}">
              <a16:creationId xmlns="" xmlns:a16="http://schemas.microsoft.com/office/drawing/2014/main" id="{00000000-0008-0000-0000-0000F4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57" name="Text Box 299">
          <a:extLst>
            <a:ext uri="{FF2B5EF4-FFF2-40B4-BE49-F238E27FC236}">
              <a16:creationId xmlns="" xmlns:a16="http://schemas.microsoft.com/office/drawing/2014/main" id="{00000000-0008-0000-0000-0000F5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58" name="Text Box 300">
          <a:extLst>
            <a:ext uri="{FF2B5EF4-FFF2-40B4-BE49-F238E27FC236}">
              <a16:creationId xmlns="" xmlns:a16="http://schemas.microsoft.com/office/drawing/2014/main" id="{00000000-0008-0000-0000-0000F6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59" name="Text Box 301">
          <a:extLst>
            <a:ext uri="{FF2B5EF4-FFF2-40B4-BE49-F238E27FC236}">
              <a16:creationId xmlns="" xmlns:a16="http://schemas.microsoft.com/office/drawing/2014/main" id="{00000000-0008-0000-0000-0000F7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60" name="Text Box 302">
          <a:extLst>
            <a:ext uri="{FF2B5EF4-FFF2-40B4-BE49-F238E27FC236}">
              <a16:creationId xmlns="" xmlns:a16="http://schemas.microsoft.com/office/drawing/2014/main" id="{00000000-0008-0000-0000-0000F8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61" name="Text Box 303">
          <a:extLst>
            <a:ext uri="{FF2B5EF4-FFF2-40B4-BE49-F238E27FC236}">
              <a16:creationId xmlns="" xmlns:a16="http://schemas.microsoft.com/office/drawing/2014/main" id="{00000000-0008-0000-0000-0000F9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62" name="Text Box 304">
          <a:extLst>
            <a:ext uri="{FF2B5EF4-FFF2-40B4-BE49-F238E27FC236}">
              <a16:creationId xmlns="" xmlns:a16="http://schemas.microsoft.com/office/drawing/2014/main" id="{00000000-0008-0000-0000-0000FA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63" name="Text Box 305">
          <a:extLst>
            <a:ext uri="{FF2B5EF4-FFF2-40B4-BE49-F238E27FC236}">
              <a16:creationId xmlns="" xmlns:a16="http://schemas.microsoft.com/office/drawing/2014/main" id="{00000000-0008-0000-0000-0000FB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64" name="Text Box 306">
          <a:extLst>
            <a:ext uri="{FF2B5EF4-FFF2-40B4-BE49-F238E27FC236}">
              <a16:creationId xmlns="" xmlns:a16="http://schemas.microsoft.com/office/drawing/2014/main" id="{00000000-0008-0000-0000-0000FC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65" name="Text Box 307">
          <a:extLst>
            <a:ext uri="{FF2B5EF4-FFF2-40B4-BE49-F238E27FC236}">
              <a16:creationId xmlns="" xmlns:a16="http://schemas.microsoft.com/office/drawing/2014/main" id="{00000000-0008-0000-0000-0000FD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66" name="Text Box 308">
          <a:extLst>
            <a:ext uri="{FF2B5EF4-FFF2-40B4-BE49-F238E27FC236}">
              <a16:creationId xmlns="" xmlns:a16="http://schemas.microsoft.com/office/drawing/2014/main" id="{00000000-0008-0000-0000-0000FE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67" name="Text Box 309">
          <a:extLst>
            <a:ext uri="{FF2B5EF4-FFF2-40B4-BE49-F238E27FC236}">
              <a16:creationId xmlns="" xmlns:a16="http://schemas.microsoft.com/office/drawing/2014/main" id="{00000000-0008-0000-0000-0000FF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68" name="Text Box 310">
          <a:extLst>
            <a:ext uri="{FF2B5EF4-FFF2-40B4-BE49-F238E27FC236}">
              <a16:creationId xmlns="" xmlns:a16="http://schemas.microsoft.com/office/drawing/2014/main" id="{00000000-0008-0000-0000-00000003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69" name="Text Box 311">
          <a:extLst>
            <a:ext uri="{FF2B5EF4-FFF2-40B4-BE49-F238E27FC236}">
              <a16:creationId xmlns="" xmlns:a16="http://schemas.microsoft.com/office/drawing/2014/main" id="{00000000-0008-0000-0000-00000103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71</xdr:row>
      <xdr:rowOff>375177</xdr:rowOff>
    </xdr:to>
    <xdr:sp macro="" textlink="">
      <xdr:nvSpPr>
        <xdr:cNvPr id="770" name="Text Box 312">
          <a:extLst>
            <a:ext uri="{FF2B5EF4-FFF2-40B4-BE49-F238E27FC236}">
              <a16:creationId xmlns="" xmlns:a16="http://schemas.microsoft.com/office/drawing/2014/main" id="{00000000-0008-0000-0000-00000203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69</xdr:row>
      <xdr:rowOff>0</xdr:rowOff>
    </xdr:from>
    <xdr:to>
      <xdr:col>3</xdr:col>
      <xdr:colOff>152400</xdr:colOff>
      <xdr:row>70</xdr:row>
      <xdr:rowOff>103715</xdr:rowOff>
    </xdr:to>
    <xdr:sp macro="" textlink="">
      <xdr:nvSpPr>
        <xdr:cNvPr id="771" name="Text Box 313">
          <a:extLst>
            <a:ext uri="{FF2B5EF4-FFF2-40B4-BE49-F238E27FC236}">
              <a16:creationId xmlns="" xmlns:a16="http://schemas.microsoft.com/office/drawing/2014/main" id="{00000000-0008-0000-0000-000003030000}"/>
            </a:ext>
          </a:extLst>
        </xdr:cNvPr>
        <xdr:cNvSpPr txBox="1">
          <a:spLocks noChangeArrowheads="1"/>
        </xdr:cNvSpPr>
      </xdr:nvSpPr>
      <xdr:spPr bwMode="auto">
        <a:xfrm>
          <a:off x="37528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72" name="Text Box 331">
          <a:extLst>
            <a:ext uri="{FF2B5EF4-FFF2-40B4-BE49-F238E27FC236}">
              <a16:creationId xmlns="" xmlns:a16="http://schemas.microsoft.com/office/drawing/2014/main" id="{00000000-0008-0000-0000-000004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73" name="Text Box 332">
          <a:extLst>
            <a:ext uri="{FF2B5EF4-FFF2-40B4-BE49-F238E27FC236}">
              <a16:creationId xmlns="" xmlns:a16="http://schemas.microsoft.com/office/drawing/2014/main" id="{00000000-0008-0000-0000-000005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74" name="Text Box 333">
          <a:extLst>
            <a:ext uri="{FF2B5EF4-FFF2-40B4-BE49-F238E27FC236}">
              <a16:creationId xmlns="" xmlns:a16="http://schemas.microsoft.com/office/drawing/2014/main" id="{00000000-0008-0000-0000-000006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75" name="Text Box 334">
          <a:extLst>
            <a:ext uri="{FF2B5EF4-FFF2-40B4-BE49-F238E27FC236}">
              <a16:creationId xmlns="" xmlns:a16="http://schemas.microsoft.com/office/drawing/2014/main" id="{00000000-0008-0000-0000-000007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76" name="Text Box 335">
          <a:extLst>
            <a:ext uri="{FF2B5EF4-FFF2-40B4-BE49-F238E27FC236}">
              <a16:creationId xmlns="" xmlns:a16="http://schemas.microsoft.com/office/drawing/2014/main" id="{00000000-0008-0000-0000-000008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77" name="Text Box 336">
          <a:extLst>
            <a:ext uri="{FF2B5EF4-FFF2-40B4-BE49-F238E27FC236}">
              <a16:creationId xmlns="" xmlns:a16="http://schemas.microsoft.com/office/drawing/2014/main" id="{00000000-0008-0000-0000-000009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78" name="Text Box 337">
          <a:extLst>
            <a:ext uri="{FF2B5EF4-FFF2-40B4-BE49-F238E27FC236}">
              <a16:creationId xmlns="" xmlns:a16="http://schemas.microsoft.com/office/drawing/2014/main" id="{00000000-0008-0000-0000-00000A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79" name="Text Box 338">
          <a:extLst>
            <a:ext uri="{FF2B5EF4-FFF2-40B4-BE49-F238E27FC236}">
              <a16:creationId xmlns="" xmlns:a16="http://schemas.microsoft.com/office/drawing/2014/main" id="{00000000-0008-0000-0000-00000B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80" name="Text Box 339">
          <a:extLst>
            <a:ext uri="{FF2B5EF4-FFF2-40B4-BE49-F238E27FC236}">
              <a16:creationId xmlns="" xmlns:a16="http://schemas.microsoft.com/office/drawing/2014/main" id="{00000000-0008-0000-0000-00000C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81" name="Text Box 340">
          <a:extLst>
            <a:ext uri="{FF2B5EF4-FFF2-40B4-BE49-F238E27FC236}">
              <a16:creationId xmlns="" xmlns:a16="http://schemas.microsoft.com/office/drawing/2014/main" id="{00000000-0008-0000-0000-00000D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82" name="Text Box 341">
          <a:extLst>
            <a:ext uri="{FF2B5EF4-FFF2-40B4-BE49-F238E27FC236}">
              <a16:creationId xmlns="" xmlns:a16="http://schemas.microsoft.com/office/drawing/2014/main" id="{00000000-0008-0000-0000-00000E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83" name="Text Box 378">
          <a:extLst>
            <a:ext uri="{FF2B5EF4-FFF2-40B4-BE49-F238E27FC236}">
              <a16:creationId xmlns="" xmlns:a16="http://schemas.microsoft.com/office/drawing/2014/main" id="{00000000-0008-0000-0000-00000F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84" name="Text Box 379">
          <a:extLst>
            <a:ext uri="{FF2B5EF4-FFF2-40B4-BE49-F238E27FC236}">
              <a16:creationId xmlns="" xmlns:a16="http://schemas.microsoft.com/office/drawing/2014/main" id="{00000000-0008-0000-0000-000010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85" name="Text Box 380">
          <a:extLst>
            <a:ext uri="{FF2B5EF4-FFF2-40B4-BE49-F238E27FC236}">
              <a16:creationId xmlns="" xmlns:a16="http://schemas.microsoft.com/office/drawing/2014/main" id="{00000000-0008-0000-0000-000011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86" name="Text Box 381">
          <a:extLst>
            <a:ext uri="{FF2B5EF4-FFF2-40B4-BE49-F238E27FC236}">
              <a16:creationId xmlns="" xmlns:a16="http://schemas.microsoft.com/office/drawing/2014/main" id="{00000000-0008-0000-0000-000012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87" name="Text Box 382">
          <a:extLst>
            <a:ext uri="{FF2B5EF4-FFF2-40B4-BE49-F238E27FC236}">
              <a16:creationId xmlns="" xmlns:a16="http://schemas.microsoft.com/office/drawing/2014/main" id="{00000000-0008-0000-0000-000013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103715</xdr:rowOff>
    </xdr:to>
    <xdr:sp macro="" textlink="">
      <xdr:nvSpPr>
        <xdr:cNvPr id="788" name="Text Box 383">
          <a:extLst>
            <a:ext uri="{FF2B5EF4-FFF2-40B4-BE49-F238E27FC236}">
              <a16:creationId xmlns="" xmlns:a16="http://schemas.microsoft.com/office/drawing/2014/main" id="{00000000-0008-0000-0000-000014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69</xdr:row>
      <xdr:rowOff>0</xdr:rowOff>
    </xdr:from>
    <xdr:to>
      <xdr:col>4</xdr:col>
      <xdr:colOff>2</xdr:colOff>
      <xdr:row>70</xdr:row>
      <xdr:rowOff>113240</xdr:rowOff>
    </xdr:to>
    <xdr:sp macro="" textlink="">
      <xdr:nvSpPr>
        <xdr:cNvPr id="789" name="Text Box 932">
          <a:extLst>
            <a:ext uri="{FF2B5EF4-FFF2-40B4-BE49-F238E27FC236}">
              <a16:creationId xmlns="" xmlns:a16="http://schemas.microsoft.com/office/drawing/2014/main" id="{00000000-0008-0000-0000-000015030000}"/>
            </a:ext>
          </a:extLst>
        </xdr:cNvPr>
        <xdr:cNvSpPr txBox="1">
          <a:spLocks noChangeArrowheads="1"/>
        </xdr:cNvSpPr>
      </xdr:nvSpPr>
      <xdr:spPr bwMode="auto">
        <a:xfrm>
          <a:off x="4133850" y="65246250"/>
          <a:ext cx="152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69</xdr:row>
      <xdr:rowOff>0</xdr:rowOff>
    </xdr:from>
    <xdr:to>
      <xdr:col>4</xdr:col>
      <xdr:colOff>123825</xdr:colOff>
      <xdr:row>70</xdr:row>
      <xdr:rowOff>113240</xdr:rowOff>
    </xdr:to>
    <xdr:sp macro="" textlink="">
      <xdr:nvSpPr>
        <xdr:cNvPr id="790" name="Text Box 933">
          <a:extLst>
            <a:ext uri="{FF2B5EF4-FFF2-40B4-BE49-F238E27FC236}">
              <a16:creationId xmlns="" xmlns:a16="http://schemas.microsoft.com/office/drawing/2014/main" id="{00000000-0008-0000-0000-000016030000}"/>
            </a:ext>
          </a:extLst>
        </xdr:cNvPr>
        <xdr:cNvSpPr txBox="1">
          <a:spLocks noChangeArrowheads="1"/>
        </xdr:cNvSpPr>
      </xdr:nvSpPr>
      <xdr:spPr bwMode="auto">
        <a:xfrm>
          <a:off x="4305300" y="652462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69</xdr:row>
      <xdr:rowOff>0</xdr:rowOff>
    </xdr:from>
    <xdr:to>
      <xdr:col>3</xdr:col>
      <xdr:colOff>352425</xdr:colOff>
      <xdr:row>70</xdr:row>
      <xdr:rowOff>113240</xdr:rowOff>
    </xdr:to>
    <xdr:sp macro="" textlink="">
      <xdr:nvSpPr>
        <xdr:cNvPr id="791" name="Text Box 934">
          <a:extLst>
            <a:ext uri="{FF2B5EF4-FFF2-40B4-BE49-F238E27FC236}">
              <a16:creationId xmlns="" xmlns:a16="http://schemas.microsoft.com/office/drawing/2014/main" id="{00000000-0008-0000-0000-000017030000}"/>
            </a:ext>
          </a:extLst>
        </xdr:cNvPr>
        <xdr:cNvSpPr txBox="1">
          <a:spLocks noChangeArrowheads="1"/>
        </xdr:cNvSpPr>
      </xdr:nvSpPr>
      <xdr:spPr bwMode="auto">
        <a:xfrm>
          <a:off x="39338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792" name="Text Box 935">
          <a:extLst>
            <a:ext uri="{FF2B5EF4-FFF2-40B4-BE49-F238E27FC236}">
              <a16:creationId xmlns="" xmlns:a16="http://schemas.microsoft.com/office/drawing/2014/main" id="{00000000-0008-0000-0000-000018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793" name="Text Box 936">
          <a:extLst>
            <a:ext uri="{FF2B5EF4-FFF2-40B4-BE49-F238E27FC236}">
              <a16:creationId xmlns="" xmlns:a16="http://schemas.microsoft.com/office/drawing/2014/main" id="{00000000-0008-0000-0000-000019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794" name="Text Box 937">
          <a:extLst>
            <a:ext uri="{FF2B5EF4-FFF2-40B4-BE49-F238E27FC236}">
              <a16:creationId xmlns="" xmlns:a16="http://schemas.microsoft.com/office/drawing/2014/main" id="{00000000-0008-0000-0000-00001A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795" name="Text Box 938">
          <a:extLst>
            <a:ext uri="{FF2B5EF4-FFF2-40B4-BE49-F238E27FC236}">
              <a16:creationId xmlns="" xmlns:a16="http://schemas.microsoft.com/office/drawing/2014/main" id="{00000000-0008-0000-0000-00001B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796" name="Text Box 939">
          <a:extLst>
            <a:ext uri="{FF2B5EF4-FFF2-40B4-BE49-F238E27FC236}">
              <a16:creationId xmlns="" xmlns:a16="http://schemas.microsoft.com/office/drawing/2014/main" id="{00000000-0008-0000-0000-00001C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797" name="Text Box 940">
          <a:extLst>
            <a:ext uri="{FF2B5EF4-FFF2-40B4-BE49-F238E27FC236}">
              <a16:creationId xmlns="" xmlns:a16="http://schemas.microsoft.com/office/drawing/2014/main" id="{00000000-0008-0000-0000-00001D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798" name="Text Box 941">
          <a:extLst>
            <a:ext uri="{FF2B5EF4-FFF2-40B4-BE49-F238E27FC236}">
              <a16:creationId xmlns="" xmlns:a16="http://schemas.microsoft.com/office/drawing/2014/main" id="{00000000-0008-0000-0000-00001E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799" name="Text Box 942">
          <a:extLst>
            <a:ext uri="{FF2B5EF4-FFF2-40B4-BE49-F238E27FC236}">
              <a16:creationId xmlns="" xmlns:a16="http://schemas.microsoft.com/office/drawing/2014/main" id="{00000000-0008-0000-0000-00001F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00" name="Text Box 943">
          <a:extLst>
            <a:ext uri="{FF2B5EF4-FFF2-40B4-BE49-F238E27FC236}">
              <a16:creationId xmlns="" xmlns:a16="http://schemas.microsoft.com/office/drawing/2014/main" id="{00000000-0008-0000-0000-000020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01" name="Text Box 944">
          <a:extLst>
            <a:ext uri="{FF2B5EF4-FFF2-40B4-BE49-F238E27FC236}">
              <a16:creationId xmlns="" xmlns:a16="http://schemas.microsoft.com/office/drawing/2014/main" id="{00000000-0008-0000-0000-000021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02" name="Text Box 945">
          <a:extLst>
            <a:ext uri="{FF2B5EF4-FFF2-40B4-BE49-F238E27FC236}">
              <a16:creationId xmlns="" xmlns:a16="http://schemas.microsoft.com/office/drawing/2014/main" id="{00000000-0008-0000-0000-000022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03" name="Text Box 946">
          <a:extLst>
            <a:ext uri="{FF2B5EF4-FFF2-40B4-BE49-F238E27FC236}">
              <a16:creationId xmlns="" xmlns:a16="http://schemas.microsoft.com/office/drawing/2014/main" id="{00000000-0008-0000-0000-000023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04" name="Text Box 947">
          <a:extLst>
            <a:ext uri="{FF2B5EF4-FFF2-40B4-BE49-F238E27FC236}">
              <a16:creationId xmlns="" xmlns:a16="http://schemas.microsoft.com/office/drawing/2014/main" id="{00000000-0008-0000-0000-000024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05" name="Text Box 948">
          <a:extLst>
            <a:ext uri="{FF2B5EF4-FFF2-40B4-BE49-F238E27FC236}">
              <a16:creationId xmlns="" xmlns:a16="http://schemas.microsoft.com/office/drawing/2014/main" id="{00000000-0008-0000-0000-000025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06" name="Text Box 949">
          <a:extLst>
            <a:ext uri="{FF2B5EF4-FFF2-40B4-BE49-F238E27FC236}">
              <a16:creationId xmlns="" xmlns:a16="http://schemas.microsoft.com/office/drawing/2014/main" id="{00000000-0008-0000-0000-000026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07" name="Text Box 950">
          <a:extLst>
            <a:ext uri="{FF2B5EF4-FFF2-40B4-BE49-F238E27FC236}">
              <a16:creationId xmlns="" xmlns:a16="http://schemas.microsoft.com/office/drawing/2014/main" id="{00000000-0008-0000-0000-000027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08" name="Text Box 951">
          <a:extLst>
            <a:ext uri="{FF2B5EF4-FFF2-40B4-BE49-F238E27FC236}">
              <a16:creationId xmlns="" xmlns:a16="http://schemas.microsoft.com/office/drawing/2014/main" id="{00000000-0008-0000-0000-000028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09" name="Text Box 952">
          <a:extLst>
            <a:ext uri="{FF2B5EF4-FFF2-40B4-BE49-F238E27FC236}">
              <a16:creationId xmlns="" xmlns:a16="http://schemas.microsoft.com/office/drawing/2014/main" id="{00000000-0008-0000-0000-000029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10" name="Text Box 953">
          <a:extLst>
            <a:ext uri="{FF2B5EF4-FFF2-40B4-BE49-F238E27FC236}">
              <a16:creationId xmlns="" xmlns:a16="http://schemas.microsoft.com/office/drawing/2014/main" id="{00000000-0008-0000-0000-00002A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11" name="Text Box 954">
          <a:extLst>
            <a:ext uri="{FF2B5EF4-FFF2-40B4-BE49-F238E27FC236}">
              <a16:creationId xmlns="" xmlns:a16="http://schemas.microsoft.com/office/drawing/2014/main" id="{00000000-0008-0000-0000-00002B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12" name="Text Box 955">
          <a:extLst>
            <a:ext uri="{FF2B5EF4-FFF2-40B4-BE49-F238E27FC236}">
              <a16:creationId xmlns="" xmlns:a16="http://schemas.microsoft.com/office/drawing/2014/main" id="{00000000-0008-0000-0000-00002C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13" name="Text Box 956">
          <a:extLst>
            <a:ext uri="{FF2B5EF4-FFF2-40B4-BE49-F238E27FC236}">
              <a16:creationId xmlns="" xmlns:a16="http://schemas.microsoft.com/office/drawing/2014/main" id="{00000000-0008-0000-0000-00002D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14" name="Text Box 957">
          <a:extLst>
            <a:ext uri="{FF2B5EF4-FFF2-40B4-BE49-F238E27FC236}">
              <a16:creationId xmlns="" xmlns:a16="http://schemas.microsoft.com/office/drawing/2014/main" id="{00000000-0008-0000-0000-00002E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113240</xdr:rowOff>
    </xdr:to>
    <xdr:sp macro="" textlink="">
      <xdr:nvSpPr>
        <xdr:cNvPr id="815" name="Text Box 958">
          <a:extLst>
            <a:ext uri="{FF2B5EF4-FFF2-40B4-BE49-F238E27FC236}">
              <a16:creationId xmlns="" xmlns:a16="http://schemas.microsoft.com/office/drawing/2014/main" id="{00000000-0008-0000-0000-00002F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16" name="Text Box 959">
          <a:extLst>
            <a:ext uri="{FF2B5EF4-FFF2-40B4-BE49-F238E27FC236}">
              <a16:creationId xmlns="" xmlns:a16="http://schemas.microsoft.com/office/drawing/2014/main" id="{00000000-0008-0000-0000-000030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17" name="Text Box 960">
          <a:extLst>
            <a:ext uri="{FF2B5EF4-FFF2-40B4-BE49-F238E27FC236}">
              <a16:creationId xmlns="" xmlns:a16="http://schemas.microsoft.com/office/drawing/2014/main" id="{00000000-0008-0000-0000-000031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18" name="Text Box 961">
          <a:extLst>
            <a:ext uri="{FF2B5EF4-FFF2-40B4-BE49-F238E27FC236}">
              <a16:creationId xmlns="" xmlns:a16="http://schemas.microsoft.com/office/drawing/2014/main" id="{00000000-0008-0000-0000-000032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19" name="Text Box 962">
          <a:extLst>
            <a:ext uri="{FF2B5EF4-FFF2-40B4-BE49-F238E27FC236}">
              <a16:creationId xmlns="" xmlns:a16="http://schemas.microsoft.com/office/drawing/2014/main" id="{00000000-0008-0000-0000-000033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20" name="Text Box 963">
          <a:extLst>
            <a:ext uri="{FF2B5EF4-FFF2-40B4-BE49-F238E27FC236}">
              <a16:creationId xmlns="" xmlns:a16="http://schemas.microsoft.com/office/drawing/2014/main" id="{00000000-0008-0000-0000-000034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21" name="Text Box 964">
          <a:extLst>
            <a:ext uri="{FF2B5EF4-FFF2-40B4-BE49-F238E27FC236}">
              <a16:creationId xmlns="" xmlns:a16="http://schemas.microsoft.com/office/drawing/2014/main" id="{00000000-0008-0000-0000-000035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22" name="Text Box 965">
          <a:extLst>
            <a:ext uri="{FF2B5EF4-FFF2-40B4-BE49-F238E27FC236}">
              <a16:creationId xmlns="" xmlns:a16="http://schemas.microsoft.com/office/drawing/2014/main" id="{00000000-0008-0000-0000-000036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23" name="Text Box 966">
          <a:extLst>
            <a:ext uri="{FF2B5EF4-FFF2-40B4-BE49-F238E27FC236}">
              <a16:creationId xmlns="" xmlns:a16="http://schemas.microsoft.com/office/drawing/2014/main" id="{00000000-0008-0000-0000-000037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24" name="Text Box 967">
          <a:extLst>
            <a:ext uri="{FF2B5EF4-FFF2-40B4-BE49-F238E27FC236}">
              <a16:creationId xmlns="" xmlns:a16="http://schemas.microsoft.com/office/drawing/2014/main" id="{00000000-0008-0000-0000-000038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25" name="Text Box 968">
          <a:extLst>
            <a:ext uri="{FF2B5EF4-FFF2-40B4-BE49-F238E27FC236}">
              <a16:creationId xmlns="" xmlns:a16="http://schemas.microsoft.com/office/drawing/2014/main" id="{00000000-0008-0000-0000-000039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26" name="Text Box 969">
          <a:extLst>
            <a:ext uri="{FF2B5EF4-FFF2-40B4-BE49-F238E27FC236}">
              <a16:creationId xmlns="" xmlns:a16="http://schemas.microsoft.com/office/drawing/2014/main" id="{00000000-0008-0000-0000-00003A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27" name="Text Box 970">
          <a:extLst>
            <a:ext uri="{FF2B5EF4-FFF2-40B4-BE49-F238E27FC236}">
              <a16:creationId xmlns="" xmlns:a16="http://schemas.microsoft.com/office/drawing/2014/main" id="{00000000-0008-0000-0000-00003B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28" name="Text Box 971">
          <a:extLst>
            <a:ext uri="{FF2B5EF4-FFF2-40B4-BE49-F238E27FC236}">
              <a16:creationId xmlns="" xmlns:a16="http://schemas.microsoft.com/office/drawing/2014/main" id="{00000000-0008-0000-0000-00003C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29" name="Text Box 972">
          <a:extLst>
            <a:ext uri="{FF2B5EF4-FFF2-40B4-BE49-F238E27FC236}">
              <a16:creationId xmlns="" xmlns:a16="http://schemas.microsoft.com/office/drawing/2014/main" id="{00000000-0008-0000-0000-00003D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30" name="Text Box 973">
          <a:extLst>
            <a:ext uri="{FF2B5EF4-FFF2-40B4-BE49-F238E27FC236}">
              <a16:creationId xmlns="" xmlns:a16="http://schemas.microsoft.com/office/drawing/2014/main" id="{00000000-0008-0000-0000-00003E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31" name="Text Box 974">
          <a:extLst>
            <a:ext uri="{FF2B5EF4-FFF2-40B4-BE49-F238E27FC236}">
              <a16:creationId xmlns="" xmlns:a16="http://schemas.microsoft.com/office/drawing/2014/main" id="{00000000-0008-0000-0000-00003F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32" name="Text Box 975">
          <a:extLst>
            <a:ext uri="{FF2B5EF4-FFF2-40B4-BE49-F238E27FC236}">
              <a16:creationId xmlns="" xmlns:a16="http://schemas.microsoft.com/office/drawing/2014/main" id="{00000000-0008-0000-0000-000040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33" name="Text Box 976">
          <a:extLst>
            <a:ext uri="{FF2B5EF4-FFF2-40B4-BE49-F238E27FC236}">
              <a16:creationId xmlns="" xmlns:a16="http://schemas.microsoft.com/office/drawing/2014/main" id="{00000000-0008-0000-0000-000041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34" name="Text Box 977">
          <a:extLst>
            <a:ext uri="{FF2B5EF4-FFF2-40B4-BE49-F238E27FC236}">
              <a16:creationId xmlns="" xmlns:a16="http://schemas.microsoft.com/office/drawing/2014/main" id="{00000000-0008-0000-0000-000042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35" name="Text Box 978">
          <a:extLst>
            <a:ext uri="{FF2B5EF4-FFF2-40B4-BE49-F238E27FC236}">
              <a16:creationId xmlns="" xmlns:a16="http://schemas.microsoft.com/office/drawing/2014/main" id="{00000000-0008-0000-0000-000043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36" name="Text Box 979">
          <a:extLst>
            <a:ext uri="{FF2B5EF4-FFF2-40B4-BE49-F238E27FC236}">
              <a16:creationId xmlns="" xmlns:a16="http://schemas.microsoft.com/office/drawing/2014/main" id="{00000000-0008-0000-0000-000044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37" name="Text Box 980">
          <a:extLst>
            <a:ext uri="{FF2B5EF4-FFF2-40B4-BE49-F238E27FC236}">
              <a16:creationId xmlns="" xmlns:a16="http://schemas.microsoft.com/office/drawing/2014/main" id="{00000000-0008-0000-0000-000045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38" name="Text Box 981">
          <a:extLst>
            <a:ext uri="{FF2B5EF4-FFF2-40B4-BE49-F238E27FC236}">
              <a16:creationId xmlns="" xmlns:a16="http://schemas.microsoft.com/office/drawing/2014/main" id="{00000000-0008-0000-0000-000046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39" name="Text Box 982">
          <a:extLst>
            <a:ext uri="{FF2B5EF4-FFF2-40B4-BE49-F238E27FC236}">
              <a16:creationId xmlns="" xmlns:a16="http://schemas.microsoft.com/office/drawing/2014/main" id="{00000000-0008-0000-0000-000047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40" name="Text Box 983">
          <a:extLst>
            <a:ext uri="{FF2B5EF4-FFF2-40B4-BE49-F238E27FC236}">
              <a16:creationId xmlns="" xmlns:a16="http://schemas.microsoft.com/office/drawing/2014/main" id="{00000000-0008-0000-0000-000048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41" name="Text Box 984">
          <a:extLst>
            <a:ext uri="{FF2B5EF4-FFF2-40B4-BE49-F238E27FC236}">
              <a16:creationId xmlns="" xmlns:a16="http://schemas.microsoft.com/office/drawing/2014/main" id="{00000000-0008-0000-0000-000049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42" name="Text Box 985">
          <a:extLst>
            <a:ext uri="{FF2B5EF4-FFF2-40B4-BE49-F238E27FC236}">
              <a16:creationId xmlns="" xmlns:a16="http://schemas.microsoft.com/office/drawing/2014/main" id="{00000000-0008-0000-0000-00004A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43" name="Text Box 986">
          <a:extLst>
            <a:ext uri="{FF2B5EF4-FFF2-40B4-BE49-F238E27FC236}">
              <a16:creationId xmlns="" xmlns:a16="http://schemas.microsoft.com/office/drawing/2014/main" id="{00000000-0008-0000-0000-00004B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44" name="Text Box 987">
          <a:extLst>
            <a:ext uri="{FF2B5EF4-FFF2-40B4-BE49-F238E27FC236}">
              <a16:creationId xmlns="" xmlns:a16="http://schemas.microsoft.com/office/drawing/2014/main" id="{00000000-0008-0000-0000-00004C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45" name="Text Box 988">
          <a:extLst>
            <a:ext uri="{FF2B5EF4-FFF2-40B4-BE49-F238E27FC236}">
              <a16:creationId xmlns="" xmlns:a16="http://schemas.microsoft.com/office/drawing/2014/main" id="{00000000-0008-0000-0000-00004D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46" name="Text Box 989">
          <a:extLst>
            <a:ext uri="{FF2B5EF4-FFF2-40B4-BE49-F238E27FC236}">
              <a16:creationId xmlns="" xmlns:a16="http://schemas.microsoft.com/office/drawing/2014/main" id="{00000000-0008-0000-0000-00004E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47" name="Text Box 990">
          <a:extLst>
            <a:ext uri="{FF2B5EF4-FFF2-40B4-BE49-F238E27FC236}">
              <a16:creationId xmlns="" xmlns:a16="http://schemas.microsoft.com/office/drawing/2014/main" id="{00000000-0008-0000-0000-00004F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48" name="Text Box 991">
          <a:extLst>
            <a:ext uri="{FF2B5EF4-FFF2-40B4-BE49-F238E27FC236}">
              <a16:creationId xmlns="" xmlns:a16="http://schemas.microsoft.com/office/drawing/2014/main" id="{00000000-0008-0000-0000-000050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49" name="Text Box 992">
          <a:extLst>
            <a:ext uri="{FF2B5EF4-FFF2-40B4-BE49-F238E27FC236}">
              <a16:creationId xmlns="" xmlns:a16="http://schemas.microsoft.com/office/drawing/2014/main" id="{00000000-0008-0000-0000-000051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50" name="Text Box 993">
          <a:extLst>
            <a:ext uri="{FF2B5EF4-FFF2-40B4-BE49-F238E27FC236}">
              <a16:creationId xmlns="" xmlns:a16="http://schemas.microsoft.com/office/drawing/2014/main" id="{00000000-0008-0000-0000-000052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51" name="Text Box 994">
          <a:extLst>
            <a:ext uri="{FF2B5EF4-FFF2-40B4-BE49-F238E27FC236}">
              <a16:creationId xmlns="" xmlns:a16="http://schemas.microsoft.com/office/drawing/2014/main" id="{00000000-0008-0000-0000-000053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52" name="Text Box 995">
          <a:extLst>
            <a:ext uri="{FF2B5EF4-FFF2-40B4-BE49-F238E27FC236}">
              <a16:creationId xmlns="" xmlns:a16="http://schemas.microsoft.com/office/drawing/2014/main" id="{00000000-0008-0000-0000-000054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53" name="Text Box 996">
          <a:extLst>
            <a:ext uri="{FF2B5EF4-FFF2-40B4-BE49-F238E27FC236}">
              <a16:creationId xmlns="" xmlns:a16="http://schemas.microsoft.com/office/drawing/2014/main" id="{00000000-0008-0000-0000-000055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54" name="Text Box 997">
          <a:extLst>
            <a:ext uri="{FF2B5EF4-FFF2-40B4-BE49-F238E27FC236}">
              <a16:creationId xmlns="" xmlns:a16="http://schemas.microsoft.com/office/drawing/2014/main" id="{00000000-0008-0000-0000-000056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55" name="Text Box 998">
          <a:extLst>
            <a:ext uri="{FF2B5EF4-FFF2-40B4-BE49-F238E27FC236}">
              <a16:creationId xmlns="" xmlns:a16="http://schemas.microsoft.com/office/drawing/2014/main" id="{00000000-0008-0000-0000-000057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56" name="Text Box 999">
          <a:extLst>
            <a:ext uri="{FF2B5EF4-FFF2-40B4-BE49-F238E27FC236}">
              <a16:creationId xmlns="" xmlns:a16="http://schemas.microsoft.com/office/drawing/2014/main" id="{00000000-0008-0000-0000-000058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57" name="Text Box 1000">
          <a:extLst>
            <a:ext uri="{FF2B5EF4-FFF2-40B4-BE49-F238E27FC236}">
              <a16:creationId xmlns="" xmlns:a16="http://schemas.microsoft.com/office/drawing/2014/main" id="{00000000-0008-0000-0000-000059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58" name="Text Box 1001">
          <a:extLst>
            <a:ext uri="{FF2B5EF4-FFF2-40B4-BE49-F238E27FC236}">
              <a16:creationId xmlns="" xmlns:a16="http://schemas.microsoft.com/office/drawing/2014/main" id="{00000000-0008-0000-0000-00005A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59" name="Text Box 1002">
          <a:extLst>
            <a:ext uri="{FF2B5EF4-FFF2-40B4-BE49-F238E27FC236}">
              <a16:creationId xmlns="" xmlns:a16="http://schemas.microsoft.com/office/drawing/2014/main" id="{00000000-0008-0000-0000-00005B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60" name="Text Box 1003">
          <a:extLst>
            <a:ext uri="{FF2B5EF4-FFF2-40B4-BE49-F238E27FC236}">
              <a16:creationId xmlns="" xmlns:a16="http://schemas.microsoft.com/office/drawing/2014/main" id="{00000000-0008-0000-0000-00005C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61" name="Text Box 1004">
          <a:extLst>
            <a:ext uri="{FF2B5EF4-FFF2-40B4-BE49-F238E27FC236}">
              <a16:creationId xmlns="" xmlns:a16="http://schemas.microsoft.com/office/drawing/2014/main" id="{00000000-0008-0000-0000-00005D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62" name="Text Box 1005">
          <a:extLst>
            <a:ext uri="{FF2B5EF4-FFF2-40B4-BE49-F238E27FC236}">
              <a16:creationId xmlns="" xmlns:a16="http://schemas.microsoft.com/office/drawing/2014/main" id="{00000000-0008-0000-0000-00005E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113240</xdr:rowOff>
    </xdr:to>
    <xdr:sp macro="" textlink="">
      <xdr:nvSpPr>
        <xdr:cNvPr id="863" name="Text Box 1006">
          <a:extLst>
            <a:ext uri="{FF2B5EF4-FFF2-40B4-BE49-F238E27FC236}">
              <a16:creationId xmlns="" xmlns:a16="http://schemas.microsoft.com/office/drawing/2014/main" id="{00000000-0008-0000-0000-00005F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69</xdr:row>
      <xdr:rowOff>0</xdr:rowOff>
    </xdr:from>
    <xdr:to>
      <xdr:col>5</xdr:col>
      <xdr:colOff>123825</xdr:colOff>
      <xdr:row>70</xdr:row>
      <xdr:rowOff>113240</xdr:rowOff>
    </xdr:to>
    <xdr:sp macro="" textlink="">
      <xdr:nvSpPr>
        <xdr:cNvPr id="864" name="Text Box 1007">
          <a:extLst>
            <a:ext uri="{FF2B5EF4-FFF2-40B4-BE49-F238E27FC236}">
              <a16:creationId xmlns="" xmlns:a16="http://schemas.microsoft.com/office/drawing/2014/main" id="{00000000-0008-0000-0000-000060030000}"/>
            </a:ext>
          </a:extLst>
        </xdr:cNvPr>
        <xdr:cNvSpPr txBox="1">
          <a:spLocks noChangeArrowheads="1"/>
        </xdr:cNvSpPr>
      </xdr:nvSpPr>
      <xdr:spPr bwMode="auto">
        <a:xfrm>
          <a:off x="5562600" y="652462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65" name="Text Box 1008">
          <a:extLst>
            <a:ext uri="{FF2B5EF4-FFF2-40B4-BE49-F238E27FC236}">
              <a16:creationId xmlns="" xmlns:a16="http://schemas.microsoft.com/office/drawing/2014/main" id="{00000000-0008-0000-0000-000061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66" name="Text Box 1009">
          <a:extLst>
            <a:ext uri="{FF2B5EF4-FFF2-40B4-BE49-F238E27FC236}">
              <a16:creationId xmlns="" xmlns:a16="http://schemas.microsoft.com/office/drawing/2014/main" id="{00000000-0008-0000-0000-000062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67" name="Text Box 1010">
          <a:extLst>
            <a:ext uri="{FF2B5EF4-FFF2-40B4-BE49-F238E27FC236}">
              <a16:creationId xmlns="" xmlns:a16="http://schemas.microsoft.com/office/drawing/2014/main" id="{00000000-0008-0000-0000-000063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68" name="Text Box 1011">
          <a:extLst>
            <a:ext uri="{FF2B5EF4-FFF2-40B4-BE49-F238E27FC236}">
              <a16:creationId xmlns="" xmlns:a16="http://schemas.microsoft.com/office/drawing/2014/main" id="{00000000-0008-0000-0000-000064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69" name="Text Box 1012">
          <a:extLst>
            <a:ext uri="{FF2B5EF4-FFF2-40B4-BE49-F238E27FC236}">
              <a16:creationId xmlns="" xmlns:a16="http://schemas.microsoft.com/office/drawing/2014/main" id="{00000000-0008-0000-0000-000065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70" name="Text Box 1013">
          <a:extLst>
            <a:ext uri="{FF2B5EF4-FFF2-40B4-BE49-F238E27FC236}">
              <a16:creationId xmlns="" xmlns:a16="http://schemas.microsoft.com/office/drawing/2014/main" id="{00000000-0008-0000-0000-000066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71" name="Text Box 1014">
          <a:extLst>
            <a:ext uri="{FF2B5EF4-FFF2-40B4-BE49-F238E27FC236}">
              <a16:creationId xmlns="" xmlns:a16="http://schemas.microsoft.com/office/drawing/2014/main" id="{00000000-0008-0000-0000-000067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72" name="Text Box 1015">
          <a:extLst>
            <a:ext uri="{FF2B5EF4-FFF2-40B4-BE49-F238E27FC236}">
              <a16:creationId xmlns="" xmlns:a16="http://schemas.microsoft.com/office/drawing/2014/main" id="{00000000-0008-0000-0000-000068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73" name="Text Box 1016">
          <a:extLst>
            <a:ext uri="{FF2B5EF4-FFF2-40B4-BE49-F238E27FC236}">
              <a16:creationId xmlns="" xmlns:a16="http://schemas.microsoft.com/office/drawing/2014/main" id="{00000000-0008-0000-0000-000069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74" name="Text Box 1017">
          <a:extLst>
            <a:ext uri="{FF2B5EF4-FFF2-40B4-BE49-F238E27FC236}">
              <a16:creationId xmlns="" xmlns:a16="http://schemas.microsoft.com/office/drawing/2014/main" id="{00000000-0008-0000-0000-00006A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75" name="Text Box 1018">
          <a:extLst>
            <a:ext uri="{FF2B5EF4-FFF2-40B4-BE49-F238E27FC236}">
              <a16:creationId xmlns="" xmlns:a16="http://schemas.microsoft.com/office/drawing/2014/main" id="{00000000-0008-0000-0000-00006B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76" name="Text Box 1019">
          <a:extLst>
            <a:ext uri="{FF2B5EF4-FFF2-40B4-BE49-F238E27FC236}">
              <a16:creationId xmlns="" xmlns:a16="http://schemas.microsoft.com/office/drawing/2014/main" id="{00000000-0008-0000-0000-00006C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77" name="Text Box 1020">
          <a:extLst>
            <a:ext uri="{FF2B5EF4-FFF2-40B4-BE49-F238E27FC236}">
              <a16:creationId xmlns="" xmlns:a16="http://schemas.microsoft.com/office/drawing/2014/main" id="{00000000-0008-0000-0000-00006D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78" name="Text Box 1021">
          <a:extLst>
            <a:ext uri="{FF2B5EF4-FFF2-40B4-BE49-F238E27FC236}">
              <a16:creationId xmlns="" xmlns:a16="http://schemas.microsoft.com/office/drawing/2014/main" id="{00000000-0008-0000-0000-00006E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79" name="Text Box 1022">
          <a:extLst>
            <a:ext uri="{FF2B5EF4-FFF2-40B4-BE49-F238E27FC236}">
              <a16:creationId xmlns="" xmlns:a16="http://schemas.microsoft.com/office/drawing/2014/main" id="{00000000-0008-0000-0000-00006F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80" name="Text Box 1023">
          <a:extLst>
            <a:ext uri="{FF2B5EF4-FFF2-40B4-BE49-F238E27FC236}">
              <a16:creationId xmlns="" xmlns:a16="http://schemas.microsoft.com/office/drawing/2014/main" id="{00000000-0008-0000-0000-000070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81" name="Text Box 1024">
          <a:extLst>
            <a:ext uri="{FF2B5EF4-FFF2-40B4-BE49-F238E27FC236}">
              <a16:creationId xmlns="" xmlns:a16="http://schemas.microsoft.com/office/drawing/2014/main" id="{00000000-0008-0000-0000-000071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82" name="Text Box 1025">
          <a:extLst>
            <a:ext uri="{FF2B5EF4-FFF2-40B4-BE49-F238E27FC236}">
              <a16:creationId xmlns="" xmlns:a16="http://schemas.microsoft.com/office/drawing/2014/main" id="{00000000-0008-0000-0000-000072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83" name="Text Box 1026">
          <a:extLst>
            <a:ext uri="{FF2B5EF4-FFF2-40B4-BE49-F238E27FC236}">
              <a16:creationId xmlns="" xmlns:a16="http://schemas.microsoft.com/office/drawing/2014/main" id="{00000000-0008-0000-0000-000073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84" name="Text Box 1027">
          <a:extLst>
            <a:ext uri="{FF2B5EF4-FFF2-40B4-BE49-F238E27FC236}">
              <a16:creationId xmlns="" xmlns:a16="http://schemas.microsoft.com/office/drawing/2014/main" id="{00000000-0008-0000-0000-000074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85" name="Text Box 1028">
          <a:extLst>
            <a:ext uri="{FF2B5EF4-FFF2-40B4-BE49-F238E27FC236}">
              <a16:creationId xmlns="" xmlns:a16="http://schemas.microsoft.com/office/drawing/2014/main" id="{00000000-0008-0000-0000-000075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86" name="Text Box 1029">
          <a:extLst>
            <a:ext uri="{FF2B5EF4-FFF2-40B4-BE49-F238E27FC236}">
              <a16:creationId xmlns="" xmlns:a16="http://schemas.microsoft.com/office/drawing/2014/main" id="{00000000-0008-0000-0000-000076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87" name="Text Box 1030">
          <a:extLst>
            <a:ext uri="{FF2B5EF4-FFF2-40B4-BE49-F238E27FC236}">
              <a16:creationId xmlns="" xmlns:a16="http://schemas.microsoft.com/office/drawing/2014/main" id="{00000000-0008-0000-0000-000077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113240</xdr:rowOff>
    </xdr:to>
    <xdr:sp macro="" textlink="">
      <xdr:nvSpPr>
        <xdr:cNvPr id="888" name="Text Box 1031">
          <a:extLst>
            <a:ext uri="{FF2B5EF4-FFF2-40B4-BE49-F238E27FC236}">
              <a16:creationId xmlns="" xmlns:a16="http://schemas.microsoft.com/office/drawing/2014/main" id="{00000000-0008-0000-0000-000078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89" name="Text Box 1032">
          <a:extLst>
            <a:ext uri="{FF2B5EF4-FFF2-40B4-BE49-F238E27FC236}">
              <a16:creationId xmlns="" xmlns:a16="http://schemas.microsoft.com/office/drawing/2014/main" id="{00000000-0008-0000-0000-000079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90" name="Text Box 1033">
          <a:extLst>
            <a:ext uri="{FF2B5EF4-FFF2-40B4-BE49-F238E27FC236}">
              <a16:creationId xmlns="" xmlns:a16="http://schemas.microsoft.com/office/drawing/2014/main" id="{00000000-0008-0000-0000-00007A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91" name="Text Box 1034">
          <a:extLst>
            <a:ext uri="{FF2B5EF4-FFF2-40B4-BE49-F238E27FC236}">
              <a16:creationId xmlns="" xmlns:a16="http://schemas.microsoft.com/office/drawing/2014/main" id="{00000000-0008-0000-0000-00007B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92" name="Text Box 1035">
          <a:extLst>
            <a:ext uri="{FF2B5EF4-FFF2-40B4-BE49-F238E27FC236}">
              <a16:creationId xmlns="" xmlns:a16="http://schemas.microsoft.com/office/drawing/2014/main" id="{00000000-0008-0000-0000-00007C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93" name="Text Box 1036">
          <a:extLst>
            <a:ext uri="{FF2B5EF4-FFF2-40B4-BE49-F238E27FC236}">
              <a16:creationId xmlns="" xmlns:a16="http://schemas.microsoft.com/office/drawing/2014/main" id="{00000000-0008-0000-0000-00007D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94" name="Text Box 1037">
          <a:extLst>
            <a:ext uri="{FF2B5EF4-FFF2-40B4-BE49-F238E27FC236}">
              <a16:creationId xmlns="" xmlns:a16="http://schemas.microsoft.com/office/drawing/2014/main" id="{00000000-0008-0000-0000-00007E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95" name="Text Box 1038">
          <a:extLst>
            <a:ext uri="{FF2B5EF4-FFF2-40B4-BE49-F238E27FC236}">
              <a16:creationId xmlns="" xmlns:a16="http://schemas.microsoft.com/office/drawing/2014/main" id="{00000000-0008-0000-0000-00007F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96" name="Text Box 1039">
          <a:extLst>
            <a:ext uri="{FF2B5EF4-FFF2-40B4-BE49-F238E27FC236}">
              <a16:creationId xmlns="" xmlns:a16="http://schemas.microsoft.com/office/drawing/2014/main" id="{00000000-0008-0000-0000-000080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97" name="Text Box 1040">
          <a:extLst>
            <a:ext uri="{FF2B5EF4-FFF2-40B4-BE49-F238E27FC236}">
              <a16:creationId xmlns="" xmlns:a16="http://schemas.microsoft.com/office/drawing/2014/main" id="{00000000-0008-0000-0000-000081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98" name="Text Box 1041">
          <a:extLst>
            <a:ext uri="{FF2B5EF4-FFF2-40B4-BE49-F238E27FC236}">
              <a16:creationId xmlns="" xmlns:a16="http://schemas.microsoft.com/office/drawing/2014/main" id="{00000000-0008-0000-0000-000082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899" name="Text Box 1042">
          <a:extLst>
            <a:ext uri="{FF2B5EF4-FFF2-40B4-BE49-F238E27FC236}">
              <a16:creationId xmlns="" xmlns:a16="http://schemas.microsoft.com/office/drawing/2014/main" id="{00000000-0008-0000-0000-000083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00" name="Text Box 1043">
          <a:extLst>
            <a:ext uri="{FF2B5EF4-FFF2-40B4-BE49-F238E27FC236}">
              <a16:creationId xmlns="" xmlns:a16="http://schemas.microsoft.com/office/drawing/2014/main" id="{00000000-0008-0000-0000-000084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01" name="Text Box 1044">
          <a:extLst>
            <a:ext uri="{FF2B5EF4-FFF2-40B4-BE49-F238E27FC236}">
              <a16:creationId xmlns="" xmlns:a16="http://schemas.microsoft.com/office/drawing/2014/main" id="{00000000-0008-0000-0000-000085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02" name="Text Box 1045">
          <a:extLst>
            <a:ext uri="{FF2B5EF4-FFF2-40B4-BE49-F238E27FC236}">
              <a16:creationId xmlns="" xmlns:a16="http://schemas.microsoft.com/office/drawing/2014/main" id="{00000000-0008-0000-0000-000086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03" name="Text Box 1046">
          <a:extLst>
            <a:ext uri="{FF2B5EF4-FFF2-40B4-BE49-F238E27FC236}">
              <a16:creationId xmlns="" xmlns:a16="http://schemas.microsoft.com/office/drawing/2014/main" id="{00000000-0008-0000-0000-000087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04" name="Text Box 1047">
          <a:extLst>
            <a:ext uri="{FF2B5EF4-FFF2-40B4-BE49-F238E27FC236}">
              <a16:creationId xmlns="" xmlns:a16="http://schemas.microsoft.com/office/drawing/2014/main" id="{00000000-0008-0000-0000-000088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05" name="Text Box 1048">
          <a:extLst>
            <a:ext uri="{FF2B5EF4-FFF2-40B4-BE49-F238E27FC236}">
              <a16:creationId xmlns="" xmlns:a16="http://schemas.microsoft.com/office/drawing/2014/main" id="{00000000-0008-0000-0000-000089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06" name="Text Box 1049">
          <a:extLst>
            <a:ext uri="{FF2B5EF4-FFF2-40B4-BE49-F238E27FC236}">
              <a16:creationId xmlns="" xmlns:a16="http://schemas.microsoft.com/office/drawing/2014/main" id="{00000000-0008-0000-0000-00008A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07" name="Text Box 1050">
          <a:extLst>
            <a:ext uri="{FF2B5EF4-FFF2-40B4-BE49-F238E27FC236}">
              <a16:creationId xmlns="" xmlns:a16="http://schemas.microsoft.com/office/drawing/2014/main" id="{00000000-0008-0000-0000-00008B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08" name="Text Box 1051">
          <a:extLst>
            <a:ext uri="{FF2B5EF4-FFF2-40B4-BE49-F238E27FC236}">
              <a16:creationId xmlns="" xmlns:a16="http://schemas.microsoft.com/office/drawing/2014/main" id="{00000000-0008-0000-0000-00008C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09" name="Text Box 1052">
          <a:extLst>
            <a:ext uri="{FF2B5EF4-FFF2-40B4-BE49-F238E27FC236}">
              <a16:creationId xmlns="" xmlns:a16="http://schemas.microsoft.com/office/drawing/2014/main" id="{00000000-0008-0000-0000-00008D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10" name="Text Box 1053">
          <a:extLst>
            <a:ext uri="{FF2B5EF4-FFF2-40B4-BE49-F238E27FC236}">
              <a16:creationId xmlns="" xmlns:a16="http://schemas.microsoft.com/office/drawing/2014/main" id="{00000000-0008-0000-0000-00008E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11" name="Text Box 1054">
          <a:extLst>
            <a:ext uri="{FF2B5EF4-FFF2-40B4-BE49-F238E27FC236}">
              <a16:creationId xmlns="" xmlns:a16="http://schemas.microsoft.com/office/drawing/2014/main" id="{00000000-0008-0000-0000-00008F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113240</xdr:rowOff>
    </xdr:to>
    <xdr:sp macro="" textlink="">
      <xdr:nvSpPr>
        <xdr:cNvPr id="912" name="Text Box 1055">
          <a:extLst>
            <a:ext uri="{FF2B5EF4-FFF2-40B4-BE49-F238E27FC236}">
              <a16:creationId xmlns="" xmlns:a16="http://schemas.microsoft.com/office/drawing/2014/main" id="{00000000-0008-0000-0000-000090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76200</xdr:colOff>
      <xdr:row>2</xdr:row>
      <xdr:rowOff>27214</xdr:rowOff>
    </xdr:to>
    <xdr:sp macro="" textlink="">
      <xdr:nvSpPr>
        <xdr:cNvPr id="2" name="Text Box 1">
          <a:extLst>
            <a:ext uri="{FF2B5EF4-FFF2-40B4-BE49-F238E27FC236}">
              <a16:creationId xmlns="" xmlns:a16="http://schemas.microsoft.com/office/drawing/2014/main" id="{00000000-0008-0000-0100-000002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 name="Text Box 2">
          <a:extLst>
            <a:ext uri="{FF2B5EF4-FFF2-40B4-BE49-F238E27FC236}">
              <a16:creationId xmlns="" xmlns:a16="http://schemas.microsoft.com/office/drawing/2014/main" id="{00000000-0008-0000-0100-000003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4" name="Text Box 3">
          <a:extLst>
            <a:ext uri="{FF2B5EF4-FFF2-40B4-BE49-F238E27FC236}">
              <a16:creationId xmlns="" xmlns:a16="http://schemas.microsoft.com/office/drawing/2014/main" id="{00000000-0008-0000-0100-000004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5" name="Text Box 4">
          <a:extLst>
            <a:ext uri="{FF2B5EF4-FFF2-40B4-BE49-F238E27FC236}">
              <a16:creationId xmlns="" xmlns:a16="http://schemas.microsoft.com/office/drawing/2014/main" id="{00000000-0008-0000-0100-000005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6" name="Text Box 5">
          <a:extLst>
            <a:ext uri="{FF2B5EF4-FFF2-40B4-BE49-F238E27FC236}">
              <a16:creationId xmlns="" xmlns:a16="http://schemas.microsoft.com/office/drawing/2014/main" id="{00000000-0008-0000-0100-000006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7" name="Text Box 6">
          <a:extLst>
            <a:ext uri="{FF2B5EF4-FFF2-40B4-BE49-F238E27FC236}">
              <a16:creationId xmlns="" xmlns:a16="http://schemas.microsoft.com/office/drawing/2014/main" id="{00000000-0008-0000-0100-000007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8" name="Text Box 7">
          <a:extLst>
            <a:ext uri="{FF2B5EF4-FFF2-40B4-BE49-F238E27FC236}">
              <a16:creationId xmlns="" xmlns:a16="http://schemas.microsoft.com/office/drawing/2014/main" id="{00000000-0008-0000-0100-000008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9" name="Text Box 8">
          <a:extLst>
            <a:ext uri="{FF2B5EF4-FFF2-40B4-BE49-F238E27FC236}">
              <a16:creationId xmlns="" xmlns:a16="http://schemas.microsoft.com/office/drawing/2014/main" id="{00000000-0008-0000-0100-000009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10" name="Text Box 9">
          <a:extLst>
            <a:ext uri="{FF2B5EF4-FFF2-40B4-BE49-F238E27FC236}">
              <a16:creationId xmlns="" xmlns:a16="http://schemas.microsoft.com/office/drawing/2014/main" id="{00000000-0008-0000-0100-00000A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11" name="Text Box 10">
          <a:extLst>
            <a:ext uri="{FF2B5EF4-FFF2-40B4-BE49-F238E27FC236}">
              <a16:creationId xmlns="" xmlns:a16="http://schemas.microsoft.com/office/drawing/2014/main" id="{00000000-0008-0000-0100-00000B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12" name="Text Box 11">
          <a:extLst>
            <a:ext uri="{FF2B5EF4-FFF2-40B4-BE49-F238E27FC236}">
              <a16:creationId xmlns="" xmlns:a16="http://schemas.microsoft.com/office/drawing/2014/main" id="{00000000-0008-0000-0100-00000C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13" name="Text Box 12">
          <a:extLst>
            <a:ext uri="{FF2B5EF4-FFF2-40B4-BE49-F238E27FC236}">
              <a16:creationId xmlns="" xmlns:a16="http://schemas.microsoft.com/office/drawing/2014/main" id="{00000000-0008-0000-0100-00000D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14" name="Text Box 13">
          <a:extLst>
            <a:ext uri="{FF2B5EF4-FFF2-40B4-BE49-F238E27FC236}">
              <a16:creationId xmlns="" xmlns:a16="http://schemas.microsoft.com/office/drawing/2014/main" id="{00000000-0008-0000-0100-00000E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15" name="Text Box 14">
          <a:extLst>
            <a:ext uri="{FF2B5EF4-FFF2-40B4-BE49-F238E27FC236}">
              <a16:creationId xmlns="" xmlns:a16="http://schemas.microsoft.com/office/drawing/2014/main" id="{00000000-0008-0000-0100-00000F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16" name="Text Box 15">
          <a:extLst>
            <a:ext uri="{FF2B5EF4-FFF2-40B4-BE49-F238E27FC236}">
              <a16:creationId xmlns="" xmlns:a16="http://schemas.microsoft.com/office/drawing/2014/main" id="{00000000-0008-0000-0100-000010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17" name="Text Box 16">
          <a:extLst>
            <a:ext uri="{FF2B5EF4-FFF2-40B4-BE49-F238E27FC236}">
              <a16:creationId xmlns="" xmlns:a16="http://schemas.microsoft.com/office/drawing/2014/main" id="{00000000-0008-0000-0100-000011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18" name="Text Box 17">
          <a:extLst>
            <a:ext uri="{FF2B5EF4-FFF2-40B4-BE49-F238E27FC236}">
              <a16:creationId xmlns="" xmlns:a16="http://schemas.microsoft.com/office/drawing/2014/main" id="{00000000-0008-0000-0100-000012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19" name="Text Box 18">
          <a:extLst>
            <a:ext uri="{FF2B5EF4-FFF2-40B4-BE49-F238E27FC236}">
              <a16:creationId xmlns="" xmlns:a16="http://schemas.microsoft.com/office/drawing/2014/main" id="{00000000-0008-0000-0100-000013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20" name="Text Box 19">
          <a:extLst>
            <a:ext uri="{FF2B5EF4-FFF2-40B4-BE49-F238E27FC236}">
              <a16:creationId xmlns="" xmlns:a16="http://schemas.microsoft.com/office/drawing/2014/main" id="{00000000-0008-0000-0100-000014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21" name="Text Box 20">
          <a:extLst>
            <a:ext uri="{FF2B5EF4-FFF2-40B4-BE49-F238E27FC236}">
              <a16:creationId xmlns="" xmlns:a16="http://schemas.microsoft.com/office/drawing/2014/main" id="{00000000-0008-0000-0100-000015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22" name="Text Box 21">
          <a:extLst>
            <a:ext uri="{FF2B5EF4-FFF2-40B4-BE49-F238E27FC236}">
              <a16:creationId xmlns="" xmlns:a16="http://schemas.microsoft.com/office/drawing/2014/main" id="{00000000-0008-0000-0100-000016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23" name="Text Box 22">
          <a:extLst>
            <a:ext uri="{FF2B5EF4-FFF2-40B4-BE49-F238E27FC236}">
              <a16:creationId xmlns="" xmlns:a16="http://schemas.microsoft.com/office/drawing/2014/main" id="{00000000-0008-0000-0100-000017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24" name="Text Box 23">
          <a:extLst>
            <a:ext uri="{FF2B5EF4-FFF2-40B4-BE49-F238E27FC236}">
              <a16:creationId xmlns="" xmlns:a16="http://schemas.microsoft.com/office/drawing/2014/main" id="{00000000-0008-0000-0100-000018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25" name="Text Box 24">
          <a:extLst>
            <a:ext uri="{FF2B5EF4-FFF2-40B4-BE49-F238E27FC236}">
              <a16:creationId xmlns="" xmlns:a16="http://schemas.microsoft.com/office/drawing/2014/main" id="{00000000-0008-0000-0100-000019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26" name="Text Box 25">
          <a:extLst>
            <a:ext uri="{FF2B5EF4-FFF2-40B4-BE49-F238E27FC236}">
              <a16:creationId xmlns="" xmlns:a16="http://schemas.microsoft.com/office/drawing/2014/main" id="{00000000-0008-0000-0100-00001A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27" name="Text Box 26">
          <a:extLst>
            <a:ext uri="{FF2B5EF4-FFF2-40B4-BE49-F238E27FC236}">
              <a16:creationId xmlns="" xmlns:a16="http://schemas.microsoft.com/office/drawing/2014/main" id="{00000000-0008-0000-0100-00001B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28" name="Text Box 27">
          <a:extLst>
            <a:ext uri="{FF2B5EF4-FFF2-40B4-BE49-F238E27FC236}">
              <a16:creationId xmlns="" xmlns:a16="http://schemas.microsoft.com/office/drawing/2014/main" id="{00000000-0008-0000-0100-00001C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29" name="Text Box 28">
          <a:extLst>
            <a:ext uri="{FF2B5EF4-FFF2-40B4-BE49-F238E27FC236}">
              <a16:creationId xmlns="" xmlns:a16="http://schemas.microsoft.com/office/drawing/2014/main" id="{00000000-0008-0000-0100-00001D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0" name="Text Box 29">
          <a:extLst>
            <a:ext uri="{FF2B5EF4-FFF2-40B4-BE49-F238E27FC236}">
              <a16:creationId xmlns="" xmlns:a16="http://schemas.microsoft.com/office/drawing/2014/main" id="{00000000-0008-0000-0100-00001E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1" name="Text Box 30">
          <a:extLst>
            <a:ext uri="{FF2B5EF4-FFF2-40B4-BE49-F238E27FC236}">
              <a16:creationId xmlns="" xmlns:a16="http://schemas.microsoft.com/office/drawing/2014/main" id="{00000000-0008-0000-0100-00001F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2" name="Text Box 31">
          <a:extLst>
            <a:ext uri="{FF2B5EF4-FFF2-40B4-BE49-F238E27FC236}">
              <a16:creationId xmlns="" xmlns:a16="http://schemas.microsoft.com/office/drawing/2014/main" id="{00000000-0008-0000-0100-000020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3" name="Text Box 32">
          <a:extLst>
            <a:ext uri="{FF2B5EF4-FFF2-40B4-BE49-F238E27FC236}">
              <a16:creationId xmlns="" xmlns:a16="http://schemas.microsoft.com/office/drawing/2014/main" id="{00000000-0008-0000-0100-000021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4" name="Text Box 33">
          <a:extLst>
            <a:ext uri="{FF2B5EF4-FFF2-40B4-BE49-F238E27FC236}">
              <a16:creationId xmlns="" xmlns:a16="http://schemas.microsoft.com/office/drawing/2014/main" id="{00000000-0008-0000-0100-000022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5" name="Text Box 34">
          <a:extLst>
            <a:ext uri="{FF2B5EF4-FFF2-40B4-BE49-F238E27FC236}">
              <a16:creationId xmlns="" xmlns:a16="http://schemas.microsoft.com/office/drawing/2014/main" id="{00000000-0008-0000-0100-000023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6" name="Text Box 35">
          <a:extLst>
            <a:ext uri="{FF2B5EF4-FFF2-40B4-BE49-F238E27FC236}">
              <a16:creationId xmlns="" xmlns:a16="http://schemas.microsoft.com/office/drawing/2014/main" id="{00000000-0008-0000-0100-000024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7" name="Text Box 36">
          <a:extLst>
            <a:ext uri="{FF2B5EF4-FFF2-40B4-BE49-F238E27FC236}">
              <a16:creationId xmlns="" xmlns:a16="http://schemas.microsoft.com/office/drawing/2014/main" id="{00000000-0008-0000-0100-000025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8" name="Text Box 37">
          <a:extLst>
            <a:ext uri="{FF2B5EF4-FFF2-40B4-BE49-F238E27FC236}">
              <a16:creationId xmlns="" xmlns:a16="http://schemas.microsoft.com/office/drawing/2014/main" id="{00000000-0008-0000-0100-000026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39" name="Text Box 38">
          <a:extLst>
            <a:ext uri="{FF2B5EF4-FFF2-40B4-BE49-F238E27FC236}">
              <a16:creationId xmlns="" xmlns:a16="http://schemas.microsoft.com/office/drawing/2014/main" id="{00000000-0008-0000-0100-000027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40" name="Text Box 39">
          <a:extLst>
            <a:ext uri="{FF2B5EF4-FFF2-40B4-BE49-F238E27FC236}">
              <a16:creationId xmlns="" xmlns:a16="http://schemas.microsoft.com/office/drawing/2014/main" id="{00000000-0008-0000-0100-000028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76200</xdr:colOff>
      <xdr:row>2</xdr:row>
      <xdr:rowOff>27214</xdr:rowOff>
    </xdr:to>
    <xdr:sp macro="" textlink="">
      <xdr:nvSpPr>
        <xdr:cNvPr id="41" name="Text Box 40">
          <a:extLst>
            <a:ext uri="{FF2B5EF4-FFF2-40B4-BE49-F238E27FC236}">
              <a16:creationId xmlns="" xmlns:a16="http://schemas.microsoft.com/office/drawing/2014/main" id="{00000000-0008-0000-0100-000029000000}"/>
            </a:ext>
          </a:extLst>
        </xdr:cNvPr>
        <xdr:cNvSpPr txBox="1">
          <a:spLocks noChangeArrowheads="1"/>
        </xdr:cNvSpPr>
      </xdr:nvSpPr>
      <xdr:spPr bwMode="auto">
        <a:xfrm>
          <a:off x="3257550" y="17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42" name="Text Box 41">
          <a:extLst>
            <a:ext uri="{FF2B5EF4-FFF2-40B4-BE49-F238E27FC236}">
              <a16:creationId xmlns="" xmlns:a16="http://schemas.microsoft.com/office/drawing/2014/main" id="{00000000-0008-0000-0100-00002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43" name="Text Box 42">
          <a:extLst>
            <a:ext uri="{FF2B5EF4-FFF2-40B4-BE49-F238E27FC236}">
              <a16:creationId xmlns="" xmlns:a16="http://schemas.microsoft.com/office/drawing/2014/main" id="{00000000-0008-0000-0100-00002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44" name="Text Box 43">
          <a:extLst>
            <a:ext uri="{FF2B5EF4-FFF2-40B4-BE49-F238E27FC236}">
              <a16:creationId xmlns="" xmlns:a16="http://schemas.microsoft.com/office/drawing/2014/main" id="{00000000-0008-0000-0100-00002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45" name="Text Box 44">
          <a:extLst>
            <a:ext uri="{FF2B5EF4-FFF2-40B4-BE49-F238E27FC236}">
              <a16:creationId xmlns="" xmlns:a16="http://schemas.microsoft.com/office/drawing/2014/main" id="{00000000-0008-0000-0100-00002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46" name="Text Box 45">
          <a:extLst>
            <a:ext uri="{FF2B5EF4-FFF2-40B4-BE49-F238E27FC236}">
              <a16:creationId xmlns="" xmlns:a16="http://schemas.microsoft.com/office/drawing/2014/main" id="{00000000-0008-0000-0100-00002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47" name="Text Box 46">
          <a:extLst>
            <a:ext uri="{FF2B5EF4-FFF2-40B4-BE49-F238E27FC236}">
              <a16:creationId xmlns="" xmlns:a16="http://schemas.microsoft.com/office/drawing/2014/main" id="{00000000-0008-0000-0100-00002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48" name="Text Box 47">
          <a:extLst>
            <a:ext uri="{FF2B5EF4-FFF2-40B4-BE49-F238E27FC236}">
              <a16:creationId xmlns="" xmlns:a16="http://schemas.microsoft.com/office/drawing/2014/main" id="{00000000-0008-0000-0100-00003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49" name="Text Box 48">
          <a:extLst>
            <a:ext uri="{FF2B5EF4-FFF2-40B4-BE49-F238E27FC236}">
              <a16:creationId xmlns="" xmlns:a16="http://schemas.microsoft.com/office/drawing/2014/main" id="{00000000-0008-0000-0100-00003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0" name="Text Box 49">
          <a:extLst>
            <a:ext uri="{FF2B5EF4-FFF2-40B4-BE49-F238E27FC236}">
              <a16:creationId xmlns="" xmlns:a16="http://schemas.microsoft.com/office/drawing/2014/main" id="{00000000-0008-0000-0100-00003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1" name="Text Box 50">
          <a:extLst>
            <a:ext uri="{FF2B5EF4-FFF2-40B4-BE49-F238E27FC236}">
              <a16:creationId xmlns="" xmlns:a16="http://schemas.microsoft.com/office/drawing/2014/main" id="{00000000-0008-0000-0100-00003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2" name="Text Box 51">
          <a:extLst>
            <a:ext uri="{FF2B5EF4-FFF2-40B4-BE49-F238E27FC236}">
              <a16:creationId xmlns="" xmlns:a16="http://schemas.microsoft.com/office/drawing/2014/main" id="{00000000-0008-0000-0100-00003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3" name="Text Box 52">
          <a:extLst>
            <a:ext uri="{FF2B5EF4-FFF2-40B4-BE49-F238E27FC236}">
              <a16:creationId xmlns="" xmlns:a16="http://schemas.microsoft.com/office/drawing/2014/main" id="{00000000-0008-0000-0100-00003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4" name="Text Box 53">
          <a:extLst>
            <a:ext uri="{FF2B5EF4-FFF2-40B4-BE49-F238E27FC236}">
              <a16:creationId xmlns="" xmlns:a16="http://schemas.microsoft.com/office/drawing/2014/main" id="{00000000-0008-0000-0100-00003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5" name="Text Box 54">
          <a:extLst>
            <a:ext uri="{FF2B5EF4-FFF2-40B4-BE49-F238E27FC236}">
              <a16:creationId xmlns="" xmlns:a16="http://schemas.microsoft.com/office/drawing/2014/main" id="{00000000-0008-0000-0100-00003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 name="Text Box 55">
          <a:extLst>
            <a:ext uri="{FF2B5EF4-FFF2-40B4-BE49-F238E27FC236}">
              <a16:creationId xmlns="" xmlns:a16="http://schemas.microsoft.com/office/drawing/2014/main" id="{00000000-0008-0000-0100-00003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 name="Text Box 56">
          <a:extLst>
            <a:ext uri="{FF2B5EF4-FFF2-40B4-BE49-F238E27FC236}">
              <a16:creationId xmlns="" xmlns:a16="http://schemas.microsoft.com/office/drawing/2014/main" id="{00000000-0008-0000-0100-00003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 name="Text Box 57">
          <a:extLst>
            <a:ext uri="{FF2B5EF4-FFF2-40B4-BE49-F238E27FC236}">
              <a16:creationId xmlns="" xmlns:a16="http://schemas.microsoft.com/office/drawing/2014/main" id="{00000000-0008-0000-0100-00003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 name="Text Box 58">
          <a:extLst>
            <a:ext uri="{FF2B5EF4-FFF2-40B4-BE49-F238E27FC236}">
              <a16:creationId xmlns="" xmlns:a16="http://schemas.microsoft.com/office/drawing/2014/main" id="{00000000-0008-0000-0100-00003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60" name="Text Box 59">
          <a:extLst>
            <a:ext uri="{FF2B5EF4-FFF2-40B4-BE49-F238E27FC236}">
              <a16:creationId xmlns="" xmlns:a16="http://schemas.microsoft.com/office/drawing/2014/main" id="{00000000-0008-0000-0100-00003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61" name="Text Box 60">
          <a:extLst>
            <a:ext uri="{FF2B5EF4-FFF2-40B4-BE49-F238E27FC236}">
              <a16:creationId xmlns="" xmlns:a16="http://schemas.microsoft.com/office/drawing/2014/main" id="{00000000-0008-0000-0100-00003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62" name="Text Box 61">
          <a:extLst>
            <a:ext uri="{FF2B5EF4-FFF2-40B4-BE49-F238E27FC236}">
              <a16:creationId xmlns="" xmlns:a16="http://schemas.microsoft.com/office/drawing/2014/main" id="{00000000-0008-0000-0100-00003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63" name="Text Box 62">
          <a:extLst>
            <a:ext uri="{FF2B5EF4-FFF2-40B4-BE49-F238E27FC236}">
              <a16:creationId xmlns="" xmlns:a16="http://schemas.microsoft.com/office/drawing/2014/main" id="{00000000-0008-0000-0100-00003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64" name="Text Box 63">
          <a:extLst>
            <a:ext uri="{FF2B5EF4-FFF2-40B4-BE49-F238E27FC236}">
              <a16:creationId xmlns="" xmlns:a16="http://schemas.microsoft.com/office/drawing/2014/main" id="{00000000-0008-0000-0100-00004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65" name="Text Box 64">
          <a:extLst>
            <a:ext uri="{FF2B5EF4-FFF2-40B4-BE49-F238E27FC236}">
              <a16:creationId xmlns="" xmlns:a16="http://schemas.microsoft.com/office/drawing/2014/main" id="{00000000-0008-0000-0100-00004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66" name="Text Box 65">
          <a:extLst>
            <a:ext uri="{FF2B5EF4-FFF2-40B4-BE49-F238E27FC236}">
              <a16:creationId xmlns="" xmlns:a16="http://schemas.microsoft.com/office/drawing/2014/main" id="{00000000-0008-0000-0100-00004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67" name="Text Box 66">
          <a:extLst>
            <a:ext uri="{FF2B5EF4-FFF2-40B4-BE49-F238E27FC236}">
              <a16:creationId xmlns="" xmlns:a16="http://schemas.microsoft.com/office/drawing/2014/main" id="{00000000-0008-0000-0100-00004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68" name="Text Box 67">
          <a:extLst>
            <a:ext uri="{FF2B5EF4-FFF2-40B4-BE49-F238E27FC236}">
              <a16:creationId xmlns="" xmlns:a16="http://schemas.microsoft.com/office/drawing/2014/main" id="{00000000-0008-0000-0100-00004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69" name="Text Box 68">
          <a:extLst>
            <a:ext uri="{FF2B5EF4-FFF2-40B4-BE49-F238E27FC236}">
              <a16:creationId xmlns="" xmlns:a16="http://schemas.microsoft.com/office/drawing/2014/main" id="{00000000-0008-0000-0100-00004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70" name="Text Box 69">
          <a:extLst>
            <a:ext uri="{FF2B5EF4-FFF2-40B4-BE49-F238E27FC236}">
              <a16:creationId xmlns="" xmlns:a16="http://schemas.microsoft.com/office/drawing/2014/main" id="{00000000-0008-0000-0100-00004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71" name="Text Box 70">
          <a:extLst>
            <a:ext uri="{FF2B5EF4-FFF2-40B4-BE49-F238E27FC236}">
              <a16:creationId xmlns="" xmlns:a16="http://schemas.microsoft.com/office/drawing/2014/main" id="{00000000-0008-0000-0100-00004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72" name="Text Box 71">
          <a:extLst>
            <a:ext uri="{FF2B5EF4-FFF2-40B4-BE49-F238E27FC236}">
              <a16:creationId xmlns="" xmlns:a16="http://schemas.microsoft.com/office/drawing/2014/main" id="{00000000-0008-0000-0100-00004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73" name="Text Box 72">
          <a:extLst>
            <a:ext uri="{FF2B5EF4-FFF2-40B4-BE49-F238E27FC236}">
              <a16:creationId xmlns="" xmlns:a16="http://schemas.microsoft.com/office/drawing/2014/main" id="{00000000-0008-0000-0100-00004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74" name="Text Box 73">
          <a:extLst>
            <a:ext uri="{FF2B5EF4-FFF2-40B4-BE49-F238E27FC236}">
              <a16:creationId xmlns="" xmlns:a16="http://schemas.microsoft.com/office/drawing/2014/main" id="{00000000-0008-0000-0100-00004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75" name="Text Box 74">
          <a:extLst>
            <a:ext uri="{FF2B5EF4-FFF2-40B4-BE49-F238E27FC236}">
              <a16:creationId xmlns="" xmlns:a16="http://schemas.microsoft.com/office/drawing/2014/main" id="{00000000-0008-0000-0100-00004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76" name="Text Box 75">
          <a:extLst>
            <a:ext uri="{FF2B5EF4-FFF2-40B4-BE49-F238E27FC236}">
              <a16:creationId xmlns="" xmlns:a16="http://schemas.microsoft.com/office/drawing/2014/main" id="{00000000-0008-0000-0100-00004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77" name="Text Box 76">
          <a:extLst>
            <a:ext uri="{FF2B5EF4-FFF2-40B4-BE49-F238E27FC236}">
              <a16:creationId xmlns="" xmlns:a16="http://schemas.microsoft.com/office/drawing/2014/main" id="{00000000-0008-0000-0100-00004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78" name="Text Box 77">
          <a:extLst>
            <a:ext uri="{FF2B5EF4-FFF2-40B4-BE49-F238E27FC236}">
              <a16:creationId xmlns="" xmlns:a16="http://schemas.microsoft.com/office/drawing/2014/main" id="{00000000-0008-0000-0100-00004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79" name="Text Box 78">
          <a:extLst>
            <a:ext uri="{FF2B5EF4-FFF2-40B4-BE49-F238E27FC236}">
              <a16:creationId xmlns="" xmlns:a16="http://schemas.microsoft.com/office/drawing/2014/main" id="{00000000-0008-0000-0100-00004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80" name="Text Box 79">
          <a:extLst>
            <a:ext uri="{FF2B5EF4-FFF2-40B4-BE49-F238E27FC236}">
              <a16:creationId xmlns="" xmlns:a16="http://schemas.microsoft.com/office/drawing/2014/main" id="{00000000-0008-0000-0100-00005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81" name="Text Box 80">
          <a:extLst>
            <a:ext uri="{FF2B5EF4-FFF2-40B4-BE49-F238E27FC236}">
              <a16:creationId xmlns="" xmlns:a16="http://schemas.microsoft.com/office/drawing/2014/main" id="{00000000-0008-0000-0100-00005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82" name="Text Box 81">
          <a:extLst>
            <a:ext uri="{FF2B5EF4-FFF2-40B4-BE49-F238E27FC236}">
              <a16:creationId xmlns="" xmlns:a16="http://schemas.microsoft.com/office/drawing/2014/main" id="{00000000-0008-0000-0100-00005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83" name="Text Box 82">
          <a:extLst>
            <a:ext uri="{FF2B5EF4-FFF2-40B4-BE49-F238E27FC236}">
              <a16:creationId xmlns="" xmlns:a16="http://schemas.microsoft.com/office/drawing/2014/main" id="{00000000-0008-0000-0100-00005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84" name="Text Box 83">
          <a:extLst>
            <a:ext uri="{FF2B5EF4-FFF2-40B4-BE49-F238E27FC236}">
              <a16:creationId xmlns="" xmlns:a16="http://schemas.microsoft.com/office/drawing/2014/main" id="{00000000-0008-0000-0100-00005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85" name="Text Box 84">
          <a:extLst>
            <a:ext uri="{FF2B5EF4-FFF2-40B4-BE49-F238E27FC236}">
              <a16:creationId xmlns="" xmlns:a16="http://schemas.microsoft.com/office/drawing/2014/main" id="{00000000-0008-0000-0100-00005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86" name="Text Box 85">
          <a:extLst>
            <a:ext uri="{FF2B5EF4-FFF2-40B4-BE49-F238E27FC236}">
              <a16:creationId xmlns="" xmlns:a16="http://schemas.microsoft.com/office/drawing/2014/main" id="{00000000-0008-0000-0100-00005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87" name="Text Box 86">
          <a:extLst>
            <a:ext uri="{FF2B5EF4-FFF2-40B4-BE49-F238E27FC236}">
              <a16:creationId xmlns="" xmlns:a16="http://schemas.microsoft.com/office/drawing/2014/main" id="{00000000-0008-0000-0100-00005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88" name="Text Box 87">
          <a:extLst>
            <a:ext uri="{FF2B5EF4-FFF2-40B4-BE49-F238E27FC236}">
              <a16:creationId xmlns="" xmlns:a16="http://schemas.microsoft.com/office/drawing/2014/main" id="{00000000-0008-0000-0100-00005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89" name="Text Box 88">
          <a:extLst>
            <a:ext uri="{FF2B5EF4-FFF2-40B4-BE49-F238E27FC236}">
              <a16:creationId xmlns="" xmlns:a16="http://schemas.microsoft.com/office/drawing/2014/main" id="{00000000-0008-0000-0100-00005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90" name="Text Box 89">
          <a:extLst>
            <a:ext uri="{FF2B5EF4-FFF2-40B4-BE49-F238E27FC236}">
              <a16:creationId xmlns="" xmlns:a16="http://schemas.microsoft.com/office/drawing/2014/main" id="{00000000-0008-0000-0100-00005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91" name="Text Box 90">
          <a:extLst>
            <a:ext uri="{FF2B5EF4-FFF2-40B4-BE49-F238E27FC236}">
              <a16:creationId xmlns="" xmlns:a16="http://schemas.microsoft.com/office/drawing/2014/main" id="{00000000-0008-0000-0100-00005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92" name="Text Box 91">
          <a:extLst>
            <a:ext uri="{FF2B5EF4-FFF2-40B4-BE49-F238E27FC236}">
              <a16:creationId xmlns="" xmlns:a16="http://schemas.microsoft.com/office/drawing/2014/main" id="{00000000-0008-0000-0100-00005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93" name="Text Box 92">
          <a:extLst>
            <a:ext uri="{FF2B5EF4-FFF2-40B4-BE49-F238E27FC236}">
              <a16:creationId xmlns="" xmlns:a16="http://schemas.microsoft.com/office/drawing/2014/main" id="{00000000-0008-0000-0100-00005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94" name="Text Box 93">
          <a:extLst>
            <a:ext uri="{FF2B5EF4-FFF2-40B4-BE49-F238E27FC236}">
              <a16:creationId xmlns="" xmlns:a16="http://schemas.microsoft.com/office/drawing/2014/main" id="{00000000-0008-0000-0100-00005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95" name="Text Box 94">
          <a:extLst>
            <a:ext uri="{FF2B5EF4-FFF2-40B4-BE49-F238E27FC236}">
              <a16:creationId xmlns="" xmlns:a16="http://schemas.microsoft.com/office/drawing/2014/main" id="{00000000-0008-0000-0100-00005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96" name="Text Box 95">
          <a:extLst>
            <a:ext uri="{FF2B5EF4-FFF2-40B4-BE49-F238E27FC236}">
              <a16:creationId xmlns="" xmlns:a16="http://schemas.microsoft.com/office/drawing/2014/main" id="{00000000-0008-0000-0100-00006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97" name="Text Box 96">
          <a:extLst>
            <a:ext uri="{FF2B5EF4-FFF2-40B4-BE49-F238E27FC236}">
              <a16:creationId xmlns="" xmlns:a16="http://schemas.microsoft.com/office/drawing/2014/main" id="{00000000-0008-0000-0100-00006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98" name="Text Box 97">
          <a:extLst>
            <a:ext uri="{FF2B5EF4-FFF2-40B4-BE49-F238E27FC236}">
              <a16:creationId xmlns="" xmlns:a16="http://schemas.microsoft.com/office/drawing/2014/main" id="{00000000-0008-0000-0100-00006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99" name="Text Box 98">
          <a:extLst>
            <a:ext uri="{FF2B5EF4-FFF2-40B4-BE49-F238E27FC236}">
              <a16:creationId xmlns="" xmlns:a16="http://schemas.microsoft.com/office/drawing/2014/main" id="{00000000-0008-0000-0100-00006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00" name="Text Box 99">
          <a:extLst>
            <a:ext uri="{FF2B5EF4-FFF2-40B4-BE49-F238E27FC236}">
              <a16:creationId xmlns="" xmlns:a16="http://schemas.microsoft.com/office/drawing/2014/main" id="{00000000-0008-0000-0100-00006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01" name="Text Box 100">
          <a:extLst>
            <a:ext uri="{FF2B5EF4-FFF2-40B4-BE49-F238E27FC236}">
              <a16:creationId xmlns="" xmlns:a16="http://schemas.microsoft.com/office/drawing/2014/main" id="{00000000-0008-0000-0100-00006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02" name="Text Box 101">
          <a:extLst>
            <a:ext uri="{FF2B5EF4-FFF2-40B4-BE49-F238E27FC236}">
              <a16:creationId xmlns="" xmlns:a16="http://schemas.microsoft.com/office/drawing/2014/main" id="{00000000-0008-0000-0100-00006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03" name="Text Box 102">
          <a:extLst>
            <a:ext uri="{FF2B5EF4-FFF2-40B4-BE49-F238E27FC236}">
              <a16:creationId xmlns="" xmlns:a16="http://schemas.microsoft.com/office/drawing/2014/main" id="{00000000-0008-0000-0100-00006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04" name="Text Box 103">
          <a:extLst>
            <a:ext uri="{FF2B5EF4-FFF2-40B4-BE49-F238E27FC236}">
              <a16:creationId xmlns="" xmlns:a16="http://schemas.microsoft.com/office/drawing/2014/main" id="{00000000-0008-0000-0100-00006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05" name="Text Box 104">
          <a:extLst>
            <a:ext uri="{FF2B5EF4-FFF2-40B4-BE49-F238E27FC236}">
              <a16:creationId xmlns="" xmlns:a16="http://schemas.microsoft.com/office/drawing/2014/main" id="{00000000-0008-0000-0100-00006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06" name="Text Box 105">
          <a:extLst>
            <a:ext uri="{FF2B5EF4-FFF2-40B4-BE49-F238E27FC236}">
              <a16:creationId xmlns="" xmlns:a16="http://schemas.microsoft.com/office/drawing/2014/main" id="{00000000-0008-0000-0100-00006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07" name="Text Box 106">
          <a:extLst>
            <a:ext uri="{FF2B5EF4-FFF2-40B4-BE49-F238E27FC236}">
              <a16:creationId xmlns="" xmlns:a16="http://schemas.microsoft.com/office/drawing/2014/main" id="{00000000-0008-0000-0100-00006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08" name="Text Box 107">
          <a:extLst>
            <a:ext uri="{FF2B5EF4-FFF2-40B4-BE49-F238E27FC236}">
              <a16:creationId xmlns="" xmlns:a16="http://schemas.microsoft.com/office/drawing/2014/main" id="{00000000-0008-0000-0100-00006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09" name="Text Box 108">
          <a:extLst>
            <a:ext uri="{FF2B5EF4-FFF2-40B4-BE49-F238E27FC236}">
              <a16:creationId xmlns="" xmlns:a16="http://schemas.microsoft.com/office/drawing/2014/main" id="{00000000-0008-0000-0100-00006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10" name="Text Box 109">
          <a:extLst>
            <a:ext uri="{FF2B5EF4-FFF2-40B4-BE49-F238E27FC236}">
              <a16:creationId xmlns="" xmlns:a16="http://schemas.microsoft.com/office/drawing/2014/main" id="{00000000-0008-0000-0100-00006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11" name="Text Box 110">
          <a:extLst>
            <a:ext uri="{FF2B5EF4-FFF2-40B4-BE49-F238E27FC236}">
              <a16:creationId xmlns="" xmlns:a16="http://schemas.microsoft.com/office/drawing/2014/main" id="{00000000-0008-0000-0100-00006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12" name="Text Box 111">
          <a:extLst>
            <a:ext uri="{FF2B5EF4-FFF2-40B4-BE49-F238E27FC236}">
              <a16:creationId xmlns="" xmlns:a16="http://schemas.microsoft.com/office/drawing/2014/main" id="{00000000-0008-0000-0100-00007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13" name="Text Box 112">
          <a:extLst>
            <a:ext uri="{FF2B5EF4-FFF2-40B4-BE49-F238E27FC236}">
              <a16:creationId xmlns="" xmlns:a16="http://schemas.microsoft.com/office/drawing/2014/main" id="{00000000-0008-0000-0100-00007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14" name="Text Box 113">
          <a:extLst>
            <a:ext uri="{FF2B5EF4-FFF2-40B4-BE49-F238E27FC236}">
              <a16:creationId xmlns="" xmlns:a16="http://schemas.microsoft.com/office/drawing/2014/main" id="{00000000-0008-0000-0100-00007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15" name="Text Box 114">
          <a:extLst>
            <a:ext uri="{FF2B5EF4-FFF2-40B4-BE49-F238E27FC236}">
              <a16:creationId xmlns="" xmlns:a16="http://schemas.microsoft.com/office/drawing/2014/main" id="{00000000-0008-0000-0100-00007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16" name="Text Box 115">
          <a:extLst>
            <a:ext uri="{FF2B5EF4-FFF2-40B4-BE49-F238E27FC236}">
              <a16:creationId xmlns="" xmlns:a16="http://schemas.microsoft.com/office/drawing/2014/main" id="{00000000-0008-0000-0100-00007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17" name="Text Box 116">
          <a:extLst>
            <a:ext uri="{FF2B5EF4-FFF2-40B4-BE49-F238E27FC236}">
              <a16:creationId xmlns="" xmlns:a16="http://schemas.microsoft.com/office/drawing/2014/main" id="{00000000-0008-0000-0100-00007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18" name="Text Box 117">
          <a:extLst>
            <a:ext uri="{FF2B5EF4-FFF2-40B4-BE49-F238E27FC236}">
              <a16:creationId xmlns="" xmlns:a16="http://schemas.microsoft.com/office/drawing/2014/main" id="{00000000-0008-0000-0100-00007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19" name="Text Box 118">
          <a:extLst>
            <a:ext uri="{FF2B5EF4-FFF2-40B4-BE49-F238E27FC236}">
              <a16:creationId xmlns="" xmlns:a16="http://schemas.microsoft.com/office/drawing/2014/main" id="{00000000-0008-0000-0100-00007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20" name="Text Box 119">
          <a:extLst>
            <a:ext uri="{FF2B5EF4-FFF2-40B4-BE49-F238E27FC236}">
              <a16:creationId xmlns="" xmlns:a16="http://schemas.microsoft.com/office/drawing/2014/main" id="{00000000-0008-0000-0100-00007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21" name="Text Box 120">
          <a:extLst>
            <a:ext uri="{FF2B5EF4-FFF2-40B4-BE49-F238E27FC236}">
              <a16:creationId xmlns="" xmlns:a16="http://schemas.microsoft.com/office/drawing/2014/main" id="{00000000-0008-0000-0100-00007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22" name="Text Box 121">
          <a:extLst>
            <a:ext uri="{FF2B5EF4-FFF2-40B4-BE49-F238E27FC236}">
              <a16:creationId xmlns="" xmlns:a16="http://schemas.microsoft.com/office/drawing/2014/main" id="{00000000-0008-0000-0100-00007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23" name="Text Box 122">
          <a:extLst>
            <a:ext uri="{FF2B5EF4-FFF2-40B4-BE49-F238E27FC236}">
              <a16:creationId xmlns="" xmlns:a16="http://schemas.microsoft.com/office/drawing/2014/main" id="{00000000-0008-0000-0100-00007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24" name="Text Box 123">
          <a:extLst>
            <a:ext uri="{FF2B5EF4-FFF2-40B4-BE49-F238E27FC236}">
              <a16:creationId xmlns="" xmlns:a16="http://schemas.microsoft.com/office/drawing/2014/main" id="{00000000-0008-0000-0100-00007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25" name="Text Box 124">
          <a:extLst>
            <a:ext uri="{FF2B5EF4-FFF2-40B4-BE49-F238E27FC236}">
              <a16:creationId xmlns="" xmlns:a16="http://schemas.microsoft.com/office/drawing/2014/main" id="{00000000-0008-0000-0100-00007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26" name="Text Box 125">
          <a:extLst>
            <a:ext uri="{FF2B5EF4-FFF2-40B4-BE49-F238E27FC236}">
              <a16:creationId xmlns="" xmlns:a16="http://schemas.microsoft.com/office/drawing/2014/main" id="{00000000-0008-0000-0100-00007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27" name="Text Box 126">
          <a:extLst>
            <a:ext uri="{FF2B5EF4-FFF2-40B4-BE49-F238E27FC236}">
              <a16:creationId xmlns="" xmlns:a16="http://schemas.microsoft.com/office/drawing/2014/main" id="{00000000-0008-0000-0100-00007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28" name="Text Box 127">
          <a:extLst>
            <a:ext uri="{FF2B5EF4-FFF2-40B4-BE49-F238E27FC236}">
              <a16:creationId xmlns="" xmlns:a16="http://schemas.microsoft.com/office/drawing/2014/main" id="{00000000-0008-0000-0100-00008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29" name="Text Box 128">
          <a:extLst>
            <a:ext uri="{FF2B5EF4-FFF2-40B4-BE49-F238E27FC236}">
              <a16:creationId xmlns="" xmlns:a16="http://schemas.microsoft.com/office/drawing/2014/main" id="{00000000-0008-0000-0100-00008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30" name="Text Box 129">
          <a:extLst>
            <a:ext uri="{FF2B5EF4-FFF2-40B4-BE49-F238E27FC236}">
              <a16:creationId xmlns="" xmlns:a16="http://schemas.microsoft.com/office/drawing/2014/main" id="{00000000-0008-0000-0100-00008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31" name="Text Box 130">
          <a:extLst>
            <a:ext uri="{FF2B5EF4-FFF2-40B4-BE49-F238E27FC236}">
              <a16:creationId xmlns="" xmlns:a16="http://schemas.microsoft.com/office/drawing/2014/main" id="{00000000-0008-0000-0100-00008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32" name="Text Box 131">
          <a:extLst>
            <a:ext uri="{FF2B5EF4-FFF2-40B4-BE49-F238E27FC236}">
              <a16:creationId xmlns="" xmlns:a16="http://schemas.microsoft.com/office/drawing/2014/main" id="{00000000-0008-0000-0100-00008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33" name="Text Box 132">
          <a:extLst>
            <a:ext uri="{FF2B5EF4-FFF2-40B4-BE49-F238E27FC236}">
              <a16:creationId xmlns="" xmlns:a16="http://schemas.microsoft.com/office/drawing/2014/main" id="{00000000-0008-0000-0100-00008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34" name="Text Box 133">
          <a:extLst>
            <a:ext uri="{FF2B5EF4-FFF2-40B4-BE49-F238E27FC236}">
              <a16:creationId xmlns="" xmlns:a16="http://schemas.microsoft.com/office/drawing/2014/main" id="{00000000-0008-0000-0100-00008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35" name="Text Box 134">
          <a:extLst>
            <a:ext uri="{FF2B5EF4-FFF2-40B4-BE49-F238E27FC236}">
              <a16:creationId xmlns="" xmlns:a16="http://schemas.microsoft.com/office/drawing/2014/main" id="{00000000-0008-0000-0100-00008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36" name="Text Box 135">
          <a:extLst>
            <a:ext uri="{FF2B5EF4-FFF2-40B4-BE49-F238E27FC236}">
              <a16:creationId xmlns="" xmlns:a16="http://schemas.microsoft.com/office/drawing/2014/main" id="{00000000-0008-0000-0100-00008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37" name="Text Box 136">
          <a:extLst>
            <a:ext uri="{FF2B5EF4-FFF2-40B4-BE49-F238E27FC236}">
              <a16:creationId xmlns="" xmlns:a16="http://schemas.microsoft.com/office/drawing/2014/main" id="{00000000-0008-0000-0100-00008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38" name="Text Box 137">
          <a:extLst>
            <a:ext uri="{FF2B5EF4-FFF2-40B4-BE49-F238E27FC236}">
              <a16:creationId xmlns="" xmlns:a16="http://schemas.microsoft.com/office/drawing/2014/main" id="{00000000-0008-0000-0100-00008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39" name="Text Box 138">
          <a:extLst>
            <a:ext uri="{FF2B5EF4-FFF2-40B4-BE49-F238E27FC236}">
              <a16:creationId xmlns="" xmlns:a16="http://schemas.microsoft.com/office/drawing/2014/main" id="{00000000-0008-0000-0100-00008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40" name="Text Box 139">
          <a:extLst>
            <a:ext uri="{FF2B5EF4-FFF2-40B4-BE49-F238E27FC236}">
              <a16:creationId xmlns="" xmlns:a16="http://schemas.microsoft.com/office/drawing/2014/main" id="{00000000-0008-0000-0100-00008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41" name="Text Box 140">
          <a:extLst>
            <a:ext uri="{FF2B5EF4-FFF2-40B4-BE49-F238E27FC236}">
              <a16:creationId xmlns="" xmlns:a16="http://schemas.microsoft.com/office/drawing/2014/main" id="{00000000-0008-0000-0100-00008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42" name="Text Box 141">
          <a:extLst>
            <a:ext uri="{FF2B5EF4-FFF2-40B4-BE49-F238E27FC236}">
              <a16:creationId xmlns="" xmlns:a16="http://schemas.microsoft.com/office/drawing/2014/main" id="{00000000-0008-0000-0100-00008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43" name="Text Box 142">
          <a:extLst>
            <a:ext uri="{FF2B5EF4-FFF2-40B4-BE49-F238E27FC236}">
              <a16:creationId xmlns="" xmlns:a16="http://schemas.microsoft.com/office/drawing/2014/main" id="{00000000-0008-0000-0100-00008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44" name="Text Box 143">
          <a:extLst>
            <a:ext uri="{FF2B5EF4-FFF2-40B4-BE49-F238E27FC236}">
              <a16:creationId xmlns="" xmlns:a16="http://schemas.microsoft.com/office/drawing/2014/main" id="{00000000-0008-0000-0100-00009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45" name="Text Box 144">
          <a:extLst>
            <a:ext uri="{FF2B5EF4-FFF2-40B4-BE49-F238E27FC236}">
              <a16:creationId xmlns="" xmlns:a16="http://schemas.microsoft.com/office/drawing/2014/main" id="{00000000-0008-0000-0100-00009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46" name="Text Box 145">
          <a:extLst>
            <a:ext uri="{FF2B5EF4-FFF2-40B4-BE49-F238E27FC236}">
              <a16:creationId xmlns="" xmlns:a16="http://schemas.microsoft.com/office/drawing/2014/main" id="{00000000-0008-0000-0100-00009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47" name="Text Box 146">
          <a:extLst>
            <a:ext uri="{FF2B5EF4-FFF2-40B4-BE49-F238E27FC236}">
              <a16:creationId xmlns="" xmlns:a16="http://schemas.microsoft.com/office/drawing/2014/main" id="{00000000-0008-0000-0100-00009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48" name="Text Box 147">
          <a:extLst>
            <a:ext uri="{FF2B5EF4-FFF2-40B4-BE49-F238E27FC236}">
              <a16:creationId xmlns="" xmlns:a16="http://schemas.microsoft.com/office/drawing/2014/main" id="{00000000-0008-0000-0100-00009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49" name="Text Box 148">
          <a:extLst>
            <a:ext uri="{FF2B5EF4-FFF2-40B4-BE49-F238E27FC236}">
              <a16:creationId xmlns="" xmlns:a16="http://schemas.microsoft.com/office/drawing/2014/main" id="{00000000-0008-0000-0100-00009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50" name="Text Box 149">
          <a:extLst>
            <a:ext uri="{FF2B5EF4-FFF2-40B4-BE49-F238E27FC236}">
              <a16:creationId xmlns="" xmlns:a16="http://schemas.microsoft.com/office/drawing/2014/main" id="{00000000-0008-0000-0100-00009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51" name="Text Box 150">
          <a:extLst>
            <a:ext uri="{FF2B5EF4-FFF2-40B4-BE49-F238E27FC236}">
              <a16:creationId xmlns="" xmlns:a16="http://schemas.microsoft.com/office/drawing/2014/main" id="{00000000-0008-0000-0100-00009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52" name="Text Box 151">
          <a:extLst>
            <a:ext uri="{FF2B5EF4-FFF2-40B4-BE49-F238E27FC236}">
              <a16:creationId xmlns="" xmlns:a16="http://schemas.microsoft.com/office/drawing/2014/main" id="{00000000-0008-0000-0100-00009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53" name="Text Box 152">
          <a:extLst>
            <a:ext uri="{FF2B5EF4-FFF2-40B4-BE49-F238E27FC236}">
              <a16:creationId xmlns="" xmlns:a16="http://schemas.microsoft.com/office/drawing/2014/main" id="{00000000-0008-0000-0100-00009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54" name="Text Box 153">
          <a:extLst>
            <a:ext uri="{FF2B5EF4-FFF2-40B4-BE49-F238E27FC236}">
              <a16:creationId xmlns="" xmlns:a16="http://schemas.microsoft.com/office/drawing/2014/main" id="{00000000-0008-0000-0100-00009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55" name="Text Box 154">
          <a:extLst>
            <a:ext uri="{FF2B5EF4-FFF2-40B4-BE49-F238E27FC236}">
              <a16:creationId xmlns="" xmlns:a16="http://schemas.microsoft.com/office/drawing/2014/main" id="{00000000-0008-0000-0100-00009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56" name="Text Box 155">
          <a:extLst>
            <a:ext uri="{FF2B5EF4-FFF2-40B4-BE49-F238E27FC236}">
              <a16:creationId xmlns="" xmlns:a16="http://schemas.microsoft.com/office/drawing/2014/main" id="{00000000-0008-0000-0100-00009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57" name="Text Box 156">
          <a:extLst>
            <a:ext uri="{FF2B5EF4-FFF2-40B4-BE49-F238E27FC236}">
              <a16:creationId xmlns="" xmlns:a16="http://schemas.microsoft.com/office/drawing/2014/main" id="{00000000-0008-0000-0100-00009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58" name="Text Box 157">
          <a:extLst>
            <a:ext uri="{FF2B5EF4-FFF2-40B4-BE49-F238E27FC236}">
              <a16:creationId xmlns="" xmlns:a16="http://schemas.microsoft.com/office/drawing/2014/main" id="{00000000-0008-0000-0100-00009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59" name="Text Box 158">
          <a:extLst>
            <a:ext uri="{FF2B5EF4-FFF2-40B4-BE49-F238E27FC236}">
              <a16:creationId xmlns="" xmlns:a16="http://schemas.microsoft.com/office/drawing/2014/main" id="{00000000-0008-0000-0100-00009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60" name="Text Box 159">
          <a:extLst>
            <a:ext uri="{FF2B5EF4-FFF2-40B4-BE49-F238E27FC236}">
              <a16:creationId xmlns="" xmlns:a16="http://schemas.microsoft.com/office/drawing/2014/main" id="{00000000-0008-0000-0100-0000A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61" name="Text Box 160">
          <a:extLst>
            <a:ext uri="{FF2B5EF4-FFF2-40B4-BE49-F238E27FC236}">
              <a16:creationId xmlns="" xmlns:a16="http://schemas.microsoft.com/office/drawing/2014/main" id="{00000000-0008-0000-0100-0000A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62" name="Text Box 161">
          <a:extLst>
            <a:ext uri="{FF2B5EF4-FFF2-40B4-BE49-F238E27FC236}">
              <a16:creationId xmlns="" xmlns:a16="http://schemas.microsoft.com/office/drawing/2014/main" id="{00000000-0008-0000-0100-0000A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63" name="Text Box 162">
          <a:extLst>
            <a:ext uri="{FF2B5EF4-FFF2-40B4-BE49-F238E27FC236}">
              <a16:creationId xmlns="" xmlns:a16="http://schemas.microsoft.com/office/drawing/2014/main" id="{00000000-0008-0000-0100-0000A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64" name="Text Box 163">
          <a:extLst>
            <a:ext uri="{FF2B5EF4-FFF2-40B4-BE49-F238E27FC236}">
              <a16:creationId xmlns="" xmlns:a16="http://schemas.microsoft.com/office/drawing/2014/main" id="{00000000-0008-0000-0100-0000A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65" name="Text Box 164">
          <a:extLst>
            <a:ext uri="{FF2B5EF4-FFF2-40B4-BE49-F238E27FC236}">
              <a16:creationId xmlns="" xmlns:a16="http://schemas.microsoft.com/office/drawing/2014/main" id="{00000000-0008-0000-0100-0000A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66" name="Text Box 165">
          <a:extLst>
            <a:ext uri="{FF2B5EF4-FFF2-40B4-BE49-F238E27FC236}">
              <a16:creationId xmlns="" xmlns:a16="http://schemas.microsoft.com/office/drawing/2014/main" id="{00000000-0008-0000-0100-0000A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67" name="Text Box 166">
          <a:extLst>
            <a:ext uri="{FF2B5EF4-FFF2-40B4-BE49-F238E27FC236}">
              <a16:creationId xmlns="" xmlns:a16="http://schemas.microsoft.com/office/drawing/2014/main" id="{00000000-0008-0000-0100-0000A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68" name="Text Box 167">
          <a:extLst>
            <a:ext uri="{FF2B5EF4-FFF2-40B4-BE49-F238E27FC236}">
              <a16:creationId xmlns="" xmlns:a16="http://schemas.microsoft.com/office/drawing/2014/main" id="{00000000-0008-0000-0100-0000A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69" name="Text Box 168">
          <a:extLst>
            <a:ext uri="{FF2B5EF4-FFF2-40B4-BE49-F238E27FC236}">
              <a16:creationId xmlns="" xmlns:a16="http://schemas.microsoft.com/office/drawing/2014/main" id="{00000000-0008-0000-0100-0000A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70" name="Text Box 169">
          <a:extLst>
            <a:ext uri="{FF2B5EF4-FFF2-40B4-BE49-F238E27FC236}">
              <a16:creationId xmlns="" xmlns:a16="http://schemas.microsoft.com/office/drawing/2014/main" id="{00000000-0008-0000-0100-0000A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71" name="Text Box 170">
          <a:extLst>
            <a:ext uri="{FF2B5EF4-FFF2-40B4-BE49-F238E27FC236}">
              <a16:creationId xmlns="" xmlns:a16="http://schemas.microsoft.com/office/drawing/2014/main" id="{00000000-0008-0000-0100-0000A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72" name="Text Box 171">
          <a:extLst>
            <a:ext uri="{FF2B5EF4-FFF2-40B4-BE49-F238E27FC236}">
              <a16:creationId xmlns="" xmlns:a16="http://schemas.microsoft.com/office/drawing/2014/main" id="{00000000-0008-0000-0100-0000A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73" name="Text Box 172">
          <a:extLst>
            <a:ext uri="{FF2B5EF4-FFF2-40B4-BE49-F238E27FC236}">
              <a16:creationId xmlns="" xmlns:a16="http://schemas.microsoft.com/office/drawing/2014/main" id="{00000000-0008-0000-0100-0000A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74" name="Text Box 173">
          <a:extLst>
            <a:ext uri="{FF2B5EF4-FFF2-40B4-BE49-F238E27FC236}">
              <a16:creationId xmlns="" xmlns:a16="http://schemas.microsoft.com/office/drawing/2014/main" id="{00000000-0008-0000-0100-0000A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75" name="Text Box 174">
          <a:extLst>
            <a:ext uri="{FF2B5EF4-FFF2-40B4-BE49-F238E27FC236}">
              <a16:creationId xmlns="" xmlns:a16="http://schemas.microsoft.com/office/drawing/2014/main" id="{00000000-0008-0000-0100-0000A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76" name="Text Box 175">
          <a:extLst>
            <a:ext uri="{FF2B5EF4-FFF2-40B4-BE49-F238E27FC236}">
              <a16:creationId xmlns="" xmlns:a16="http://schemas.microsoft.com/office/drawing/2014/main" id="{00000000-0008-0000-0100-0000B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77" name="Text Box 176">
          <a:extLst>
            <a:ext uri="{FF2B5EF4-FFF2-40B4-BE49-F238E27FC236}">
              <a16:creationId xmlns="" xmlns:a16="http://schemas.microsoft.com/office/drawing/2014/main" id="{00000000-0008-0000-0100-0000B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78" name="Text Box 194">
          <a:extLst>
            <a:ext uri="{FF2B5EF4-FFF2-40B4-BE49-F238E27FC236}">
              <a16:creationId xmlns="" xmlns:a16="http://schemas.microsoft.com/office/drawing/2014/main" id="{00000000-0008-0000-0100-0000B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79" name="Text Box 195">
          <a:extLst>
            <a:ext uri="{FF2B5EF4-FFF2-40B4-BE49-F238E27FC236}">
              <a16:creationId xmlns="" xmlns:a16="http://schemas.microsoft.com/office/drawing/2014/main" id="{00000000-0008-0000-0100-0000B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80" name="Text Box 196">
          <a:extLst>
            <a:ext uri="{FF2B5EF4-FFF2-40B4-BE49-F238E27FC236}">
              <a16:creationId xmlns="" xmlns:a16="http://schemas.microsoft.com/office/drawing/2014/main" id="{00000000-0008-0000-0100-0000B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81" name="Text Box 197">
          <a:extLst>
            <a:ext uri="{FF2B5EF4-FFF2-40B4-BE49-F238E27FC236}">
              <a16:creationId xmlns="" xmlns:a16="http://schemas.microsoft.com/office/drawing/2014/main" id="{00000000-0008-0000-0100-0000B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82" name="Text Box 198">
          <a:extLst>
            <a:ext uri="{FF2B5EF4-FFF2-40B4-BE49-F238E27FC236}">
              <a16:creationId xmlns="" xmlns:a16="http://schemas.microsoft.com/office/drawing/2014/main" id="{00000000-0008-0000-0100-0000B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83" name="Text Box 199">
          <a:extLst>
            <a:ext uri="{FF2B5EF4-FFF2-40B4-BE49-F238E27FC236}">
              <a16:creationId xmlns="" xmlns:a16="http://schemas.microsoft.com/office/drawing/2014/main" id="{00000000-0008-0000-0100-0000B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84" name="Text Box 200">
          <a:extLst>
            <a:ext uri="{FF2B5EF4-FFF2-40B4-BE49-F238E27FC236}">
              <a16:creationId xmlns="" xmlns:a16="http://schemas.microsoft.com/office/drawing/2014/main" id="{00000000-0008-0000-0100-0000B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85" name="Text Box 201">
          <a:extLst>
            <a:ext uri="{FF2B5EF4-FFF2-40B4-BE49-F238E27FC236}">
              <a16:creationId xmlns="" xmlns:a16="http://schemas.microsoft.com/office/drawing/2014/main" id="{00000000-0008-0000-0100-0000B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86" name="Text Box 202">
          <a:extLst>
            <a:ext uri="{FF2B5EF4-FFF2-40B4-BE49-F238E27FC236}">
              <a16:creationId xmlns="" xmlns:a16="http://schemas.microsoft.com/office/drawing/2014/main" id="{00000000-0008-0000-0100-0000B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87" name="Text Box 203">
          <a:extLst>
            <a:ext uri="{FF2B5EF4-FFF2-40B4-BE49-F238E27FC236}">
              <a16:creationId xmlns="" xmlns:a16="http://schemas.microsoft.com/office/drawing/2014/main" id="{00000000-0008-0000-0100-0000B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88" name="Text Box 204">
          <a:extLst>
            <a:ext uri="{FF2B5EF4-FFF2-40B4-BE49-F238E27FC236}">
              <a16:creationId xmlns="" xmlns:a16="http://schemas.microsoft.com/office/drawing/2014/main" id="{00000000-0008-0000-0100-0000B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89" name="Text Box 205">
          <a:extLst>
            <a:ext uri="{FF2B5EF4-FFF2-40B4-BE49-F238E27FC236}">
              <a16:creationId xmlns="" xmlns:a16="http://schemas.microsoft.com/office/drawing/2014/main" id="{00000000-0008-0000-0100-0000B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90" name="Text Box 206">
          <a:extLst>
            <a:ext uri="{FF2B5EF4-FFF2-40B4-BE49-F238E27FC236}">
              <a16:creationId xmlns="" xmlns:a16="http://schemas.microsoft.com/office/drawing/2014/main" id="{00000000-0008-0000-0100-0000B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91" name="Text Box 207">
          <a:extLst>
            <a:ext uri="{FF2B5EF4-FFF2-40B4-BE49-F238E27FC236}">
              <a16:creationId xmlns="" xmlns:a16="http://schemas.microsoft.com/office/drawing/2014/main" id="{00000000-0008-0000-0100-0000B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92" name="Text Box 208">
          <a:extLst>
            <a:ext uri="{FF2B5EF4-FFF2-40B4-BE49-F238E27FC236}">
              <a16:creationId xmlns="" xmlns:a16="http://schemas.microsoft.com/office/drawing/2014/main" id="{00000000-0008-0000-0100-0000C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93" name="Text Box 209">
          <a:extLst>
            <a:ext uri="{FF2B5EF4-FFF2-40B4-BE49-F238E27FC236}">
              <a16:creationId xmlns="" xmlns:a16="http://schemas.microsoft.com/office/drawing/2014/main" id="{00000000-0008-0000-0100-0000C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94" name="Text Box 210">
          <a:extLst>
            <a:ext uri="{FF2B5EF4-FFF2-40B4-BE49-F238E27FC236}">
              <a16:creationId xmlns="" xmlns:a16="http://schemas.microsoft.com/office/drawing/2014/main" id="{00000000-0008-0000-0100-0000C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95" name="Text Box 211">
          <a:extLst>
            <a:ext uri="{FF2B5EF4-FFF2-40B4-BE49-F238E27FC236}">
              <a16:creationId xmlns="" xmlns:a16="http://schemas.microsoft.com/office/drawing/2014/main" id="{00000000-0008-0000-0100-0000C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96" name="Text Box 212">
          <a:extLst>
            <a:ext uri="{FF2B5EF4-FFF2-40B4-BE49-F238E27FC236}">
              <a16:creationId xmlns="" xmlns:a16="http://schemas.microsoft.com/office/drawing/2014/main" id="{00000000-0008-0000-0100-0000C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97" name="Text Box 213">
          <a:extLst>
            <a:ext uri="{FF2B5EF4-FFF2-40B4-BE49-F238E27FC236}">
              <a16:creationId xmlns="" xmlns:a16="http://schemas.microsoft.com/office/drawing/2014/main" id="{00000000-0008-0000-0100-0000C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98" name="Text Box 214">
          <a:extLst>
            <a:ext uri="{FF2B5EF4-FFF2-40B4-BE49-F238E27FC236}">
              <a16:creationId xmlns="" xmlns:a16="http://schemas.microsoft.com/office/drawing/2014/main" id="{00000000-0008-0000-0100-0000C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199" name="Text Box 215">
          <a:extLst>
            <a:ext uri="{FF2B5EF4-FFF2-40B4-BE49-F238E27FC236}">
              <a16:creationId xmlns="" xmlns:a16="http://schemas.microsoft.com/office/drawing/2014/main" id="{00000000-0008-0000-0100-0000C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00" name="Text Box 216">
          <a:extLst>
            <a:ext uri="{FF2B5EF4-FFF2-40B4-BE49-F238E27FC236}">
              <a16:creationId xmlns="" xmlns:a16="http://schemas.microsoft.com/office/drawing/2014/main" id="{00000000-0008-0000-0100-0000C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01" name="Text Box 217">
          <a:extLst>
            <a:ext uri="{FF2B5EF4-FFF2-40B4-BE49-F238E27FC236}">
              <a16:creationId xmlns="" xmlns:a16="http://schemas.microsoft.com/office/drawing/2014/main" id="{00000000-0008-0000-0100-0000C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02" name="Text Box 218">
          <a:extLst>
            <a:ext uri="{FF2B5EF4-FFF2-40B4-BE49-F238E27FC236}">
              <a16:creationId xmlns="" xmlns:a16="http://schemas.microsoft.com/office/drawing/2014/main" id="{00000000-0008-0000-0100-0000C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03" name="Text Box 219">
          <a:extLst>
            <a:ext uri="{FF2B5EF4-FFF2-40B4-BE49-F238E27FC236}">
              <a16:creationId xmlns="" xmlns:a16="http://schemas.microsoft.com/office/drawing/2014/main" id="{00000000-0008-0000-0100-0000C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04" name="Text Box 220">
          <a:extLst>
            <a:ext uri="{FF2B5EF4-FFF2-40B4-BE49-F238E27FC236}">
              <a16:creationId xmlns="" xmlns:a16="http://schemas.microsoft.com/office/drawing/2014/main" id="{00000000-0008-0000-0100-0000C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05" name="Text Box 221">
          <a:extLst>
            <a:ext uri="{FF2B5EF4-FFF2-40B4-BE49-F238E27FC236}">
              <a16:creationId xmlns="" xmlns:a16="http://schemas.microsoft.com/office/drawing/2014/main" id="{00000000-0008-0000-0100-0000C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06" name="Text Box 222">
          <a:extLst>
            <a:ext uri="{FF2B5EF4-FFF2-40B4-BE49-F238E27FC236}">
              <a16:creationId xmlns="" xmlns:a16="http://schemas.microsoft.com/office/drawing/2014/main" id="{00000000-0008-0000-0100-0000C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07" name="Text Box 223">
          <a:extLst>
            <a:ext uri="{FF2B5EF4-FFF2-40B4-BE49-F238E27FC236}">
              <a16:creationId xmlns="" xmlns:a16="http://schemas.microsoft.com/office/drawing/2014/main" id="{00000000-0008-0000-0100-0000C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08" name="Text Box 224">
          <a:extLst>
            <a:ext uri="{FF2B5EF4-FFF2-40B4-BE49-F238E27FC236}">
              <a16:creationId xmlns="" xmlns:a16="http://schemas.microsoft.com/office/drawing/2014/main" id="{00000000-0008-0000-0100-0000D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09" name="Text Box 225">
          <a:extLst>
            <a:ext uri="{FF2B5EF4-FFF2-40B4-BE49-F238E27FC236}">
              <a16:creationId xmlns="" xmlns:a16="http://schemas.microsoft.com/office/drawing/2014/main" id="{00000000-0008-0000-0100-0000D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10" name="Text Box 226">
          <a:extLst>
            <a:ext uri="{FF2B5EF4-FFF2-40B4-BE49-F238E27FC236}">
              <a16:creationId xmlns="" xmlns:a16="http://schemas.microsoft.com/office/drawing/2014/main" id="{00000000-0008-0000-0100-0000D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11" name="Text Box 227">
          <a:extLst>
            <a:ext uri="{FF2B5EF4-FFF2-40B4-BE49-F238E27FC236}">
              <a16:creationId xmlns="" xmlns:a16="http://schemas.microsoft.com/office/drawing/2014/main" id="{00000000-0008-0000-0100-0000D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12" name="Text Box 228">
          <a:extLst>
            <a:ext uri="{FF2B5EF4-FFF2-40B4-BE49-F238E27FC236}">
              <a16:creationId xmlns="" xmlns:a16="http://schemas.microsoft.com/office/drawing/2014/main" id="{00000000-0008-0000-0100-0000D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13" name="Text Box 229">
          <a:extLst>
            <a:ext uri="{FF2B5EF4-FFF2-40B4-BE49-F238E27FC236}">
              <a16:creationId xmlns="" xmlns:a16="http://schemas.microsoft.com/office/drawing/2014/main" id="{00000000-0008-0000-0100-0000D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14" name="Text Box 230">
          <a:extLst>
            <a:ext uri="{FF2B5EF4-FFF2-40B4-BE49-F238E27FC236}">
              <a16:creationId xmlns="" xmlns:a16="http://schemas.microsoft.com/office/drawing/2014/main" id="{00000000-0008-0000-0100-0000D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15" name="Text Box 231">
          <a:extLst>
            <a:ext uri="{FF2B5EF4-FFF2-40B4-BE49-F238E27FC236}">
              <a16:creationId xmlns="" xmlns:a16="http://schemas.microsoft.com/office/drawing/2014/main" id="{00000000-0008-0000-0100-0000D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16" name="Text Box 232">
          <a:extLst>
            <a:ext uri="{FF2B5EF4-FFF2-40B4-BE49-F238E27FC236}">
              <a16:creationId xmlns="" xmlns:a16="http://schemas.microsoft.com/office/drawing/2014/main" id="{00000000-0008-0000-0100-0000D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17" name="Text Box 233">
          <a:extLst>
            <a:ext uri="{FF2B5EF4-FFF2-40B4-BE49-F238E27FC236}">
              <a16:creationId xmlns="" xmlns:a16="http://schemas.microsoft.com/office/drawing/2014/main" id="{00000000-0008-0000-0100-0000D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18" name="Text Box 234">
          <a:extLst>
            <a:ext uri="{FF2B5EF4-FFF2-40B4-BE49-F238E27FC236}">
              <a16:creationId xmlns="" xmlns:a16="http://schemas.microsoft.com/office/drawing/2014/main" id="{00000000-0008-0000-0100-0000D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19" name="Text Box 235">
          <a:extLst>
            <a:ext uri="{FF2B5EF4-FFF2-40B4-BE49-F238E27FC236}">
              <a16:creationId xmlns="" xmlns:a16="http://schemas.microsoft.com/office/drawing/2014/main" id="{00000000-0008-0000-0100-0000D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20" name="Text Box 236">
          <a:extLst>
            <a:ext uri="{FF2B5EF4-FFF2-40B4-BE49-F238E27FC236}">
              <a16:creationId xmlns="" xmlns:a16="http://schemas.microsoft.com/office/drawing/2014/main" id="{00000000-0008-0000-0100-0000D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21" name="Text Box 237">
          <a:extLst>
            <a:ext uri="{FF2B5EF4-FFF2-40B4-BE49-F238E27FC236}">
              <a16:creationId xmlns="" xmlns:a16="http://schemas.microsoft.com/office/drawing/2014/main" id="{00000000-0008-0000-0100-0000D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22" name="Text Box 238">
          <a:extLst>
            <a:ext uri="{FF2B5EF4-FFF2-40B4-BE49-F238E27FC236}">
              <a16:creationId xmlns="" xmlns:a16="http://schemas.microsoft.com/office/drawing/2014/main" id="{00000000-0008-0000-0100-0000D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23" name="Text Box 239">
          <a:extLst>
            <a:ext uri="{FF2B5EF4-FFF2-40B4-BE49-F238E27FC236}">
              <a16:creationId xmlns="" xmlns:a16="http://schemas.microsoft.com/office/drawing/2014/main" id="{00000000-0008-0000-0100-0000D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24" name="Text Box 240">
          <a:extLst>
            <a:ext uri="{FF2B5EF4-FFF2-40B4-BE49-F238E27FC236}">
              <a16:creationId xmlns="" xmlns:a16="http://schemas.microsoft.com/office/drawing/2014/main" id="{00000000-0008-0000-0100-0000E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25" name="Text Box 241">
          <a:extLst>
            <a:ext uri="{FF2B5EF4-FFF2-40B4-BE49-F238E27FC236}">
              <a16:creationId xmlns="" xmlns:a16="http://schemas.microsoft.com/office/drawing/2014/main" id="{00000000-0008-0000-0100-0000E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26" name="Text Box 242">
          <a:extLst>
            <a:ext uri="{FF2B5EF4-FFF2-40B4-BE49-F238E27FC236}">
              <a16:creationId xmlns="" xmlns:a16="http://schemas.microsoft.com/office/drawing/2014/main" id="{00000000-0008-0000-0100-0000E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27" name="Text Box 243">
          <a:extLst>
            <a:ext uri="{FF2B5EF4-FFF2-40B4-BE49-F238E27FC236}">
              <a16:creationId xmlns="" xmlns:a16="http://schemas.microsoft.com/office/drawing/2014/main" id="{00000000-0008-0000-0100-0000E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28" name="Text Box 244">
          <a:extLst>
            <a:ext uri="{FF2B5EF4-FFF2-40B4-BE49-F238E27FC236}">
              <a16:creationId xmlns="" xmlns:a16="http://schemas.microsoft.com/office/drawing/2014/main" id="{00000000-0008-0000-0100-0000E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29" name="Text Box 245">
          <a:extLst>
            <a:ext uri="{FF2B5EF4-FFF2-40B4-BE49-F238E27FC236}">
              <a16:creationId xmlns="" xmlns:a16="http://schemas.microsoft.com/office/drawing/2014/main" id="{00000000-0008-0000-0100-0000E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30" name="Text Box 246">
          <a:extLst>
            <a:ext uri="{FF2B5EF4-FFF2-40B4-BE49-F238E27FC236}">
              <a16:creationId xmlns="" xmlns:a16="http://schemas.microsoft.com/office/drawing/2014/main" id="{00000000-0008-0000-0100-0000E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31" name="Text Box 247">
          <a:extLst>
            <a:ext uri="{FF2B5EF4-FFF2-40B4-BE49-F238E27FC236}">
              <a16:creationId xmlns="" xmlns:a16="http://schemas.microsoft.com/office/drawing/2014/main" id="{00000000-0008-0000-0100-0000E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32" name="Text Box 248">
          <a:extLst>
            <a:ext uri="{FF2B5EF4-FFF2-40B4-BE49-F238E27FC236}">
              <a16:creationId xmlns="" xmlns:a16="http://schemas.microsoft.com/office/drawing/2014/main" id="{00000000-0008-0000-0100-0000E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33" name="Text Box 249">
          <a:extLst>
            <a:ext uri="{FF2B5EF4-FFF2-40B4-BE49-F238E27FC236}">
              <a16:creationId xmlns="" xmlns:a16="http://schemas.microsoft.com/office/drawing/2014/main" id="{00000000-0008-0000-0100-0000E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34" name="Text Box 250">
          <a:extLst>
            <a:ext uri="{FF2B5EF4-FFF2-40B4-BE49-F238E27FC236}">
              <a16:creationId xmlns="" xmlns:a16="http://schemas.microsoft.com/office/drawing/2014/main" id="{00000000-0008-0000-0100-0000E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35" name="Text Box 251">
          <a:extLst>
            <a:ext uri="{FF2B5EF4-FFF2-40B4-BE49-F238E27FC236}">
              <a16:creationId xmlns="" xmlns:a16="http://schemas.microsoft.com/office/drawing/2014/main" id="{00000000-0008-0000-0100-0000E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36" name="Text Box 252">
          <a:extLst>
            <a:ext uri="{FF2B5EF4-FFF2-40B4-BE49-F238E27FC236}">
              <a16:creationId xmlns="" xmlns:a16="http://schemas.microsoft.com/office/drawing/2014/main" id="{00000000-0008-0000-0100-0000E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37" name="Text Box 253">
          <a:extLst>
            <a:ext uri="{FF2B5EF4-FFF2-40B4-BE49-F238E27FC236}">
              <a16:creationId xmlns="" xmlns:a16="http://schemas.microsoft.com/office/drawing/2014/main" id="{00000000-0008-0000-0100-0000E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38" name="Text Box 254">
          <a:extLst>
            <a:ext uri="{FF2B5EF4-FFF2-40B4-BE49-F238E27FC236}">
              <a16:creationId xmlns="" xmlns:a16="http://schemas.microsoft.com/office/drawing/2014/main" id="{00000000-0008-0000-0100-0000E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39" name="Text Box 255">
          <a:extLst>
            <a:ext uri="{FF2B5EF4-FFF2-40B4-BE49-F238E27FC236}">
              <a16:creationId xmlns="" xmlns:a16="http://schemas.microsoft.com/office/drawing/2014/main" id="{00000000-0008-0000-0100-0000E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40" name="Text Box 256">
          <a:extLst>
            <a:ext uri="{FF2B5EF4-FFF2-40B4-BE49-F238E27FC236}">
              <a16:creationId xmlns="" xmlns:a16="http://schemas.microsoft.com/office/drawing/2014/main" id="{00000000-0008-0000-0100-0000F0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41" name="Text Box 257">
          <a:extLst>
            <a:ext uri="{FF2B5EF4-FFF2-40B4-BE49-F238E27FC236}">
              <a16:creationId xmlns="" xmlns:a16="http://schemas.microsoft.com/office/drawing/2014/main" id="{00000000-0008-0000-0100-0000F1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42" name="Text Box 258">
          <a:extLst>
            <a:ext uri="{FF2B5EF4-FFF2-40B4-BE49-F238E27FC236}">
              <a16:creationId xmlns="" xmlns:a16="http://schemas.microsoft.com/office/drawing/2014/main" id="{00000000-0008-0000-0100-0000F2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43" name="Text Box 259">
          <a:extLst>
            <a:ext uri="{FF2B5EF4-FFF2-40B4-BE49-F238E27FC236}">
              <a16:creationId xmlns="" xmlns:a16="http://schemas.microsoft.com/office/drawing/2014/main" id="{00000000-0008-0000-0100-0000F3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44" name="Text Box 260">
          <a:extLst>
            <a:ext uri="{FF2B5EF4-FFF2-40B4-BE49-F238E27FC236}">
              <a16:creationId xmlns="" xmlns:a16="http://schemas.microsoft.com/office/drawing/2014/main" id="{00000000-0008-0000-0100-0000F4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45" name="Text Box 261">
          <a:extLst>
            <a:ext uri="{FF2B5EF4-FFF2-40B4-BE49-F238E27FC236}">
              <a16:creationId xmlns="" xmlns:a16="http://schemas.microsoft.com/office/drawing/2014/main" id="{00000000-0008-0000-0100-0000F5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46" name="Text Box 262">
          <a:extLst>
            <a:ext uri="{FF2B5EF4-FFF2-40B4-BE49-F238E27FC236}">
              <a16:creationId xmlns="" xmlns:a16="http://schemas.microsoft.com/office/drawing/2014/main" id="{00000000-0008-0000-0100-0000F6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47" name="Text Box 263">
          <a:extLst>
            <a:ext uri="{FF2B5EF4-FFF2-40B4-BE49-F238E27FC236}">
              <a16:creationId xmlns="" xmlns:a16="http://schemas.microsoft.com/office/drawing/2014/main" id="{00000000-0008-0000-0100-0000F7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48" name="Text Box 264">
          <a:extLst>
            <a:ext uri="{FF2B5EF4-FFF2-40B4-BE49-F238E27FC236}">
              <a16:creationId xmlns="" xmlns:a16="http://schemas.microsoft.com/office/drawing/2014/main" id="{00000000-0008-0000-0100-0000F8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49" name="Text Box 265">
          <a:extLst>
            <a:ext uri="{FF2B5EF4-FFF2-40B4-BE49-F238E27FC236}">
              <a16:creationId xmlns="" xmlns:a16="http://schemas.microsoft.com/office/drawing/2014/main" id="{00000000-0008-0000-0100-0000F9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50" name="Text Box 266">
          <a:extLst>
            <a:ext uri="{FF2B5EF4-FFF2-40B4-BE49-F238E27FC236}">
              <a16:creationId xmlns="" xmlns:a16="http://schemas.microsoft.com/office/drawing/2014/main" id="{00000000-0008-0000-0100-0000FA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51" name="Text Box 267">
          <a:extLst>
            <a:ext uri="{FF2B5EF4-FFF2-40B4-BE49-F238E27FC236}">
              <a16:creationId xmlns="" xmlns:a16="http://schemas.microsoft.com/office/drawing/2014/main" id="{00000000-0008-0000-0100-0000FB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52" name="Text Box 268">
          <a:extLst>
            <a:ext uri="{FF2B5EF4-FFF2-40B4-BE49-F238E27FC236}">
              <a16:creationId xmlns="" xmlns:a16="http://schemas.microsoft.com/office/drawing/2014/main" id="{00000000-0008-0000-0100-0000FC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53" name="Text Box 269">
          <a:extLst>
            <a:ext uri="{FF2B5EF4-FFF2-40B4-BE49-F238E27FC236}">
              <a16:creationId xmlns="" xmlns:a16="http://schemas.microsoft.com/office/drawing/2014/main" id="{00000000-0008-0000-0100-0000FD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54" name="Text Box 270">
          <a:extLst>
            <a:ext uri="{FF2B5EF4-FFF2-40B4-BE49-F238E27FC236}">
              <a16:creationId xmlns="" xmlns:a16="http://schemas.microsoft.com/office/drawing/2014/main" id="{00000000-0008-0000-0100-0000FE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55" name="Text Box 271">
          <a:extLst>
            <a:ext uri="{FF2B5EF4-FFF2-40B4-BE49-F238E27FC236}">
              <a16:creationId xmlns="" xmlns:a16="http://schemas.microsoft.com/office/drawing/2014/main" id="{00000000-0008-0000-0100-0000FF00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56" name="Text Box 272">
          <a:extLst>
            <a:ext uri="{FF2B5EF4-FFF2-40B4-BE49-F238E27FC236}">
              <a16:creationId xmlns="" xmlns:a16="http://schemas.microsoft.com/office/drawing/2014/main" id="{00000000-0008-0000-0100-00000001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57" name="Text Box 273">
          <a:extLst>
            <a:ext uri="{FF2B5EF4-FFF2-40B4-BE49-F238E27FC236}">
              <a16:creationId xmlns="" xmlns:a16="http://schemas.microsoft.com/office/drawing/2014/main" id="{00000000-0008-0000-0100-00000101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58" name="Text Box 274">
          <a:extLst>
            <a:ext uri="{FF2B5EF4-FFF2-40B4-BE49-F238E27FC236}">
              <a16:creationId xmlns="" xmlns:a16="http://schemas.microsoft.com/office/drawing/2014/main" id="{00000000-0008-0000-0100-00000201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59" name="Text Box 275">
          <a:extLst>
            <a:ext uri="{FF2B5EF4-FFF2-40B4-BE49-F238E27FC236}">
              <a16:creationId xmlns="" xmlns:a16="http://schemas.microsoft.com/office/drawing/2014/main" id="{00000000-0008-0000-0100-00000301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60" name="Text Box 276">
          <a:extLst>
            <a:ext uri="{FF2B5EF4-FFF2-40B4-BE49-F238E27FC236}">
              <a16:creationId xmlns="" xmlns:a16="http://schemas.microsoft.com/office/drawing/2014/main" id="{00000000-0008-0000-0100-00000401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61" name="Text Box 277">
          <a:extLst>
            <a:ext uri="{FF2B5EF4-FFF2-40B4-BE49-F238E27FC236}">
              <a16:creationId xmlns="" xmlns:a16="http://schemas.microsoft.com/office/drawing/2014/main" id="{00000000-0008-0000-0100-00000501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262" name="Text Box 278">
          <a:extLst>
            <a:ext uri="{FF2B5EF4-FFF2-40B4-BE49-F238E27FC236}">
              <a16:creationId xmlns="" xmlns:a16="http://schemas.microsoft.com/office/drawing/2014/main" id="{00000000-0008-0000-0100-00000601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63" name="Text Box 1">
          <a:extLst>
            <a:ext uri="{FF2B5EF4-FFF2-40B4-BE49-F238E27FC236}">
              <a16:creationId xmlns="" xmlns:a16="http://schemas.microsoft.com/office/drawing/2014/main" id="{00000000-0008-0000-0100-000007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64" name="Text Box 2">
          <a:extLst>
            <a:ext uri="{FF2B5EF4-FFF2-40B4-BE49-F238E27FC236}">
              <a16:creationId xmlns="" xmlns:a16="http://schemas.microsoft.com/office/drawing/2014/main" id="{00000000-0008-0000-0100-000008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65" name="Text Box 3">
          <a:extLst>
            <a:ext uri="{FF2B5EF4-FFF2-40B4-BE49-F238E27FC236}">
              <a16:creationId xmlns="" xmlns:a16="http://schemas.microsoft.com/office/drawing/2014/main" id="{00000000-0008-0000-0100-000009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66" name="Text Box 4">
          <a:extLst>
            <a:ext uri="{FF2B5EF4-FFF2-40B4-BE49-F238E27FC236}">
              <a16:creationId xmlns="" xmlns:a16="http://schemas.microsoft.com/office/drawing/2014/main" id="{00000000-0008-0000-0100-00000A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67" name="Text Box 5">
          <a:extLst>
            <a:ext uri="{FF2B5EF4-FFF2-40B4-BE49-F238E27FC236}">
              <a16:creationId xmlns="" xmlns:a16="http://schemas.microsoft.com/office/drawing/2014/main" id="{00000000-0008-0000-0100-00000B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68" name="Text Box 6">
          <a:extLst>
            <a:ext uri="{FF2B5EF4-FFF2-40B4-BE49-F238E27FC236}">
              <a16:creationId xmlns="" xmlns:a16="http://schemas.microsoft.com/office/drawing/2014/main" id="{00000000-0008-0000-0100-00000C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69" name="Text Box 7">
          <a:extLst>
            <a:ext uri="{FF2B5EF4-FFF2-40B4-BE49-F238E27FC236}">
              <a16:creationId xmlns="" xmlns:a16="http://schemas.microsoft.com/office/drawing/2014/main" id="{00000000-0008-0000-0100-00000D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70" name="Text Box 8">
          <a:extLst>
            <a:ext uri="{FF2B5EF4-FFF2-40B4-BE49-F238E27FC236}">
              <a16:creationId xmlns="" xmlns:a16="http://schemas.microsoft.com/office/drawing/2014/main" id="{00000000-0008-0000-0100-00000E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71" name="Text Box 9">
          <a:extLst>
            <a:ext uri="{FF2B5EF4-FFF2-40B4-BE49-F238E27FC236}">
              <a16:creationId xmlns="" xmlns:a16="http://schemas.microsoft.com/office/drawing/2014/main" id="{00000000-0008-0000-0100-00000F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72" name="Text Box 10">
          <a:extLst>
            <a:ext uri="{FF2B5EF4-FFF2-40B4-BE49-F238E27FC236}">
              <a16:creationId xmlns="" xmlns:a16="http://schemas.microsoft.com/office/drawing/2014/main" id="{00000000-0008-0000-0100-000010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73" name="Text Box 11">
          <a:extLst>
            <a:ext uri="{FF2B5EF4-FFF2-40B4-BE49-F238E27FC236}">
              <a16:creationId xmlns="" xmlns:a16="http://schemas.microsoft.com/office/drawing/2014/main" id="{00000000-0008-0000-0100-000011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74" name="Text Box 12">
          <a:extLst>
            <a:ext uri="{FF2B5EF4-FFF2-40B4-BE49-F238E27FC236}">
              <a16:creationId xmlns="" xmlns:a16="http://schemas.microsoft.com/office/drawing/2014/main" id="{00000000-0008-0000-0100-000012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75" name="Text Box 13">
          <a:extLst>
            <a:ext uri="{FF2B5EF4-FFF2-40B4-BE49-F238E27FC236}">
              <a16:creationId xmlns="" xmlns:a16="http://schemas.microsoft.com/office/drawing/2014/main" id="{00000000-0008-0000-0100-000013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76" name="Text Box 14">
          <a:extLst>
            <a:ext uri="{FF2B5EF4-FFF2-40B4-BE49-F238E27FC236}">
              <a16:creationId xmlns="" xmlns:a16="http://schemas.microsoft.com/office/drawing/2014/main" id="{00000000-0008-0000-0100-000014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77" name="Text Box 15">
          <a:extLst>
            <a:ext uri="{FF2B5EF4-FFF2-40B4-BE49-F238E27FC236}">
              <a16:creationId xmlns="" xmlns:a16="http://schemas.microsoft.com/office/drawing/2014/main" id="{00000000-0008-0000-0100-000015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78" name="Text Box 16">
          <a:extLst>
            <a:ext uri="{FF2B5EF4-FFF2-40B4-BE49-F238E27FC236}">
              <a16:creationId xmlns="" xmlns:a16="http://schemas.microsoft.com/office/drawing/2014/main" id="{00000000-0008-0000-0100-000016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79" name="Text Box 17">
          <a:extLst>
            <a:ext uri="{FF2B5EF4-FFF2-40B4-BE49-F238E27FC236}">
              <a16:creationId xmlns="" xmlns:a16="http://schemas.microsoft.com/office/drawing/2014/main" id="{00000000-0008-0000-0100-000017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80" name="Text Box 18">
          <a:extLst>
            <a:ext uri="{FF2B5EF4-FFF2-40B4-BE49-F238E27FC236}">
              <a16:creationId xmlns="" xmlns:a16="http://schemas.microsoft.com/office/drawing/2014/main" id="{00000000-0008-0000-0100-000018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81" name="Text Box 19">
          <a:extLst>
            <a:ext uri="{FF2B5EF4-FFF2-40B4-BE49-F238E27FC236}">
              <a16:creationId xmlns="" xmlns:a16="http://schemas.microsoft.com/office/drawing/2014/main" id="{00000000-0008-0000-0100-000019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82" name="Text Box 20">
          <a:extLst>
            <a:ext uri="{FF2B5EF4-FFF2-40B4-BE49-F238E27FC236}">
              <a16:creationId xmlns="" xmlns:a16="http://schemas.microsoft.com/office/drawing/2014/main" id="{00000000-0008-0000-0100-00001A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83" name="Text Box 21">
          <a:extLst>
            <a:ext uri="{FF2B5EF4-FFF2-40B4-BE49-F238E27FC236}">
              <a16:creationId xmlns="" xmlns:a16="http://schemas.microsoft.com/office/drawing/2014/main" id="{00000000-0008-0000-0100-00001B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84" name="Text Box 22">
          <a:extLst>
            <a:ext uri="{FF2B5EF4-FFF2-40B4-BE49-F238E27FC236}">
              <a16:creationId xmlns="" xmlns:a16="http://schemas.microsoft.com/office/drawing/2014/main" id="{00000000-0008-0000-0100-00001C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85" name="Text Box 23">
          <a:extLst>
            <a:ext uri="{FF2B5EF4-FFF2-40B4-BE49-F238E27FC236}">
              <a16:creationId xmlns="" xmlns:a16="http://schemas.microsoft.com/office/drawing/2014/main" id="{00000000-0008-0000-0100-00001D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180975</xdr:rowOff>
    </xdr:to>
    <xdr:sp macro="" textlink="">
      <xdr:nvSpPr>
        <xdr:cNvPr id="286" name="Text Box 24">
          <a:extLst>
            <a:ext uri="{FF2B5EF4-FFF2-40B4-BE49-F238E27FC236}">
              <a16:creationId xmlns="" xmlns:a16="http://schemas.microsoft.com/office/drawing/2014/main" id="{00000000-0008-0000-0100-00001E010000}"/>
            </a:ext>
          </a:extLst>
        </xdr:cNvPr>
        <xdr:cNvSpPr txBox="1">
          <a:spLocks noChangeArrowheads="1"/>
        </xdr:cNvSpPr>
      </xdr:nvSpPr>
      <xdr:spPr bwMode="auto">
        <a:xfrm>
          <a:off x="38671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180975</xdr:rowOff>
    </xdr:to>
    <xdr:sp macro="" textlink="">
      <xdr:nvSpPr>
        <xdr:cNvPr id="287" name="Text Box 25">
          <a:extLst>
            <a:ext uri="{FF2B5EF4-FFF2-40B4-BE49-F238E27FC236}">
              <a16:creationId xmlns="" xmlns:a16="http://schemas.microsoft.com/office/drawing/2014/main" id="{00000000-0008-0000-0100-00001F010000}"/>
            </a:ext>
          </a:extLst>
        </xdr:cNvPr>
        <xdr:cNvSpPr txBox="1">
          <a:spLocks noChangeArrowheads="1"/>
        </xdr:cNvSpPr>
      </xdr:nvSpPr>
      <xdr:spPr bwMode="auto">
        <a:xfrm>
          <a:off x="38671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180975</xdr:rowOff>
    </xdr:to>
    <xdr:sp macro="" textlink="">
      <xdr:nvSpPr>
        <xdr:cNvPr id="288" name="Text Box 26">
          <a:extLst>
            <a:ext uri="{FF2B5EF4-FFF2-40B4-BE49-F238E27FC236}">
              <a16:creationId xmlns="" xmlns:a16="http://schemas.microsoft.com/office/drawing/2014/main" id="{00000000-0008-0000-0100-000020010000}"/>
            </a:ext>
          </a:extLst>
        </xdr:cNvPr>
        <xdr:cNvSpPr txBox="1">
          <a:spLocks noChangeArrowheads="1"/>
        </xdr:cNvSpPr>
      </xdr:nvSpPr>
      <xdr:spPr bwMode="auto">
        <a:xfrm>
          <a:off x="38671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180975</xdr:rowOff>
    </xdr:to>
    <xdr:sp macro="" textlink="">
      <xdr:nvSpPr>
        <xdr:cNvPr id="289" name="Text Box 27">
          <a:extLst>
            <a:ext uri="{FF2B5EF4-FFF2-40B4-BE49-F238E27FC236}">
              <a16:creationId xmlns="" xmlns:a16="http://schemas.microsoft.com/office/drawing/2014/main" id="{00000000-0008-0000-0100-000021010000}"/>
            </a:ext>
          </a:extLst>
        </xdr:cNvPr>
        <xdr:cNvSpPr txBox="1">
          <a:spLocks noChangeArrowheads="1"/>
        </xdr:cNvSpPr>
      </xdr:nvSpPr>
      <xdr:spPr bwMode="auto">
        <a:xfrm>
          <a:off x="38671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180975</xdr:rowOff>
    </xdr:to>
    <xdr:sp macro="" textlink="">
      <xdr:nvSpPr>
        <xdr:cNvPr id="290" name="Text Box 28">
          <a:extLst>
            <a:ext uri="{FF2B5EF4-FFF2-40B4-BE49-F238E27FC236}">
              <a16:creationId xmlns="" xmlns:a16="http://schemas.microsoft.com/office/drawing/2014/main" id="{00000000-0008-0000-0100-000022010000}"/>
            </a:ext>
          </a:extLst>
        </xdr:cNvPr>
        <xdr:cNvSpPr txBox="1">
          <a:spLocks noChangeArrowheads="1"/>
        </xdr:cNvSpPr>
      </xdr:nvSpPr>
      <xdr:spPr bwMode="auto">
        <a:xfrm>
          <a:off x="38671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180975</xdr:rowOff>
    </xdr:to>
    <xdr:sp macro="" textlink="">
      <xdr:nvSpPr>
        <xdr:cNvPr id="291" name="Text Box 29">
          <a:extLst>
            <a:ext uri="{FF2B5EF4-FFF2-40B4-BE49-F238E27FC236}">
              <a16:creationId xmlns="" xmlns:a16="http://schemas.microsoft.com/office/drawing/2014/main" id="{00000000-0008-0000-0100-000023010000}"/>
            </a:ext>
          </a:extLst>
        </xdr:cNvPr>
        <xdr:cNvSpPr txBox="1">
          <a:spLocks noChangeArrowheads="1"/>
        </xdr:cNvSpPr>
      </xdr:nvSpPr>
      <xdr:spPr bwMode="auto">
        <a:xfrm>
          <a:off x="38671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92" name="Text Box 30">
          <a:extLst>
            <a:ext uri="{FF2B5EF4-FFF2-40B4-BE49-F238E27FC236}">
              <a16:creationId xmlns="" xmlns:a16="http://schemas.microsoft.com/office/drawing/2014/main" id="{00000000-0008-0000-0100-000024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93" name="Text Box 31">
          <a:extLst>
            <a:ext uri="{FF2B5EF4-FFF2-40B4-BE49-F238E27FC236}">
              <a16:creationId xmlns="" xmlns:a16="http://schemas.microsoft.com/office/drawing/2014/main" id="{00000000-0008-0000-0100-000025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94" name="Text Box 32">
          <a:extLst>
            <a:ext uri="{FF2B5EF4-FFF2-40B4-BE49-F238E27FC236}">
              <a16:creationId xmlns="" xmlns:a16="http://schemas.microsoft.com/office/drawing/2014/main" id="{00000000-0008-0000-0100-000026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95" name="Text Box 33">
          <a:extLst>
            <a:ext uri="{FF2B5EF4-FFF2-40B4-BE49-F238E27FC236}">
              <a16:creationId xmlns="" xmlns:a16="http://schemas.microsoft.com/office/drawing/2014/main" id="{00000000-0008-0000-0100-000027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96" name="Text Box 34">
          <a:extLst>
            <a:ext uri="{FF2B5EF4-FFF2-40B4-BE49-F238E27FC236}">
              <a16:creationId xmlns="" xmlns:a16="http://schemas.microsoft.com/office/drawing/2014/main" id="{00000000-0008-0000-0100-000028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97" name="Text Box 35">
          <a:extLst>
            <a:ext uri="{FF2B5EF4-FFF2-40B4-BE49-F238E27FC236}">
              <a16:creationId xmlns="" xmlns:a16="http://schemas.microsoft.com/office/drawing/2014/main" id="{00000000-0008-0000-0100-000029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98" name="Text Box 36">
          <a:extLst>
            <a:ext uri="{FF2B5EF4-FFF2-40B4-BE49-F238E27FC236}">
              <a16:creationId xmlns="" xmlns:a16="http://schemas.microsoft.com/office/drawing/2014/main" id="{00000000-0008-0000-0100-00002A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299" name="Text Box 37">
          <a:extLst>
            <a:ext uri="{FF2B5EF4-FFF2-40B4-BE49-F238E27FC236}">
              <a16:creationId xmlns="" xmlns:a16="http://schemas.microsoft.com/office/drawing/2014/main" id="{00000000-0008-0000-0100-00002B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00" name="Text Box 38">
          <a:extLst>
            <a:ext uri="{FF2B5EF4-FFF2-40B4-BE49-F238E27FC236}">
              <a16:creationId xmlns="" xmlns:a16="http://schemas.microsoft.com/office/drawing/2014/main" id="{00000000-0008-0000-0100-00002C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01" name="Text Box 39">
          <a:extLst>
            <a:ext uri="{FF2B5EF4-FFF2-40B4-BE49-F238E27FC236}">
              <a16:creationId xmlns="" xmlns:a16="http://schemas.microsoft.com/office/drawing/2014/main" id="{00000000-0008-0000-0100-00002D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02" name="Text Box 40">
          <a:extLst>
            <a:ext uri="{FF2B5EF4-FFF2-40B4-BE49-F238E27FC236}">
              <a16:creationId xmlns="" xmlns:a16="http://schemas.microsoft.com/office/drawing/2014/main" id="{00000000-0008-0000-0100-00002E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03" name="Text Box 41">
          <a:extLst>
            <a:ext uri="{FF2B5EF4-FFF2-40B4-BE49-F238E27FC236}">
              <a16:creationId xmlns="" xmlns:a16="http://schemas.microsoft.com/office/drawing/2014/main" id="{00000000-0008-0000-0100-00002F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04" name="Text Box 42">
          <a:extLst>
            <a:ext uri="{FF2B5EF4-FFF2-40B4-BE49-F238E27FC236}">
              <a16:creationId xmlns="" xmlns:a16="http://schemas.microsoft.com/office/drawing/2014/main" id="{00000000-0008-0000-0100-000030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05" name="Text Box 43">
          <a:extLst>
            <a:ext uri="{FF2B5EF4-FFF2-40B4-BE49-F238E27FC236}">
              <a16:creationId xmlns="" xmlns:a16="http://schemas.microsoft.com/office/drawing/2014/main" id="{00000000-0008-0000-0100-000031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06" name="Text Box 44">
          <a:extLst>
            <a:ext uri="{FF2B5EF4-FFF2-40B4-BE49-F238E27FC236}">
              <a16:creationId xmlns="" xmlns:a16="http://schemas.microsoft.com/office/drawing/2014/main" id="{00000000-0008-0000-0100-000032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07" name="Text Box 45">
          <a:extLst>
            <a:ext uri="{FF2B5EF4-FFF2-40B4-BE49-F238E27FC236}">
              <a16:creationId xmlns="" xmlns:a16="http://schemas.microsoft.com/office/drawing/2014/main" id="{00000000-0008-0000-0100-000033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08" name="Text Box 46">
          <a:extLst>
            <a:ext uri="{FF2B5EF4-FFF2-40B4-BE49-F238E27FC236}">
              <a16:creationId xmlns="" xmlns:a16="http://schemas.microsoft.com/office/drawing/2014/main" id="{00000000-0008-0000-0100-000034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09" name="Text Box 47">
          <a:extLst>
            <a:ext uri="{FF2B5EF4-FFF2-40B4-BE49-F238E27FC236}">
              <a16:creationId xmlns="" xmlns:a16="http://schemas.microsoft.com/office/drawing/2014/main" id="{00000000-0008-0000-0100-000035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10" name="Text Box 48">
          <a:extLst>
            <a:ext uri="{FF2B5EF4-FFF2-40B4-BE49-F238E27FC236}">
              <a16:creationId xmlns="" xmlns:a16="http://schemas.microsoft.com/office/drawing/2014/main" id="{00000000-0008-0000-0100-000036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11" name="Text Box 49">
          <a:extLst>
            <a:ext uri="{FF2B5EF4-FFF2-40B4-BE49-F238E27FC236}">
              <a16:creationId xmlns="" xmlns:a16="http://schemas.microsoft.com/office/drawing/2014/main" id="{00000000-0008-0000-0100-000037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12" name="Text Box 50">
          <a:extLst>
            <a:ext uri="{FF2B5EF4-FFF2-40B4-BE49-F238E27FC236}">
              <a16:creationId xmlns="" xmlns:a16="http://schemas.microsoft.com/office/drawing/2014/main" id="{00000000-0008-0000-0100-000038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13" name="Text Box 51">
          <a:extLst>
            <a:ext uri="{FF2B5EF4-FFF2-40B4-BE49-F238E27FC236}">
              <a16:creationId xmlns="" xmlns:a16="http://schemas.microsoft.com/office/drawing/2014/main" id="{00000000-0008-0000-0100-000039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14" name="Text Box 52">
          <a:extLst>
            <a:ext uri="{FF2B5EF4-FFF2-40B4-BE49-F238E27FC236}">
              <a16:creationId xmlns="" xmlns:a16="http://schemas.microsoft.com/office/drawing/2014/main" id="{00000000-0008-0000-0100-00003A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15" name="Text Box 53">
          <a:extLst>
            <a:ext uri="{FF2B5EF4-FFF2-40B4-BE49-F238E27FC236}">
              <a16:creationId xmlns="" xmlns:a16="http://schemas.microsoft.com/office/drawing/2014/main" id="{00000000-0008-0000-0100-00003B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16" name="Text Box 54">
          <a:extLst>
            <a:ext uri="{FF2B5EF4-FFF2-40B4-BE49-F238E27FC236}">
              <a16:creationId xmlns="" xmlns:a16="http://schemas.microsoft.com/office/drawing/2014/main" id="{00000000-0008-0000-0100-00003C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17" name="Text Box 55">
          <a:extLst>
            <a:ext uri="{FF2B5EF4-FFF2-40B4-BE49-F238E27FC236}">
              <a16:creationId xmlns="" xmlns:a16="http://schemas.microsoft.com/office/drawing/2014/main" id="{00000000-0008-0000-0100-00003D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18" name="Text Box 56">
          <a:extLst>
            <a:ext uri="{FF2B5EF4-FFF2-40B4-BE49-F238E27FC236}">
              <a16:creationId xmlns="" xmlns:a16="http://schemas.microsoft.com/office/drawing/2014/main" id="{00000000-0008-0000-0100-00003E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19" name="Text Box 57">
          <a:extLst>
            <a:ext uri="{FF2B5EF4-FFF2-40B4-BE49-F238E27FC236}">
              <a16:creationId xmlns="" xmlns:a16="http://schemas.microsoft.com/office/drawing/2014/main" id="{00000000-0008-0000-0100-00003F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20" name="Text Box 58">
          <a:extLst>
            <a:ext uri="{FF2B5EF4-FFF2-40B4-BE49-F238E27FC236}">
              <a16:creationId xmlns="" xmlns:a16="http://schemas.microsoft.com/office/drawing/2014/main" id="{00000000-0008-0000-0100-000040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21" name="Text Box 59">
          <a:extLst>
            <a:ext uri="{FF2B5EF4-FFF2-40B4-BE49-F238E27FC236}">
              <a16:creationId xmlns="" xmlns:a16="http://schemas.microsoft.com/office/drawing/2014/main" id="{00000000-0008-0000-0100-000041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22" name="Text Box 60">
          <a:extLst>
            <a:ext uri="{FF2B5EF4-FFF2-40B4-BE49-F238E27FC236}">
              <a16:creationId xmlns="" xmlns:a16="http://schemas.microsoft.com/office/drawing/2014/main" id="{00000000-0008-0000-0100-000042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23" name="Text Box 61">
          <a:extLst>
            <a:ext uri="{FF2B5EF4-FFF2-40B4-BE49-F238E27FC236}">
              <a16:creationId xmlns="" xmlns:a16="http://schemas.microsoft.com/office/drawing/2014/main" id="{00000000-0008-0000-0100-000043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24" name="Text Box 62">
          <a:extLst>
            <a:ext uri="{FF2B5EF4-FFF2-40B4-BE49-F238E27FC236}">
              <a16:creationId xmlns="" xmlns:a16="http://schemas.microsoft.com/office/drawing/2014/main" id="{00000000-0008-0000-0100-000044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25" name="Text Box 63">
          <a:extLst>
            <a:ext uri="{FF2B5EF4-FFF2-40B4-BE49-F238E27FC236}">
              <a16:creationId xmlns="" xmlns:a16="http://schemas.microsoft.com/office/drawing/2014/main" id="{00000000-0008-0000-0100-000045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26" name="Text Box 64">
          <a:extLst>
            <a:ext uri="{FF2B5EF4-FFF2-40B4-BE49-F238E27FC236}">
              <a16:creationId xmlns="" xmlns:a16="http://schemas.microsoft.com/office/drawing/2014/main" id="{00000000-0008-0000-0100-000046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27" name="Text Box 65">
          <a:extLst>
            <a:ext uri="{FF2B5EF4-FFF2-40B4-BE49-F238E27FC236}">
              <a16:creationId xmlns="" xmlns:a16="http://schemas.microsoft.com/office/drawing/2014/main" id="{00000000-0008-0000-0100-000047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28" name="Text Box 66">
          <a:extLst>
            <a:ext uri="{FF2B5EF4-FFF2-40B4-BE49-F238E27FC236}">
              <a16:creationId xmlns="" xmlns:a16="http://schemas.microsoft.com/office/drawing/2014/main" id="{00000000-0008-0000-0100-000048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29" name="Text Box 67">
          <a:extLst>
            <a:ext uri="{FF2B5EF4-FFF2-40B4-BE49-F238E27FC236}">
              <a16:creationId xmlns="" xmlns:a16="http://schemas.microsoft.com/office/drawing/2014/main" id="{00000000-0008-0000-0100-000049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30" name="Text Box 68">
          <a:extLst>
            <a:ext uri="{FF2B5EF4-FFF2-40B4-BE49-F238E27FC236}">
              <a16:creationId xmlns="" xmlns:a16="http://schemas.microsoft.com/office/drawing/2014/main" id="{00000000-0008-0000-0100-00004A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31" name="Text Box 69">
          <a:extLst>
            <a:ext uri="{FF2B5EF4-FFF2-40B4-BE49-F238E27FC236}">
              <a16:creationId xmlns="" xmlns:a16="http://schemas.microsoft.com/office/drawing/2014/main" id="{00000000-0008-0000-0100-00004B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32" name="Text Box 70">
          <a:extLst>
            <a:ext uri="{FF2B5EF4-FFF2-40B4-BE49-F238E27FC236}">
              <a16:creationId xmlns="" xmlns:a16="http://schemas.microsoft.com/office/drawing/2014/main" id="{00000000-0008-0000-0100-00004C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33" name="Text Box 71">
          <a:extLst>
            <a:ext uri="{FF2B5EF4-FFF2-40B4-BE49-F238E27FC236}">
              <a16:creationId xmlns="" xmlns:a16="http://schemas.microsoft.com/office/drawing/2014/main" id="{00000000-0008-0000-0100-00004D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34" name="Text Box 72">
          <a:extLst>
            <a:ext uri="{FF2B5EF4-FFF2-40B4-BE49-F238E27FC236}">
              <a16:creationId xmlns="" xmlns:a16="http://schemas.microsoft.com/office/drawing/2014/main" id="{00000000-0008-0000-0100-00004E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35" name="Text Box 73">
          <a:extLst>
            <a:ext uri="{FF2B5EF4-FFF2-40B4-BE49-F238E27FC236}">
              <a16:creationId xmlns="" xmlns:a16="http://schemas.microsoft.com/office/drawing/2014/main" id="{00000000-0008-0000-0100-00004F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36" name="Text Box 74">
          <a:extLst>
            <a:ext uri="{FF2B5EF4-FFF2-40B4-BE49-F238E27FC236}">
              <a16:creationId xmlns="" xmlns:a16="http://schemas.microsoft.com/office/drawing/2014/main" id="{00000000-0008-0000-0100-000050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37" name="Text Box 75">
          <a:extLst>
            <a:ext uri="{FF2B5EF4-FFF2-40B4-BE49-F238E27FC236}">
              <a16:creationId xmlns="" xmlns:a16="http://schemas.microsoft.com/office/drawing/2014/main" id="{00000000-0008-0000-0100-000051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38" name="Text Box 76">
          <a:extLst>
            <a:ext uri="{FF2B5EF4-FFF2-40B4-BE49-F238E27FC236}">
              <a16:creationId xmlns="" xmlns:a16="http://schemas.microsoft.com/office/drawing/2014/main" id="{00000000-0008-0000-0100-000052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39" name="Text Box 77">
          <a:extLst>
            <a:ext uri="{FF2B5EF4-FFF2-40B4-BE49-F238E27FC236}">
              <a16:creationId xmlns="" xmlns:a16="http://schemas.microsoft.com/office/drawing/2014/main" id="{00000000-0008-0000-0100-000053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40" name="Text Box 78">
          <a:extLst>
            <a:ext uri="{FF2B5EF4-FFF2-40B4-BE49-F238E27FC236}">
              <a16:creationId xmlns="" xmlns:a16="http://schemas.microsoft.com/office/drawing/2014/main" id="{00000000-0008-0000-0100-000054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41" name="Text Box 79">
          <a:extLst>
            <a:ext uri="{FF2B5EF4-FFF2-40B4-BE49-F238E27FC236}">
              <a16:creationId xmlns="" xmlns:a16="http://schemas.microsoft.com/office/drawing/2014/main" id="{00000000-0008-0000-0100-000055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42" name="Text Box 80">
          <a:extLst>
            <a:ext uri="{FF2B5EF4-FFF2-40B4-BE49-F238E27FC236}">
              <a16:creationId xmlns="" xmlns:a16="http://schemas.microsoft.com/office/drawing/2014/main" id="{00000000-0008-0000-0100-000056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43" name="Text Box 81">
          <a:extLst>
            <a:ext uri="{FF2B5EF4-FFF2-40B4-BE49-F238E27FC236}">
              <a16:creationId xmlns="" xmlns:a16="http://schemas.microsoft.com/office/drawing/2014/main" id="{00000000-0008-0000-0100-000057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44" name="Text Box 82">
          <a:extLst>
            <a:ext uri="{FF2B5EF4-FFF2-40B4-BE49-F238E27FC236}">
              <a16:creationId xmlns="" xmlns:a16="http://schemas.microsoft.com/office/drawing/2014/main" id="{00000000-0008-0000-0100-000058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45" name="Text Box 83">
          <a:extLst>
            <a:ext uri="{FF2B5EF4-FFF2-40B4-BE49-F238E27FC236}">
              <a16:creationId xmlns="" xmlns:a16="http://schemas.microsoft.com/office/drawing/2014/main" id="{00000000-0008-0000-0100-000059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46" name="Text Box 84">
          <a:extLst>
            <a:ext uri="{FF2B5EF4-FFF2-40B4-BE49-F238E27FC236}">
              <a16:creationId xmlns="" xmlns:a16="http://schemas.microsoft.com/office/drawing/2014/main" id="{00000000-0008-0000-0100-00005A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47" name="Text Box 85">
          <a:extLst>
            <a:ext uri="{FF2B5EF4-FFF2-40B4-BE49-F238E27FC236}">
              <a16:creationId xmlns="" xmlns:a16="http://schemas.microsoft.com/office/drawing/2014/main" id="{00000000-0008-0000-0100-00005B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48" name="Text Box 86">
          <a:extLst>
            <a:ext uri="{FF2B5EF4-FFF2-40B4-BE49-F238E27FC236}">
              <a16:creationId xmlns="" xmlns:a16="http://schemas.microsoft.com/office/drawing/2014/main" id="{00000000-0008-0000-0100-00005C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49" name="Text Box 87">
          <a:extLst>
            <a:ext uri="{FF2B5EF4-FFF2-40B4-BE49-F238E27FC236}">
              <a16:creationId xmlns="" xmlns:a16="http://schemas.microsoft.com/office/drawing/2014/main" id="{00000000-0008-0000-0100-00005D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50" name="Text Box 88">
          <a:extLst>
            <a:ext uri="{FF2B5EF4-FFF2-40B4-BE49-F238E27FC236}">
              <a16:creationId xmlns="" xmlns:a16="http://schemas.microsoft.com/office/drawing/2014/main" id="{00000000-0008-0000-0100-00005E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51" name="Text Box 89">
          <a:extLst>
            <a:ext uri="{FF2B5EF4-FFF2-40B4-BE49-F238E27FC236}">
              <a16:creationId xmlns="" xmlns:a16="http://schemas.microsoft.com/office/drawing/2014/main" id="{00000000-0008-0000-0100-00005F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52" name="Text Box 90">
          <a:extLst>
            <a:ext uri="{FF2B5EF4-FFF2-40B4-BE49-F238E27FC236}">
              <a16:creationId xmlns="" xmlns:a16="http://schemas.microsoft.com/office/drawing/2014/main" id="{00000000-0008-0000-0100-000060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53" name="Text Box 91">
          <a:extLst>
            <a:ext uri="{FF2B5EF4-FFF2-40B4-BE49-F238E27FC236}">
              <a16:creationId xmlns="" xmlns:a16="http://schemas.microsoft.com/office/drawing/2014/main" id="{00000000-0008-0000-0100-000061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54" name="Text Box 92">
          <a:extLst>
            <a:ext uri="{FF2B5EF4-FFF2-40B4-BE49-F238E27FC236}">
              <a16:creationId xmlns="" xmlns:a16="http://schemas.microsoft.com/office/drawing/2014/main" id="{00000000-0008-0000-0100-000062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55" name="Text Box 93">
          <a:extLst>
            <a:ext uri="{FF2B5EF4-FFF2-40B4-BE49-F238E27FC236}">
              <a16:creationId xmlns="" xmlns:a16="http://schemas.microsoft.com/office/drawing/2014/main" id="{00000000-0008-0000-0100-000063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56" name="Text Box 94">
          <a:extLst>
            <a:ext uri="{FF2B5EF4-FFF2-40B4-BE49-F238E27FC236}">
              <a16:creationId xmlns="" xmlns:a16="http://schemas.microsoft.com/office/drawing/2014/main" id="{00000000-0008-0000-0100-000064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57" name="Text Box 95">
          <a:extLst>
            <a:ext uri="{FF2B5EF4-FFF2-40B4-BE49-F238E27FC236}">
              <a16:creationId xmlns="" xmlns:a16="http://schemas.microsoft.com/office/drawing/2014/main" id="{00000000-0008-0000-0100-000065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58" name="Text Box 96">
          <a:extLst>
            <a:ext uri="{FF2B5EF4-FFF2-40B4-BE49-F238E27FC236}">
              <a16:creationId xmlns="" xmlns:a16="http://schemas.microsoft.com/office/drawing/2014/main" id="{00000000-0008-0000-0100-000066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59" name="Text Box 97">
          <a:extLst>
            <a:ext uri="{FF2B5EF4-FFF2-40B4-BE49-F238E27FC236}">
              <a16:creationId xmlns="" xmlns:a16="http://schemas.microsoft.com/office/drawing/2014/main" id="{00000000-0008-0000-0100-000067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60" name="Text Box 98">
          <a:extLst>
            <a:ext uri="{FF2B5EF4-FFF2-40B4-BE49-F238E27FC236}">
              <a16:creationId xmlns="" xmlns:a16="http://schemas.microsoft.com/office/drawing/2014/main" id="{00000000-0008-0000-0100-000068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61" name="Text Box 99">
          <a:extLst>
            <a:ext uri="{FF2B5EF4-FFF2-40B4-BE49-F238E27FC236}">
              <a16:creationId xmlns="" xmlns:a16="http://schemas.microsoft.com/office/drawing/2014/main" id="{00000000-0008-0000-0100-000069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62" name="Text Box 100">
          <a:extLst>
            <a:ext uri="{FF2B5EF4-FFF2-40B4-BE49-F238E27FC236}">
              <a16:creationId xmlns="" xmlns:a16="http://schemas.microsoft.com/office/drawing/2014/main" id="{00000000-0008-0000-0100-00006A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63" name="Text Box 101">
          <a:extLst>
            <a:ext uri="{FF2B5EF4-FFF2-40B4-BE49-F238E27FC236}">
              <a16:creationId xmlns="" xmlns:a16="http://schemas.microsoft.com/office/drawing/2014/main" id="{00000000-0008-0000-0100-00006B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64" name="Text Box 102">
          <a:extLst>
            <a:ext uri="{FF2B5EF4-FFF2-40B4-BE49-F238E27FC236}">
              <a16:creationId xmlns="" xmlns:a16="http://schemas.microsoft.com/office/drawing/2014/main" id="{00000000-0008-0000-0100-00006C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65" name="Text Box 103">
          <a:extLst>
            <a:ext uri="{FF2B5EF4-FFF2-40B4-BE49-F238E27FC236}">
              <a16:creationId xmlns="" xmlns:a16="http://schemas.microsoft.com/office/drawing/2014/main" id="{00000000-0008-0000-0100-00006D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66" name="Text Box 104">
          <a:extLst>
            <a:ext uri="{FF2B5EF4-FFF2-40B4-BE49-F238E27FC236}">
              <a16:creationId xmlns="" xmlns:a16="http://schemas.microsoft.com/office/drawing/2014/main" id="{00000000-0008-0000-0100-00006E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67" name="Text Box 105">
          <a:extLst>
            <a:ext uri="{FF2B5EF4-FFF2-40B4-BE49-F238E27FC236}">
              <a16:creationId xmlns="" xmlns:a16="http://schemas.microsoft.com/office/drawing/2014/main" id="{00000000-0008-0000-0100-00006F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68" name="Text Box 106">
          <a:extLst>
            <a:ext uri="{FF2B5EF4-FFF2-40B4-BE49-F238E27FC236}">
              <a16:creationId xmlns="" xmlns:a16="http://schemas.microsoft.com/office/drawing/2014/main" id="{00000000-0008-0000-0100-000070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69" name="Text Box 107">
          <a:extLst>
            <a:ext uri="{FF2B5EF4-FFF2-40B4-BE49-F238E27FC236}">
              <a16:creationId xmlns="" xmlns:a16="http://schemas.microsoft.com/office/drawing/2014/main" id="{00000000-0008-0000-0100-000071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70" name="Text Box 108">
          <a:extLst>
            <a:ext uri="{FF2B5EF4-FFF2-40B4-BE49-F238E27FC236}">
              <a16:creationId xmlns="" xmlns:a16="http://schemas.microsoft.com/office/drawing/2014/main" id="{00000000-0008-0000-0100-000072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71" name="Text Box 109">
          <a:extLst>
            <a:ext uri="{FF2B5EF4-FFF2-40B4-BE49-F238E27FC236}">
              <a16:creationId xmlns="" xmlns:a16="http://schemas.microsoft.com/office/drawing/2014/main" id="{00000000-0008-0000-0100-000073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72" name="Text Box 110">
          <a:extLst>
            <a:ext uri="{FF2B5EF4-FFF2-40B4-BE49-F238E27FC236}">
              <a16:creationId xmlns="" xmlns:a16="http://schemas.microsoft.com/office/drawing/2014/main" id="{00000000-0008-0000-0100-000074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73" name="Text Box 111">
          <a:extLst>
            <a:ext uri="{FF2B5EF4-FFF2-40B4-BE49-F238E27FC236}">
              <a16:creationId xmlns="" xmlns:a16="http://schemas.microsoft.com/office/drawing/2014/main" id="{00000000-0008-0000-0100-000075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74" name="Text Box 112">
          <a:extLst>
            <a:ext uri="{FF2B5EF4-FFF2-40B4-BE49-F238E27FC236}">
              <a16:creationId xmlns="" xmlns:a16="http://schemas.microsoft.com/office/drawing/2014/main" id="{00000000-0008-0000-0100-000076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75" name="Text Box 113">
          <a:extLst>
            <a:ext uri="{FF2B5EF4-FFF2-40B4-BE49-F238E27FC236}">
              <a16:creationId xmlns="" xmlns:a16="http://schemas.microsoft.com/office/drawing/2014/main" id="{00000000-0008-0000-0100-000077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76" name="Text Box 114">
          <a:extLst>
            <a:ext uri="{FF2B5EF4-FFF2-40B4-BE49-F238E27FC236}">
              <a16:creationId xmlns="" xmlns:a16="http://schemas.microsoft.com/office/drawing/2014/main" id="{00000000-0008-0000-0100-000078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377" name="Text Box 115">
          <a:extLst>
            <a:ext uri="{FF2B5EF4-FFF2-40B4-BE49-F238E27FC236}">
              <a16:creationId xmlns="" xmlns:a16="http://schemas.microsoft.com/office/drawing/2014/main" id="{00000000-0008-0000-0100-00007901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78" name="Text Box 116">
          <a:extLst>
            <a:ext uri="{FF2B5EF4-FFF2-40B4-BE49-F238E27FC236}">
              <a16:creationId xmlns="" xmlns:a16="http://schemas.microsoft.com/office/drawing/2014/main" id="{00000000-0008-0000-0100-00007A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79" name="Text Box 117">
          <a:extLst>
            <a:ext uri="{FF2B5EF4-FFF2-40B4-BE49-F238E27FC236}">
              <a16:creationId xmlns="" xmlns:a16="http://schemas.microsoft.com/office/drawing/2014/main" id="{00000000-0008-0000-0100-00007B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80" name="Text Box 118">
          <a:extLst>
            <a:ext uri="{FF2B5EF4-FFF2-40B4-BE49-F238E27FC236}">
              <a16:creationId xmlns="" xmlns:a16="http://schemas.microsoft.com/office/drawing/2014/main" id="{00000000-0008-0000-0100-00007C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81" name="Text Box 119">
          <a:extLst>
            <a:ext uri="{FF2B5EF4-FFF2-40B4-BE49-F238E27FC236}">
              <a16:creationId xmlns="" xmlns:a16="http://schemas.microsoft.com/office/drawing/2014/main" id="{00000000-0008-0000-0100-00007D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82" name="Text Box 120">
          <a:extLst>
            <a:ext uri="{FF2B5EF4-FFF2-40B4-BE49-F238E27FC236}">
              <a16:creationId xmlns="" xmlns:a16="http://schemas.microsoft.com/office/drawing/2014/main" id="{00000000-0008-0000-0100-00007E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83" name="Text Box 121">
          <a:extLst>
            <a:ext uri="{FF2B5EF4-FFF2-40B4-BE49-F238E27FC236}">
              <a16:creationId xmlns="" xmlns:a16="http://schemas.microsoft.com/office/drawing/2014/main" id="{00000000-0008-0000-0100-00007F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84" name="Text Box 122">
          <a:extLst>
            <a:ext uri="{FF2B5EF4-FFF2-40B4-BE49-F238E27FC236}">
              <a16:creationId xmlns="" xmlns:a16="http://schemas.microsoft.com/office/drawing/2014/main" id="{00000000-0008-0000-0100-000080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85" name="Text Box 123">
          <a:extLst>
            <a:ext uri="{FF2B5EF4-FFF2-40B4-BE49-F238E27FC236}">
              <a16:creationId xmlns="" xmlns:a16="http://schemas.microsoft.com/office/drawing/2014/main" id="{00000000-0008-0000-0100-000081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86" name="Text Box 124">
          <a:extLst>
            <a:ext uri="{FF2B5EF4-FFF2-40B4-BE49-F238E27FC236}">
              <a16:creationId xmlns="" xmlns:a16="http://schemas.microsoft.com/office/drawing/2014/main" id="{00000000-0008-0000-0100-000082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87" name="Text Box 125">
          <a:extLst>
            <a:ext uri="{FF2B5EF4-FFF2-40B4-BE49-F238E27FC236}">
              <a16:creationId xmlns="" xmlns:a16="http://schemas.microsoft.com/office/drawing/2014/main" id="{00000000-0008-0000-0100-000083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88" name="Text Box 126">
          <a:extLst>
            <a:ext uri="{FF2B5EF4-FFF2-40B4-BE49-F238E27FC236}">
              <a16:creationId xmlns="" xmlns:a16="http://schemas.microsoft.com/office/drawing/2014/main" id="{00000000-0008-0000-0100-000084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512233</xdr:rowOff>
    </xdr:to>
    <xdr:sp macro="" textlink="">
      <xdr:nvSpPr>
        <xdr:cNvPr id="389" name="Text Box 127">
          <a:extLst>
            <a:ext uri="{FF2B5EF4-FFF2-40B4-BE49-F238E27FC236}">
              <a16:creationId xmlns="" xmlns:a16="http://schemas.microsoft.com/office/drawing/2014/main" id="{00000000-0008-0000-0100-000085010000}"/>
            </a:ext>
          </a:extLst>
        </xdr:cNvPr>
        <xdr:cNvSpPr txBox="1">
          <a:spLocks noChangeArrowheads="1"/>
        </xdr:cNvSpPr>
      </xdr:nvSpPr>
      <xdr:spPr bwMode="auto">
        <a:xfrm>
          <a:off x="2647950" y="202215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90" name="Text Box 128">
          <a:extLst>
            <a:ext uri="{FF2B5EF4-FFF2-40B4-BE49-F238E27FC236}">
              <a16:creationId xmlns="" xmlns:a16="http://schemas.microsoft.com/office/drawing/2014/main" id="{00000000-0008-0000-0100-000086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91" name="Text Box 129">
          <a:extLst>
            <a:ext uri="{FF2B5EF4-FFF2-40B4-BE49-F238E27FC236}">
              <a16:creationId xmlns="" xmlns:a16="http://schemas.microsoft.com/office/drawing/2014/main" id="{00000000-0008-0000-0100-000087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92" name="Text Box 130">
          <a:extLst>
            <a:ext uri="{FF2B5EF4-FFF2-40B4-BE49-F238E27FC236}">
              <a16:creationId xmlns="" xmlns:a16="http://schemas.microsoft.com/office/drawing/2014/main" id="{00000000-0008-0000-0100-000088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93" name="Text Box 131">
          <a:extLst>
            <a:ext uri="{FF2B5EF4-FFF2-40B4-BE49-F238E27FC236}">
              <a16:creationId xmlns="" xmlns:a16="http://schemas.microsoft.com/office/drawing/2014/main" id="{00000000-0008-0000-0100-000089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94" name="Text Box 132">
          <a:extLst>
            <a:ext uri="{FF2B5EF4-FFF2-40B4-BE49-F238E27FC236}">
              <a16:creationId xmlns="" xmlns:a16="http://schemas.microsoft.com/office/drawing/2014/main" id="{00000000-0008-0000-0100-00008A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95" name="Text Box 133">
          <a:extLst>
            <a:ext uri="{FF2B5EF4-FFF2-40B4-BE49-F238E27FC236}">
              <a16:creationId xmlns="" xmlns:a16="http://schemas.microsoft.com/office/drawing/2014/main" id="{00000000-0008-0000-0100-00008B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96" name="Text Box 134">
          <a:extLst>
            <a:ext uri="{FF2B5EF4-FFF2-40B4-BE49-F238E27FC236}">
              <a16:creationId xmlns="" xmlns:a16="http://schemas.microsoft.com/office/drawing/2014/main" id="{00000000-0008-0000-0100-00008C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97" name="Text Box 135">
          <a:extLst>
            <a:ext uri="{FF2B5EF4-FFF2-40B4-BE49-F238E27FC236}">
              <a16:creationId xmlns="" xmlns:a16="http://schemas.microsoft.com/office/drawing/2014/main" id="{00000000-0008-0000-0100-00008D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98" name="Text Box 136">
          <a:extLst>
            <a:ext uri="{FF2B5EF4-FFF2-40B4-BE49-F238E27FC236}">
              <a16:creationId xmlns="" xmlns:a16="http://schemas.microsoft.com/office/drawing/2014/main" id="{00000000-0008-0000-0100-00008E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399" name="Text Box 137">
          <a:extLst>
            <a:ext uri="{FF2B5EF4-FFF2-40B4-BE49-F238E27FC236}">
              <a16:creationId xmlns="" xmlns:a16="http://schemas.microsoft.com/office/drawing/2014/main" id="{00000000-0008-0000-0100-00008F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400" name="Text Box 138">
          <a:extLst>
            <a:ext uri="{FF2B5EF4-FFF2-40B4-BE49-F238E27FC236}">
              <a16:creationId xmlns="" xmlns:a16="http://schemas.microsoft.com/office/drawing/2014/main" id="{00000000-0008-0000-0100-000090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521758</xdr:rowOff>
    </xdr:to>
    <xdr:sp macro="" textlink="">
      <xdr:nvSpPr>
        <xdr:cNvPr id="401" name="Text Box 139">
          <a:extLst>
            <a:ext uri="{FF2B5EF4-FFF2-40B4-BE49-F238E27FC236}">
              <a16:creationId xmlns="" xmlns:a16="http://schemas.microsoft.com/office/drawing/2014/main" id="{00000000-0008-0000-0100-000091010000}"/>
            </a:ext>
          </a:extLst>
        </xdr:cNvPr>
        <xdr:cNvSpPr txBox="1">
          <a:spLocks noChangeArrowheads="1"/>
        </xdr:cNvSpPr>
      </xdr:nvSpPr>
      <xdr:spPr bwMode="auto">
        <a:xfrm>
          <a:off x="2647950" y="202215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02" name="Text Box 212">
          <a:extLst>
            <a:ext uri="{FF2B5EF4-FFF2-40B4-BE49-F238E27FC236}">
              <a16:creationId xmlns="" xmlns:a16="http://schemas.microsoft.com/office/drawing/2014/main" id="{00000000-0008-0000-0100-000092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03" name="Text Box 213">
          <a:extLst>
            <a:ext uri="{FF2B5EF4-FFF2-40B4-BE49-F238E27FC236}">
              <a16:creationId xmlns="" xmlns:a16="http://schemas.microsoft.com/office/drawing/2014/main" id="{00000000-0008-0000-0100-000093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04" name="Text Box 214">
          <a:extLst>
            <a:ext uri="{FF2B5EF4-FFF2-40B4-BE49-F238E27FC236}">
              <a16:creationId xmlns="" xmlns:a16="http://schemas.microsoft.com/office/drawing/2014/main" id="{00000000-0008-0000-0100-000094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05" name="Text Box 215">
          <a:extLst>
            <a:ext uri="{FF2B5EF4-FFF2-40B4-BE49-F238E27FC236}">
              <a16:creationId xmlns="" xmlns:a16="http://schemas.microsoft.com/office/drawing/2014/main" id="{00000000-0008-0000-0100-000095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06" name="Text Box 216">
          <a:extLst>
            <a:ext uri="{FF2B5EF4-FFF2-40B4-BE49-F238E27FC236}">
              <a16:creationId xmlns="" xmlns:a16="http://schemas.microsoft.com/office/drawing/2014/main" id="{00000000-0008-0000-0100-000096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07" name="Text Box 217">
          <a:extLst>
            <a:ext uri="{FF2B5EF4-FFF2-40B4-BE49-F238E27FC236}">
              <a16:creationId xmlns="" xmlns:a16="http://schemas.microsoft.com/office/drawing/2014/main" id="{00000000-0008-0000-0100-000097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08" name="Text Box 218">
          <a:extLst>
            <a:ext uri="{FF2B5EF4-FFF2-40B4-BE49-F238E27FC236}">
              <a16:creationId xmlns="" xmlns:a16="http://schemas.microsoft.com/office/drawing/2014/main" id="{00000000-0008-0000-0100-000098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09" name="Text Box 219">
          <a:extLst>
            <a:ext uri="{FF2B5EF4-FFF2-40B4-BE49-F238E27FC236}">
              <a16:creationId xmlns="" xmlns:a16="http://schemas.microsoft.com/office/drawing/2014/main" id="{00000000-0008-0000-0100-000099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10" name="Text Box 220">
          <a:extLst>
            <a:ext uri="{FF2B5EF4-FFF2-40B4-BE49-F238E27FC236}">
              <a16:creationId xmlns="" xmlns:a16="http://schemas.microsoft.com/office/drawing/2014/main" id="{00000000-0008-0000-0100-00009A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11" name="Text Box 221">
          <a:extLst>
            <a:ext uri="{FF2B5EF4-FFF2-40B4-BE49-F238E27FC236}">
              <a16:creationId xmlns="" xmlns:a16="http://schemas.microsoft.com/office/drawing/2014/main" id="{00000000-0008-0000-0100-00009B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12" name="Text Box 222">
          <a:extLst>
            <a:ext uri="{FF2B5EF4-FFF2-40B4-BE49-F238E27FC236}">
              <a16:creationId xmlns="" xmlns:a16="http://schemas.microsoft.com/office/drawing/2014/main" id="{00000000-0008-0000-0100-00009C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13" name="Text Box 223">
          <a:extLst>
            <a:ext uri="{FF2B5EF4-FFF2-40B4-BE49-F238E27FC236}">
              <a16:creationId xmlns="" xmlns:a16="http://schemas.microsoft.com/office/drawing/2014/main" id="{00000000-0008-0000-0100-00009D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14" name="Text Box 224">
          <a:extLst>
            <a:ext uri="{FF2B5EF4-FFF2-40B4-BE49-F238E27FC236}">
              <a16:creationId xmlns="" xmlns:a16="http://schemas.microsoft.com/office/drawing/2014/main" id="{00000000-0008-0000-0100-00009E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15" name="Text Box 225">
          <a:extLst>
            <a:ext uri="{FF2B5EF4-FFF2-40B4-BE49-F238E27FC236}">
              <a16:creationId xmlns="" xmlns:a16="http://schemas.microsoft.com/office/drawing/2014/main" id="{00000000-0008-0000-0100-00009F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16" name="Text Box 226">
          <a:extLst>
            <a:ext uri="{FF2B5EF4-FFF2-40B4-BE49-F238E27FC236}">
              <a16:creationId xmlns="" xmlns:a16="http://schemas.microsoft.com/office/drawing/2014/main" id="{00000000-0008-0000-0100-0000A0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17" name="Text Box 227">
          <a:extLst>
            <a:ext uri="{FF2B5EF4-FFF2-40B4-BE49-F238E27FC236}">
              <a16:creationId xmlns="" xmlns:a16="http://schemas.microsoft.com/office/drawing/2014/main" id="{00000000-0008-0000-0100-0000A1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18" name="Text Box 228">
          <a:extLst>
            <a:ext uri="{FF2B5EF4-FFF2-40B4-BE49-F238E27FC236}">
              <a16:creationId xmlns="" xmlns:a16="http://schemas.microsoft.com/office/drawing/2014/main" id="{00000000-0008-0000-0100-0000A2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19" name="Text Box 229">
          <a:extLst>
            <a:ext uri="{FF2B5EF4-FFF2-40B4-BE49-F238E27FC236}">
              <a16:creationId xmlns="" xmlns:a16="http://schemas.microsoft.com/office/drawing/2014/main" id="{00000000-0008-0000-0100-0000A3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20" name="Text Box 230">
          <a:extLst>
            <a:ext uri="{FF2B5EF4-FFF2-40B4-BE49-F238E27FC236}">
              <a16:creationId xmlns="" xmlns:a16="http://schemas.microsoft.com/office/drawing/2014/main" id="{00000000-0008-0000-0100-0000A4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21" name="Text Box 231">
          <a:extLst>
            <a:ext uri="{FF2B5EF4-FFF2-40B4-BE49-F238E27FC236}">
              <a16:creationId xmlns="" xmlns:a16="http://schemas.microsoft.com/office/drawing/2014/main" id="{00000000-0008-0000-0100-0000A5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22" name="Text Box 232">
          <a:extLst>
            <a:ext uri="{FF2B5EF4-FFF2-40B4-BE49-F238E27FC236}">
              <a16:creationId xmlns="" xmlns:a16="http://schemas.microsoft.com/office/drawing/2014/main" id="{00000000-0008-0000-0100-0000A6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23" name="Text Box 233">
          <a:extLst>
            <a:ext uri="{FF2B5EF4-FFF2-40B4-BE49-F238E27FC236}">
              <a16:creationId xmlns="" xmlns:a16="http://schemas.microsoft.com/office/drawing/2014/main" id="{00000000-0008-0000-0100-0000A7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24" name="Text Box 234">
          <a:extLst>
            <a:ext uri="{FF2B5EF4-FFF2-40B4-BE49-F238E27FC236}">
              <a16:creationId xmlns="" xmlns:a16="http://schemas.microsoft.com/office/drawing/2014/main" id="{00000000-0008-0000-0100-0000A8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425" name="Text Box 235">
          <a:extLst>
            <a:ext uri="{FF2B5EF4-FFF2-40B4-BE49-F238E27FC236}">
              <a16:creationId xmlns="" xmlns:a16="http://schemas.microsoft.com/office/drawing/2014/main" id="{00000000-0008-0000-0100-0000A901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171450</xdr:rowOff>
    </xdr:to>
    <xdr:sp macro="" textlink="">
      <xdr:nvSpPr>
        <xdr:cNvPr id="426" name="Text Box 303">
          <a:extLst>
            <a:ext uri="{FF2B5EF4-FFF2-40B4-BE49-F238E27FC236}">
              <a16:creationId xmlns="" xmlns:a16="http://schemas.microsoft.com/office/drawing/2014/main" id="{00000000-0008-0000-0100-0000AA010000}"/>
            </a:ext>
          </a:extLst>
        </xdr:cNvPr>
        <xdr:cNvSpPr txBox="1">
          <a:spLocks noChangeArrowheads="1"/>
        </xdr:cNvSpPr>
      </xdr:nvSpPr>
      <xdr:spPr bwMode="auto">
        <a:xfrm>
          <a:off x="20383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171450</xdr:rowOff>
    </xdr:to>
    <xdr:sp macro="" textlink="">
      <xdr:nvSpPr>
        <xdr:cNvPr id="427" name="Text Box 304">
          <a:extLst>
            <a:ext uri="{FF2B5EF4-FFF2-40B4-BE49-F238E27FC236}">
              <a16:creationId xmlns="" xmlns:a16="http://schemas.microsoft.com/office/drawing/2014/main" id="{00000000-0008-0000-0100-0000AB010000}"/>
            </a:ext>
          </a:extLst>
        </xdr:cNvPr>
        <xdr:cNvSpPr txBox="1">
          <a:spLocks noChangeArrowheads="1"/>
        </xdr:cNvSpPr>
      </xdr:nvSpPr>
      <xdr:spPr bwMode="auto">
        <a:xfrm>
          <a:off x="20383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171450</xdr:rowOff>
    </xdr:to>
    <xdr:sp macro="" textlink="">
      <xdr:nvSpPr>
        <xdr:cNvPr id="428" name="Text Box 305">
          <a:extLst>
            <a:ext uri="{FF2B5EF4-FFF2-40B4-BE49-F238E27FC236}">
              <a16:creationId xmlns="" xmlns:a16="http://schemas.microsoft.com/office/drawing/2014/main" id="{00000000-0008-0000-0100-0000AC010000}"/>
            </a:ext>
          </a:extLst>
        </xdr:cNvPr>
        <xdr:cNvSpPr txBox="1">
          <a:spLocks noChangeArrowheads="1"/>
        </xdr:cNvSpPr>
      </xdr:nvSpPr>
      <xdr:spPr bwMode="auto">
        <a:xfrm>
          <a:off x="20383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171450</xdr:rowOff>
    </xdr:to>
    <xdr:sp macro="" textlink="">
      <xdr:nvSpPr>
        <xdr:cNvPr id="429" name="Text Box 306">
          <a:extLst>
            <a:ext uri="{FF2B5EF4-FFF2-40B4-BE49-F238E27FC236}">
              <a16:creationId xmlns="" xmlns:a16="http://schemas.microsoft.com/office/drawing/2014/main" id="{00000000-0008-0000-0100-0000AD010000}"/>
            </a:ext>
          </a:extLst>
        </xdr:cNvPr>
        <xdr:cNvSpPr txBox="1">
          <a:spLocks noChangeArrowheads="1"/>
        </xdr:cNvSpPr>
      </xdr:nvSpPr>
      <xdr:spPr bwMode="auto">
        <a:xfrm>
          <a:off x="20383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171450</xdr:rowOff>
    </xdr:to>
    <xdr:sp macro="" textlink="">
      <xdr:nvSpPr>
        <xdr:cNvPr id="430" name="Text Box 307">
          <a:extLst>
            <a:ext uri="{FF2B5EF4-FFF2-40B4-BE49-F238E27FC236}">
              <a16:creationId xmlns="" xmlns:a16="http://schemas.microsoft.com/office/drawing/2014/main" id="{00000000-0008-0000-0100-0000AE010000}"/>
            </a:ext>
          </a:extLst>
        </xdr:cNvPr>
        <xdr:cNvSpPr txBox="1">
          <a:spLocks noChangeArrowheads="1"/>
        </xdr:cNvSpPr>
      </xdr:nvSpPr>
      <xdr:spPr bwMode="auto">
        <a:xfrm>
          <a:off x="20383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171450</xdr:rowOff>
    </xdr:to>
    <xdr:sp macro="" textlink="">
      <xdr:nvSpPr>
        <xdr:cNvPr id="431" name="Text Box 308">
          <a:extLst>
            <a:ext uri="{FF2B5EF4-FFF2-40B4-BE49-F238E27FC236}">
              <a16:creationId xmlns="" xmlns:a16="http://schemas.microsoft.com/office/drawing/2014/main" id="{00000000-0008-0000-0100-0000AF010000}"/>
            </a:ext>
          </a:extLst>
        </xdr:cNvPr>
        <xdr:cNvSpPr txBox="1">
          <a:spLocks noChangeArrowheads="1"/>
        </xdr:cNvSpPr>
      </xdr:nvSpPr>
      <xdr:spPr bwMode="auto">
        <a:xfrm>
          <a:off x="20383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32" name="Text Box 140">
          <a:extLst>
            <a:ext uri="{FF2B5EF4-FFF2-40B4-BE49-F238E27FC236}">
              <a16:creationId xmlns="" xmlns:a16="http://schemas.microsoft.com/office/drawing/2014/main" id="{00000000-0008-0000-0100-0000B0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33" name="Text Box 141">
          <a:extLst>
            <a:ext uri="{FF2B5EF4-FFF2-40B4-BE49-F238E27FC236}">
              <a16:creationId xmlns="" xmlns:a16="http://schemas.microsoft.com/office/drawing/2014/main" id="{00000000-0008-0000-0100-0000B1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34" name="Text Box 142">
          <a:extLst>
            <a:ext uri="{FF2B5EF4-FFF2-40B4-BE49-F238E27FC236}">
              <a16:creationId xmlns="" xmlns:a16="http://schemas.microsoft.com/office/drawing/2014/main" id="{00000000-0008-0000-0100-0000B2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35" name="Text Box 143">
          <a:extLst>
            <a:ext uri="{FF2B5EF4-FFF2-40B4-BE49-F238E27FC236}">
              <a16:creationId xmlns="" xmlns:a16="http://schemas.microsoft.com/office/drawing/2014/main" id="{00000000-0008-0000-0100-0000B3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36" name="Text Box 144">
          <a:extLst>
            <a:ext uri="{FF2B5EF4-FFF2-40B4-BE49-F238E27FC236}">
              <a16:creationId xmlns="" xmlns:a16="http://schemas.microsoft.com/office/drawing/2014/main" id="{00000000-0008-0000-0100-0000B4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37" name="Text Box 145">
          <a:extLst>
            <a:ext uri="{FF2B5EF4-FFF2-40B4-BE49-F238E27FC236}">
              <a16:creationId xmlns="" xmlns:a16="http://schemas.microsoft.com/office/drawing/2014/main" id="{00000000-0008-0000-0100-0000B5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38" name="Text Box 146">
          <a:extLst>
            <a:ext uri="{FF2B5EF4-FFF2-40B4-BE49-F238E27FC236}">
              <a16:creationId xmlns="" xmlns:a16="http://schemas.microsoft.com/office/drawing/2014/main" id="{00000000-0008-0000-0100-0000B6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39" name="Text Box 147">
          <a:extLst>
            <a:ext uri="{FF2B5EF4-FFF2-40B4-BE49-F238E27FC236}">
              <a16:creationId xmlns="" xmlns:a16="http://schemas.microsoft.com/office/drawing/2014/main" id="{00000000-0008-0000-0100-0000B7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40" name="Text Box 148">
          <a:extLst>
            <a:ext uri="{FF2B5EF4-FFF2-40B4-BE49-F238E27FC236}">
              <a16:creationId xmlns="" xmlns:a16="http://schemas.microsoft.com/office/drawing/2014/main" id="{00000000-0008-0000-0100-0000B8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41" name="Text Box 149">
          <a:extLst>
            <a:ext uri="{FF2B5EF4-FFF2-40B4-BE49-F238E27FC236}">
              <a16:creationId xmlns="" xmlns:a16="http://schemas.microsoft.com/office/drawing/2014/main" id="{00000000-0008-0000-0100-0000B9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42" name="Text Box 150">
          <a:extLst>
            <a:ext uri="{FF2B5EF4-FFF2-40B4-BE49-F238E27FC236}">
              <a16:creationId xmlns="" xmlns:a16="http://schemas.microsoft.com/office/drawing/2014/main" id="{00000000-0008-0000-0100-0000BA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43" name="Text Box 151">
          <a:extLst>
            <a:ext uri="{FF2B5EF4-FFF2-40B4-BE49-F238E27FC236}">
              <a16:creationId xmlns="" xmlns:a16="http://schemas.microsoft.com/office/drawing/2014/main" id="{00000000-0008-0000-0100-0000BB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44" name="Text Box 152">
          <a:extLst>
            <a:ext uri="{FF2B5EF4-FFF2-40B4-BE49-F238E27FC236}">
              <a16:creationId xmlns="" xmlns:a16="http://schemas.microsoft.com/office/drawing/2014/main" id="{00000000-0008-0000-0100-0000BC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45" name="Text Box 153">
          <a:extLst>
            <a:ext uri="{FF2B5EF4-FFF2-40B4-BE49-F238E27FC236}">
              <a16:creationId xmlns="" xmlns:a16="http://schemas.microsoft.com/office/drawing/2014/main" id="{00000000-0008-0000-0100-0000BD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46" name="Text Box 154">
          <a:extLst>
            <a:ext uri="{FF2B5EF4-FFF2-40B4-BE49-F238E27FC236}">
              <a16:creationId xmlns="" xmlns:a16="http://schemas.microsoft.com/office/drawing/2014/main" id="{00000000-0008-0000-0100-0000BE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47" name="Text Box 155">
          <a:extLst>
            <a:ext uri="{FF2B5EF4-FFF2-40B4-BE49-F238E27FC236}">
              <a16:creationId xmlns="" xmlns:a16="http://schemas.microsoft.com/office/drawing/2014/main" id="{00000000-0008-0000-0100-0000BF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48" name="Text Box 156">
          <a:extLst>
            <a:ext uri="{FF2B5EF4-FFF2-40B4-BE49-F238E27FC236}">
              <a16:creationId xmlns="" xmlns:a16="http://schemas.microsoft.com/office/drawing/2014/main" id="{00000000-0008-0000-0100-0000C0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49" name="Text Box 157">
          <a:extLst>
            <a:ext uri="{FF2B5EF4-FFF2-40B4-BE49-F238E27FC236}">
              <a16:creationId xmlns="" xmlns:a16="http://schemas.microsoft.com/office/drawing/2014/main" id="{00000000-0008-0000-0100-0000C1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50" name="Text Box 158">
          <a:extLst>
            <a:ext uri="{FF2B5EF4-FFF2-40B4-BE49-F238E27FC236}">
              <a16:creationId xmlns="" xmlns:a16="http://schemas.microsoft.com/office/drawing/2014/main" id="{00000000-0008-0000-0100-0000C2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51" name="Text Box 159">
          <a:extLst>
            <a:ext uri="{FF2B5EF4-FFF2-40B4-BE49-F238E27FC236}">
              <a16:creationId xmlns="" xmlns:a16="http://schemas.microsoft.com/office/drawing/2014/main" id="{00000000-0008-0000-0100-0000C3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52" name="Text Box 160">
          <a:extLst>
            <a:ext uri="{FF2B5EF4-FFF2-40B4-BE49-F238E27FC236}">
              <a16:creationId xmlns="" xmlns:a16="http://schemas.microsoft.com/office/drawing/2014/main" id="{00000000-0008-0000-0100-0000C4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53" name="Text Box 161">
          <a:extLst>
            <a:ext uri="{FF2B5EF4-FFF2-40B4-BE49-F238E27FC236}">
              <a16:creationId xmlns="" xmlns:a16="http://schemas.microsoft.com/office/drawing/2014/main" id="{00000000-0008-0000-0100-0000C5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54" name="Text Box 162">
          <a:extLst>
            <a:ext uri="{FF2B5EF4-FFF2-40B4-BE49-F238E27FC236}">
              <a16:creationId xmlns="" xmlns:a16="http://schemas.microsoft.com/office/drawing/2014/main" id="{00000000-0008-0000-0100-0000C6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171450</xdr:rowOff>
    </xdr:to>
    <xdr:sp macro="" textlink="">
      <xdr:nvSpPr>
        <xdr:cNvPr id="455" name="Text Box 163">
          <a:extLst>
            <a:ext uri="{FF2B5EF4-FFF2-40B4-BE49-F238E27FC236}">
              <a16:creationId xmlns="" xmlns:a16="http://schemas.microsoft.com/office/drawing/2014/main" id="{00000000-0008-0000-0100-0000C7010000}"/>
            </a:ext>
          </a:extLst>
        </xdr:cNvPr>
        <xdr:cNvSpPr txBox="1">
          <a:spLocks noChangeArrowheads="1"/>
        </xdr:cNvSpPr>
      </xdr:nvSpPr>
      <xdr:spPr bwMode="auto">
        <a:xfrm>
          <a:off x="2647950" y="202215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56" name="Text Box 140">
          <a:extLst>
            <a:ext uri="{FF2B5EF4-FFF2-40B4-BE49-F238E27FC236}">
              <a16:creationId xmlns="" xmlns:a16="http://schemas.microsoft.com/office/drawing/2014/main" id="{00000000-0008-0000-0100-0000C8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57" name="Text Box 141">
          <a:extLst>
            <a:ext uri="{FF2B5EF4-FFF2-40B4-BE49-F238E27FC236}">
              <a16:creationId xmlns="" xmlns:a16="http://schemas.microsoft.com/office/drawing/2014/main" id="{00000000-0008-0000-0100-0000C9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58" name="Text Box 142">
          <a:extLst>
            <a:ext uri="{FF2B5EF4-FFF2-40B4-BE49-F238E27FC236}">
              <a16:creationId xmlns="" xmlns:a16="http://schemas.microsoft.com/office/drawing/2014/main" id="{00000000-0008-0000-0100-0000CA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59" name="Text Box 143">
          <a:extLst>
            <a:ext uri="{FF2B5EF4-FFF2-40B4-BE49-F238E27FC236}">
              <a16:creationId xmlns="" xmlns:a16="http://schemas.microsoft.com/office/drawing/2014/main" id="{00000000-0008-0000-0100-0000CB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60" name="Text Box 144">
          <a:extLst>
            <a:ext uri="{FF2B5EF4-FFF2-40B4-BE49-F238E27FC236}">
              <a16:creationId xmlns="" xmlns:a16="http://schemas.microsoft.com/office/drawing/2014/main" id="{00000000-0008-0000-0100-0000CC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61" name="Text Box 145">
          <a:extLst>
            <a:ext uri="{FF2B5EF4-FFF2-40B4-BE49-F238E27FC236}">
              <a16:creationId xmlns="" xmlns:a16="http://schemas.microsoft.com/office/drawing/2014/main" id="{00000000-0008-0000-0100-0000CD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62" name="Text Box 146">
          <a:extLst>
            <a:ext uri="{FF2B5EF4-FFF2-40B4-BE49-F238E27FC236}">
              <a16:creationId xmlns="" xmlns:a16="http://schemas.microsoft.com/office/drawing/2014/main" id="{00000000-0008-0000-0100-0000CE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63" name="Text Box 147">
          <a:extLst>
            <a:ext uri="{FF2B5EF4-FFF2-40B4-BE49-F238E27FC236}">
              <a16:creationId xmlns="" xmlns:a16="http://schemas.microsoft.com/office/drawing/2014/main" id="{00000000-0008-0000-0100-0000CF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64" name="Text Box 148">
          <a:extLst>
            <a:ext uri="{FF2B5EF4-FFF2-40B4-BE49-F238E27FC236}">
              <a16:creationId xmlns="" xmlns:a16="http://schemas.microsoft.com/office/drawing/2014/main" id="{00000000-0008-0000-0100-0000D0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65" name="Text Box 149">
          <a:extLst>
            <a:ext uri="{FF2B5EF4-FFF2-40B4-BE49-F238E27FC236}">
              <a16:creationId xmlns="" xmlns:a16="http://schemas.microsoft.com/office/drawing/2014/main" id="{00000000-0008-0000-0100-0000D1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66" name="Text Box 150">
          <a:extLst>
            <a:ext uri="{FF2B5EF4-FFF2-40B4-BE49-F238E27FC236}">
              <a16:creationId xmlns="" xmlns:a16="http://schemas.microsoft.com/office/drawing/2014/main" id="{00000000-0008-0000-0100-0000D2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67" name="Text Box 151">
          <a:extLst>
            <a:ext uri="{FF2B5EF4-FFF2-40B4-BE49-F238E27FC236}">
              <a16:creationId xmlns="" xmlns:a16="http://schemas.microsoft.com/office/drawing/2014/main" id="{00000000-0008-0000-0100-0000D3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68" name="Text Box 152">
          <a:extLst>
            <a:ext uri="{FF2B5EF4-FFF2-40B4-BE49-F238E27FC236}">
              <a16:creationId xmlns="" xmlns:a16="http://schemas.microsoft.com/office/drawing/2014/main" id="{00000000-0008-0000-0100-0000D4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69" name="Text Box 153">
          <a:extLst>
            <a:ext uri="{FF2B5EF4-FFF2-40B4-BE49-F238E27FC236}">
              <a16:creationId xmlns="" xmlns:a16="http://schemas.microsoft.com/office/drawing/2014/main" id="{00000000-0008-0000-0100-0000D5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70" name="Text Box 154">
          <a:extLst>
            <a:ext uri="{FF2B5EF4-FFF2-40B4-BE49-F238E27FC236}">
              <a16:creationId xmlns="" xmlns:a16="http://schemas.microsoft.com/office/drawing/2014/main" id="{00000000-0008-0000-0100-0000D6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71" name="Text Box 155">
          <a:extLst>
            <a:ext uri="{FF2B5EF4-FFF2-40B4-BE49-F238E27FC236}">
              <a16:creationId xmlns="" xmlns:a16="http://schemas.microsoft.com/office/drawing/2014/main" id="{00000000-0008-0000-0100-0000D7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72" name="Text Box 156">
          <a:extLst>
            <a:ext uri="{FF2B5EF4-FFF2-40B4-BE49-F238E27FC236}">
              <a16:creationId xmlns="" xmlns:a16="http://schemas.microsoft.com/office/drawing/2014/main" id="{00000000-0008-0000-0100-0000D8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73" name="Text Box 157">
          <a:extLst>
            <a:ext uri="{FF2B5EF4-FFF2-40B4-BE49-F238E27FC236}">
              <a16:creationId xmlns="" xmlns:a16="http://schemas.microsoft.com/office/drawing/2014/main" id="{00000000-0008-0000-0100-0000D9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74" name="Text Box 158">
          <a:extLst>
            <a:ext uri="{FF2B5EF4-FFF2-40B4-BE49-F238E27FC236}">
              <a16:creationId xmlns="" xmlns:a16="http://schemas.microsoft.com/office/drawing/2014/main" id="{00000000-0008-0000-0100-0000DA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75" name="Text Box 159">
          <a:extLst>
            <a:ext uri="{FF2B5EF4-FFF2-40B4-BE49-F238E27FC236}">
              <a16:creationId xmlns="" xmlns:a16="http://schemas.microsoft.com/office/drawing/2014/main" id="{00000000-0008-0000-0100-0000DB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76" name="Text Box 160">
          <a:extLst>
            <a:ext uri="{FF2B5EF4-FFF2-40B4-BE49-F238E27FC236}">
              <a16:creationId xmlns="" xmlns:a16="http://schemas.microsoft.com/office/drawing/2014/main" id="{00000000-0008-0000-0100-0000DC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77" name="Text Box 161">
          <a:extLst>
            <a:ext uri="{FF2B5EF4-FFF2-40B4-BE49-F238E27FC236}">
              <a16:creationId xmlns="" xmlns:a16="http://schemas.microsoft.com/office/drawing/2014/main" id="{00000000-0008-0000-0100-0000DD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78" name="Text Box 162">
          <a:extLst>
            <a:ext uri="{FF2B5EF4-FFF2-40B4-BE49-F238E27FC236}">
              <a16:creationId xmlns="" xmlns:a16="http://schemas.microsoft.com/office/drawing/2014/main" id="{00000000-0008-0000-0100-0000DE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479" name="Text Box 163">
          <a:extLst>
            <a:ext uri="{FF2B5EF4-FFF2-40B4-BE49-F238E27FC236}">
              <a16:creationId xmlns="" xmlns:a16="http://schemas.microsoft.com/office/drawing/2014/main" id="{00000000-0008-0000-0100-0000DF01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80" name="Text Box 164">
          <a:extLst>
            <a:ext uri="{FF2B5EF4-FFF2-40B4-BE49-F238E27FC236}">
              <a16:creationId xmlns="" xmlns:a16="http://schemas.microsoft.com/office/drawing/2014/main" id="{00000000-0008-0000-0100-0000E0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81" name="Text Box 165">
          <a:extLst>
            <a:ext uri="{FF2B5EF4-FFF2-40B4-BE49-F238E27FC236}">
              <a16:creationId xmlns="" xmlns:a16="http://schemas.microsoft.com/office/drawing/2014/main" id="{00000000-0008-0000-0100-0000E1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82" name="Text Box 166">
          <a:extLst>
            <a:ext uri="{FF2B5EF4-FFF2-40B4-BE49-F238E27FC236}">
              <a16:creationId xmlns="" xmlns:a16="http://schemas.microsoft.com/office/drawing/2014/main" id="{00000000-0008-0000-0100-0000E2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83" name="Text Box 167">
          <a:extLst>
            <a:ext uri="{FF2B5EF4-FFF2-40B4-BE49-F238E27FC236}">
              <a16:creationId xmlns="" xmlns:a16="http://schemas.microsoft.com/office/drawing/2014/main" id="{00000000-0008-0000-0100-0000E3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84" name="Text Box 168">
          <a:extLst>
            <a:ext uri="{FF2B5EF4-FFF2-40B4-BE49-F238E27FC236}">
              <a16:creationId xmlns="" xmlns:a16="http://schemas.microsoft.com/office/drawing/2014/main" id="{00000000-0008-0000-0100-0000E4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85" name="Text Box 169">
          <a:extLst>
            <a:ext uri="{FF2B5EF4-FFF2-40B4-BE49-F238E27FC236}">
              <a16:creationId xmlns="" xmlns:a16="http://schemas.microsoft.com/office/drawing/2014/main" id="{00000000-0008-0000-0100-0000E5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86" name="Text Box 170">
          <a:extLst>
            <a:ext uri="{FF2B5EF4-FFF2-40B4-BE49-F238E27FC236}">
              <a16:creationId xmlns="" xmlns:a16="http://schemas.microsoft.com/office/drawing/2014/main" id="{00000000-0008-0000-0100-0000E6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87" name="Text Box 171">
          <a:extLst>
            <a:ext uri="{FF2B5EF4-FFF2-40B4-BE49-F238E27FC236}">
              <a16:creationId xmlns="" xmlns:a16="http://schemas.microsoft.com/office/drawing/2014/main" id="{00000000-0008-0000-0100-0000E7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88" name="Text Box 172">
          <a:extLst>
            <a:ext uri="{FF2B5EF4-FFF2-40B4-BE49-F238E27FC236}">
              <a16:creationId xmlns="" xmlns:a16="http://schemas.microsoft.com/office/drawing/2014/main" id="{00000000-0008-0000-0100-0000E8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89" name="Text Box 173">
          <a:extLst>
            <a:ext uri="{FF2B5EF4-FFF2-40B4-BE49-F238E27FC236}">
              <a16:creationId xmlns="" xmlns:a16="http://schemas.microsoft.com/office/drawing/2014/main" id="{00000000-0008-0000-0100-0000E9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90" name="Text Box 174">
          <a:extLst>
            <a:ext uri="{FF2B5EF4-FFF2-40B4-BE49-F238E27FC236}">
              <a16:creationId xmlns="" xmlns:a16="http://schemas.microsoft.com/office/drawing/2014/main" id="{00000000-0008-0000-0100-0000EA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91" name="Text Box 175">
          <a:extLst>
            <a:ext uri="{FF2B5EF4-FFF2-40B4-BE49-F238E27FC236}">
              <a16:creationId xmlns="" xmlns:a16="http://schemas.microsoft.com/office/drawing/2014/main" id="{00000000-0008-0000-0100-0000EB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92" name="Text Box 176">
          <a:extLst>
            <a:ext uri="{FF2B5EF4-FFF2-40B4-BE49-F238E27FC236}">
              <a16:creationId xmlns="" xmlns:a16="http://schemas.microsoft.com/office/drawing/2014/main" id="{00000000-0008-0000-0100-0000EC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93" name="Text Box 177">
          <a:extLst>
            <a:ext uri="{FF2B5EF4-FFF2-40B4-BE49-F238E27FC236}">
              <a16:creationId xmlns="" xmlns:a16="http://schemas.microsoft.com/office/drawing/2014/main" id="{00000000-0008-0000-0100-0000ED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94" name="Text Box 178">
          <a:extLst>
            <a:ext uri="{FF2B5EF4-FFF2-40B4-BE49-F238E27FC236}">
              <a16:creationId xmlns="" xmlns:a16="http://schemas.microsoft.com/office/drawing/2014/main" id="{00000000-0008-0000-0100-0000EE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95" name="Text Box 179">
          <a:extLst>
            <a:ext uri="{FF2B5EF4-FFF2-40B4-BE49-F238E27FC236}">
              <a16:creationId xmlns="" xmlns:a16="http://schemas.microsoft.com/office/drawing/2014/main" id="{00000000-0008-0000-0100-0000EF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96" name="Text Box 180">
          <a:extLst>
            <a:ext uri="{FF2B5EF4-FFF2-40B4-BE49-F238E27FC236}">
              <a16:creationId xmlns="" xmlns:a16="http://schemas.microsoft.com/office/drawing/2014/main" id="{00000000-0008-0000-0100-0000F0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97" name="Text Box 181">
          <a:extLst>
            <a:ext uri="{FF2B5EF4-FFF2-40B4-BE49-F238E27FC236}">
              <a16:creationId xmlns="" xmlns:a16="http://schemas.microsoft.com/office/drawing/2014/main" id="{00000000-0008-0000-0100-0000F1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98" name="Text Box 182">
          <a:extLst>
            <a:ext uri="{FF2B5EF4-FFF2-40B4-BE49-F238E27FC236}">
              <a16:creationId xmlns="" xmlns:a16="http://schemas.microsoft.com/office/drawing/2014/main" id="{00000000-0008-0000-0100-0000F2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499" name="Text Box 183">
          <a:extLst>
            <a:ext uri="{FF2B5EF4-FFF2-40B4-BE49-F238E27FC236}">
              <a16:creationId xmlns="" xmlns:a16="http://schemas.microsoft.com/office/drawing/2014/main" id="{00000000-0008-0000-0100-0000F3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00" name="Text Box 184">
          <a:extLst>
            <a:ext uri="{FF2B5EF4-FFF2-40B4-BE49-F238E27FC236}">
              <a16:creationId xmlns="" xmlns:a16="http://schemas.microsoft.com/office/drawing/2014/main" id="{00000000-0008-0000-0100-0000F4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01" name="Text Box 185">
          <a:extLst>
            <a:ext uri="{FF2B5EF4-FFF2-40B4-BE49-F238E27FC236}">
              <a16:creationId xmlns="" xmlns:a16="http://schemas.microsoft.com/office/drawing/2014/main" id="{00000000-0008-0000-0100-0000F5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02" name="Text Box 186">
          <a:extLst>
            <a:ext uri="{FF2B5EF4-FFF2-40B4-BE49-F238E27FC236}">
              <a16:creationId xmlns="" xmlns:a16="http://schemas.microsoft.com/office/drawing/2014/main" id="{00000000-0008-0000-0100-0000F6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03" name="Text Box 187">
          <a:extLst>
            <a:ext uri="{FF2B5EF4-FFF2-40B4-BE49-F238E27FC236}">
              <a16:creationId xmlns="" xmlns:a16="http://schemas.microsoft.com/office/drawing/2014/main" id="{00000000-0008-0000-0100-0000F7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04" name="Text Box 188">
          <a:extLst>
            <a:ext uri="{FF2B5EF4-FFF2-40B4-BE49-F238E27FC236}">
              <a16:creationId xmlns="" xmlns:a16="http://schemas.microsoft.com/office/drawing/2014/main" id="{00000000-0008-0000-0100-0000F8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05" name="Text Box 189">
          <a:extLst>
            <a:ext uri="{FF2B5EF4-FFF2-40B4-BE49-F238E27FC236}">
              <a16:creationId xmlns="" xmlns:a16="http://schemas.microsoft.com/office/drawing/2014/main" id="{00000000-0008-0000-0100-0000F9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06" name="Text Box 190">
          <a:extLst>
            <a:ext uri="{FF2B5EF4-FFF2-40B4-BE49-F238E27FC236}">
              <a16:creationId xmlns="" xmlns:a16="http://schemas.microsoft.com/office/drawing/2014/main" id="{00000000-0008-0000-0100-0000FA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07" name="Text Box 191">
          <a:extLst>
            <a:ext uri="{FF2B5EF4-FFF2-40B4-BE49-F238E27FC236}">
              <a16:creationId xmlns="" xmlns:a16="http://schemas.microsoft.com/office/drawing/2014/main" id="{00000000-0008-0000-0100-0000FB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08" name="Text Box 192">
          <a:extLst>
            <a:ext uri="{FF2B5EF4-FFF2-40B4-BE49-F238E27FC236}">
              <a16:creationId xmlns="" xmlns:a16="http://schemas.microsoft.com/office/drawing/2014/main" id="{00000000-0008-0000-0100-0000FC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09" name="Text Box 193">
          <a:extLst>
            <a:ext uri="{FF2B5EF4-FFF2-40B4-BE49-F238E27FC236}">
              <a16:creationId xmlns="" xmlns:a16="http://schemas.microsoft.com/office/drawing/2014/main" id="{00000000-0008-0000-0100-0000FD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10" name="Text Box 194">
          <a:extLst>
            <a:ext uri="{FF2B5EF4-FFF2-40B4-BE49-F238E27FC236}">
              <a16:creationId xmlns="" xmlns:a16="http://schemas.microsoft.com/office/drawing/2014/main" id="{00000000-0008-0000-0100-0000FE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11" name="Text Box 195">
          <a:extLst>
            <a:ext uri="{FF2B5EF4-FFF2-40B4-BE49-F238E27FC236}">
              <a16:creationId xmlns="" xmlns:a16="http://schemas.microsoft.com/office/drawing/2014/main" id="{00000000-0008-0000-0100-0000FF01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12" name="Text Box 196">
          <a:extLst>
            <a:ext uri="{FF2B5EF4-FFF2-40B4-BE49-F238E27FC236}">
              <a16:creationId xmlns="" xmlns:a16="http://schemas.microsoft.com/office/drawing/2014/main" id="{00000000-0008-0000-0100-000000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13" name="Text Box 197">
          <a:extLst>
            <a:ext uri="{FF2B5EF4-FFF2-40B4-BE49-F238E27FC236}">
              <a16:creationId xmlns="" xmlns:a16="http://schemas.microsoft.com/office/drawing/2014/main" id="{00000000-0008-0000-0100-000001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14" name="Text Box 198">
          <a:extLst>
            <a:ext uri="{FF2B5EF4-FFF2-40B4-BE49-F238E27FC236}">
              <a16:creationId xmlns="" xmlns:a16="http://schemas.microsoft.com/office/drawing/2014/main" id="{00000000-0008-0000-0100-000002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15" name="Text Box 199">
          <a:extLst>
            <a:ext uri="{FF2B5EF4-FFF2-40B4-BE49-F238E27FC236}">
              <a16:creationId xmlns="" xmlns:a16="http://schemas.microsoft.com/office/drawing/2014/main" id="{00000000-0008-0000-0100-000003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16" name="Text Box 200">
          <a:extLst>
            <a:ext uri="{FF2B5EF4-FFF2-40B4-BE49-F238E27FC236}">
              <a16:creationId xmlns="" xmlns:a16="http://schemas.microsoft.com/office/drawing/2014/main" id="{00000000-0008-0000-0100-000004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17" name="Text Box 201">
          <a:extLst>
            <a:ext uri="{FF2B5EF4-FFF2-40B4-BE49-F238E27FC236}">
              <a16:creationId xmlns="" xmlns:a16="http://schemas.microsoft.com/office/drawing/2014/main" id="{00000000-0008-0000-0100-000005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18" name="Text Box 202">
          <a:extLst>
            <a:ext uri="{FF2B5EF4-FFF2-40B4-BE49-F238E27FC236}">
              <a16:creationId xmlns="" xmlns:a16="http://schemas.microsoft.com/office/drawing/2014/main" id="{00000000-0008-0000-0100-000006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19" name="Text Box 203">
          <a:extLst>
            <a:ext uri="{FF2B5EF4-FFF2-40B4-BE49-F238E27FC236}">
              <a16:creationId xmlns="" xmlns:a16="http://schemas.microsoft.com/office/drawing/2014/main" id="{00000000-0008-0000-0100-000007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20" name="Text Box 204">
          <a:extLst>
            <a:ext uri="{FF2B5EF4-FFF2-40B4-BE49-F238E27FC236}">
              <a16:creationId xmlns="" xmlns:a16="http://schemas.microsoft.com/office/drawing/2014/main" id="{00000000-0008-0000-0100-000008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21" name="Text Box 205">
          <a:extLst>
            <a:ext uri="{FF2B5EF4-FFF2-40B4-BE49-F238E27FC236}">
              <a16:creationId xmlns="" xmlns:a16="http://schemas.microsoft.com/office/drawing/2014/main" id="{00000000-0008-0000-0100-000009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22" name="Text Box 206">
          <a:extLst>
            <a:ext uri="{FF2B5EF4-FFF2-40B4-BE49-F238E27FC236}">
              <a16:creationId xmlns="" xmlns:a16="http://schemas.microsoft.com/office/drawing/2014/main" id="{00000000-0008-0000-0100-00000A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23" name="Text Box 207">
          <a:extLst>
            <a:ext uri="{FF2B5EF4-FFF2-40B4-BE49-F238E27FC236}">
              <a16:creationId xmlns="" xmlns:a16="http://schemas.microsoft.com/office/drawing/2014/main" id="{00000000-0008-0000-0100-00000B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24" name="Text Box 208">
          <a:extLst>
            <a:ext uri="{FF2B5EF4-FFF2-40B4-BE49-F238E27FC236}">
              <a16:creationId xmlns="" xmlns:a16="http://schemas.microsoft.com/office/drawing/2014/main" id="{00000000-0008-0000-0100-00000C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25" name="Text Box 209">
          <a:extLst>
            <a:ext uri="{FF2B5EF4-FFF2-40B4-BE49-F238E27FC236}">
              <a16:creationId xmlns="" xmlns:a16="http://schemas.microsoft.com/office/drawing/2014/main" id="{00000000-0008-0000-0100-00000D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26" name="Text Box 210">
          <a:extLst>
            <a:ext uri="{FF2B5EF4-FFF2-40B4-BE49-F238E27FC236}">
              <a16:creationId xmlns="" xmlns:a16="http://schemas.microsoft.com/office/drawing/2014/main" id="{00000000-0008-0000-0100-00000E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371475</xdr:rowOff>
    </xdr:to>
    <xdr:sp macro="" textlink="">
      <xdr:nvSpPr>
        <xdr:cNvPr id="527" name="Text Box 211">
          <a:extLst>
            <a:ext uri="{FF2B5EF4-FFF2-40B4-BE49-F238E27FC236}">
              <a16:creationId xmlns="" xmlns:a16="http://schemas.microsoft.com/office/drawing/2014/main" id="{00000000-0008-0000-0100-00000F020000}"/>
            </a:ext>
          </a:extLst>
        </xdr:cNvPr>
        <xdr:cNvSpPr txBox="1">
          <a:spLocks noChangeArrowheads="1"/>
        </xdr:cNvSpPr>
      </xdr:nvSpPr>
      <xdr:spPr bwMode="auto">
        <a:xfrm>
          <a:off x="32575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28" name="Text Box 140">
          <a:extLst>
            <a:ext uri="{FF2B5EF4-FFF2-40B4-BE49-F238E27FC236}">
              <a16:creationId xmlns="" xmlns:a16="http://schemas.microsoft.com/office/drawing/2014/main" id="{00000000-0008-0000-0100-000010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29" name="Text Box 141">
          <a:extLst>
            <a:ext uri="{FF2B5EF4-FFF2-40B4-BE49-F238E27FC236}">
              <a16:creationId xmlns="" xmlns:a16="http://schemas.microsoft.com/office/drawing/2014/main" id="{00000000-0008-0000-0100-000011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30" name="Text Box 142">
          <a:extLst>
            <a:ext uri="{FF2B5EF4-FFF2-40B4-BE49-F238E27FC236}">
              <a16:creationId xmlns="" xmlns:a16="http://schemas.microsoft.com/office/drawing/2014/main" id="{00000000-0008-0000-0100-000012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31" name="Text Box 143">
          <a:extLst>
            <a:ext uri="{FF2B5EF4-FFF2-40B4-BE49-F238E27FC236}">
              <a16:creationId xmlns="" xmlns:a16="http://schemas.microsoft.com/office/drawing/2014/main" id="{00000000-0008-0000-0100-000013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32" name="Text Box 144">
          <a:extLst>
            <a:ext uri="{FF2B5EF4-FFF2-40B4-BE49-F238E27FC236}">
              <a16:creationId xmlns="" xmlns:a16="http://schemas.microsoft.com/office/drawing/2014/main" id="{00000000-0008-0000-0100-000014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33" name="Text Box 145">
          <a:extLst>
            <a:ext uri="{FF2B5EF4-FFF2-40B4-BE49-F238E27FC236}">
              <a16:creationId xmlns="" xmlns:a16="http://schemas.microsoft.com/office/drawing/2014/main" id="{00000000-0008-0000-0100-000015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34" name="Text Box 146">
          <a:extLst>
            <a:ext uri="{FF2B5EF4-FFF2-40B4-BE49-F238E27FC236}">
              <a16:creationId xmlns="" xmlns:a16="http://schemas.microsoft.com/office/drawing/2014/main" id="{00000000-0008-0000-0100-000016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35" name="Text Box 147">
          <a:extLst>
            <a:ext uri="{FF2B5EF4-FFF2-40B4-BE49-F238E27FC236}">
              <a16:creationId xmlns="" xmlns:a16="http://schemas.microsoft.com/office/drawing/2014/main" id="{00000000-0008-0000-0100-000017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36" name="Text Box 148">
          <a:extLst>
            <a:ext uri="{FF2B5EF4-FFF2-40B4-BE49-F238E27FC236}">
              <a16:creationId xmlns="" xmlns:a16="http://schemas.microsoft.com/office/drawing/2014/main" id="{00000000-0008-0000-0100-000018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37" name="Text Box 149">
          <a:extLst>
            <a:ext uri="{FF2B5EF4-FFF2-40B4-BE49-F238E27FC236}">
              <a16:creationId xmlns="" xmlns:a16="http://schemas.microsoft.com/office/drawing/2014/main" id="{00000000-0008-0000-0100-000019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38" name="Text Box 150">
          <a:extLst>
            <a:ext uri="{FF2B5EF4-FFF2-40B4-BE49-F238E27FC236}">
              <a16:creationId xmlns="" xmlns:a16="http://schemas.microsoft.com/office/drawing/2014/main" id="{00000000-0008-0000-0100-00001A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39" name="Text Box 151">
          <a:extLst>
            <a:ext uri="{FF2B5EF4-FFF2-40B4-BE49-F238E27FC236}">
              <a16:creationId xmlns="" xmlns:a16="http://schemas.microsoft.com/office/drawing/2014/main" id="{00000000-0008-0000-0100-00001B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40" name="Text Box 152">
          <a:extLst>
            <a:ext uri="{FF2B5EF4-FFF2-40B4-BE49-F238E27FC236}">
              <a16:creationId xmlns="" xmlns:a16="http://schemas.microsoft.com/office/drawing/2014/main" id="{00000000-0008-0000-0100-00001C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41" name="Text Box 153">
          <a:extLst>
            <a:ext uri="{FF2B5EF4-FFF2-40B4-BE49-F238E27FC236}">
              <a16:creationId xmlns="" xmlns:a16="http://schemas.microsoft.com/office/drawing/2014/main" id="{00000000-0008-0000-0100-00001D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42" name="Text Box 154">
          <a:extLst>
            <a:ext uri="{FF2B5EF4-FFF2-40B4-BE49-F238E27FC236}">
              <a16:creationId xmlns="" xmlns:a16="http://schemas.microsoft.com/office/drawing/2014/main" id="{00000000-0008-0000-0100-00001E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43" name="Text Box 155">
          <a:extLst>
            <a:ext uri="{FF2B5EF4-FFF2-40B4-BE49-F238E27FC236}">
              <a16:creationId xmlns="" xmlns:a16="http://schemas.microsoft.com/office/drawing/2014/main" id="{00000000-0008-0000-0100-00001F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44" name="Text Box 156">
          <a:extLst>
            <a:ext uri="{FF2B5EF4-FFF2-40B4-BE49-F238E27FC236}">
              <a16:creationId xmlns="" xmlns:a16="http://schemas.microsoft.com/office/drawing/2014/main" id="{00000000-0008-0000-0100-000020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45" name="Text Box 157">
          <a:extLst>
            <a:ext uri="{FF2B5EF4-FFF2-40B4-BE49-F238E27FC236}">
              <a16:creationId xmlns="" xmlns:a16="http://schemas.microsoft.com/office/drawing/2014/main" id="{00000000-0008-0000-0100-000021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46" name="Text Box 158">
          <a:extLst>
            <a:ext uri="{FF2B5EF4-FFF2-40B4-BE49-F238E27FC236}">
              <a16:creationId xmlns="" xmlns:a16="http://schemas.microsoft.com/office/drawing/2014/main" id="{00000000-0008-0000-0100-000022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47" name="Text Box 159">
          <a:extLst>
            <a:ext uri="{FF2B5EF4-FFF2-40B4-BE49-F238E27FC236}">
              <a16:creationId xmlns="" xmlns:a16="http://schemas.microsoft.com/office/drawing/2014/main" id="{00000000-0008-0000-0100-000023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48" name="Text Box 160">
          <a:extLst>
            <a:ext uri="{FF2B5EF4-FFF2-40B4-BE49-F238E27FC236}">
              <a16:creationId xmlns="" xmlns:a16="http://schemas.microsoft.com/office/drawing/2014/main" id="{00000000-0008-0000-0100-000024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49" name="Text Box 161">
          <a:extLst>
            <a:ext uri="{FF2B5EF4-FFF2-40B4-BE49-F238E27FC236}">
              <a16:creationId xmlns="" xmlns:a16="http://schemas.microsoft.com/office/drawing/2014/main" id="{00000000-0008-0000-0100-000025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50" name="Text Box 162">
          <a:extLst>
            <a:ext uri="{FF2B5EF4-FFF2-40B4-BE49-F238E27FC236}">
              <a16:creationId xmlns="" xmlns:a16="http://schemas.microsoft.com/office/drawing/2014/main" id="{00000000-0008-0000-0100-000026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371475</xdr:rowOff>
    </xdr:to>
    <xdr:sp macro="" textlink="">
      <xdr:nvSpPr>
        <xdr:cNvPr id="551" name="Text Box 163">
          <a:extLst>
            <a:ext uri="{FF2B5EF4-FFF2-40B4-BE49-F238E27FC236}">
              <a16:creationId xmlns="" xmlns:a16="http://schemas.microsoft.com/office/drawing/2014/main" id="{00000000-0008-0000-0100-000027020000}"/>
            </a:ext>
          </a:extLst>
        </xdr:cNvPr>
        <xdr:cNvSpPr txBox="1">
          <a:spLocks noChangeArrowheads="1"/>
        </xdr:cNvSpPr>
      </xdr:nvSpPr>
      <xdr:spPr bwMode="auto">
        <a:xfrm>
          <a:off x="2647950" y="202215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52" name="Text Box 140">
          <a:extLst>
            <a:ext uri="{FF2B5EF4-FFF2-40B4-BE49-F238E27FC236}">
              <a16:creationId xmlns="" xmlns:a16="http://schemas.microsoft.com/office/drawing/2014/main" id="{00000000-0008-0000-0100-000028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53" name="Text Box 141">
          <a:extLst>
            <a:ext uri="{FF2B5EF4-FFF2-40B4-BE49-F238E27FC236}">
              <a16:creationId xmlns="" xmlns:a16="http://schemas.microsoft.com/office/drawing/2014/main" id="{00000000-0008-0000-0100-000029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54" name="Text Box 142">
          <a:extLst>
            <a:ext uri="{FF2B5EF4-FFF2-40B4-BE49-F238E27FC236}">
              <a16:creationId xmlns="" xmlns:a16="http://schemas.microsoft.com/office/drawing/2014/main" id="{00000000-0008-0000-0100-00002A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55" name="Text Box 143">
          <a:extLst>
            <a:ext uri="{FF2B5EF4-FFF2-40B4-BE49-F238E27FC236}">
              <a16:creationId xmlns="" xmlns:a16="http://schemas.microsoft.com/office/drawing/2014/main" id="{00000000-0008-0000-0100-00002B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56" name="Text Box 144">
          <a:extLst>
            <a:ext uri="{FF2B5EF4-FFF2-40B4-BE49-F238E27FC236}">
              <a16:creationId xmlns="" xmlns:a16="http://schemas.microsoft.com/office/drawing/2014/main" id="{00000000-0008-0000-0100-00002C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57" name="Text Box 145">
          <a:extLst>
            <a:ext uri="{FF2B5EF4-FFF2-40B4-BE49-F238E27FC236}">
              <a16:creationId xmlns="" xmlns:a16="http://schemas.microsoft.com/office/drawing/2014/main" id="{00000000-0008-0000-0100-00002D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58" name="Text Box 146">
          <a:extLst>
            <a:ext uri="{FF2B5EF4-FFF2-40B4-BE49-F238E27FC236}">
              <a16:creationId xmlns="" xmlns:a16="http://schemas.microsoft.com/office/drawing/2014/main" id="{00000000-0008-0000-0100-00002E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59" name="Text Box 147">
          <a:extLst>
            <a:ext uri="{FF2B5EF4-FFF2-40B4-BE49-F238E27FC236}">
              <a16:creationId xmlns="" xmlns:a16="http://schemas.microsoft.com/office/drawing/2014/main" id="{00000000-0008-0000-0100-00002F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0" name="Text Box 148">
          <a:extLst>
            <a:ext uri="{FF2B5EF4-FFF2-40B4-BE49-F238E27FC236}">
              <a16:creationId xmlns="" xmlns:a16="http://schemas.microsoft.com/office/drawing/2014/main" id="{00000000-0008-0000-0100-000030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1" name="Text Box 149">
          <a:extLst>
            <a:ext uri="{FF2B5EF4-FFF2-40B4-BE49-F238E27FC236}">
              <a16:creationId xmlns="" xmlns:a16="http://schemas.microsoft.com/office/drawing/2014/main" id="{00000000-0008-0000-0100-000031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2" name="Text Box 150">
          <a:extLst>
            <a:ext uri="{FF2B5EF4-FFF2-40B4-BE49-F238E27FC236}">
              <a16:creationId xmlns="" xmlns:a16="http://schemas.microsoft.com/office/drawing/2014/main" id="{00000000-0008-0000-0100-000032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3" name="Text Box 151">
          <a:extLst>
            <a:ext uri="{FF2B5EF4-FFF2-40B4-BE49-F238E27FC236}">
              <a16:creationId xmlns="" xmlns:a16="http://schemas.microsoft.com/office/drawing/2014/main" id="{00000000-0008-0000-0100-000033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4" name="Text Box 152">
          <a:extLst>
            <a:ext uri="{FF2B5EF4-FFF2-40B4-BE49-F238E27FC236}">
              <a16:creationId xmlns="" xmlns:a16="http://schemas.microsoft.com/office/drawing/2014/main" id="{00000000-0008-0000-0100-000034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5" name="Text Box 153">
          <a:extLst>
            <a:ext uri="{FF2B5EF4-FFF2-40B4-BE49-F238E27FC236}">
              <a16:creationId xmlns="" xmlns:a16="http://schemas.microsoft.com/office/drawing/2014/main" id="{00000000-0008-0000-0100-000035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6" name="Text Box 154">
          <a:extLst>
            <a:ext uri="{FF2B5EF4-FFF2-40B4-BE49-F238E27FC236}">
              <a16:creationId xmlns="" xmlns:a16="http://schemas.microsoft.com/office/drawing/2014/main" id="{00000000-0008-0000-0100-000036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7" name="Text Box 155">
          <a:extLst>
            <a:ext uri="{FF2B5EF4-FFF2-40B4-BE49-F238E27FC236}">
              <a16:creationId xmlns="" xmlns:a16="http://schemas.microsoft.com/office/drawing/2014/main" id="{00000000-0008-0000-0100-000037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8" name="Text Box 156">
          <a:extLst>
            <a:ext uri="{FF2B5EF4-FFF2-40B4-BE49-F238E27FC236}">
              <a16:creationId xmlns="" xmlns:a16="http://schemas.microsoft.com/office/drawing/2014/main" id="{00000000-0008-0000-0100-000038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69" name="Text Box 157">
          <a:extLst>
            <a:ext uri="{FF2B5EF4-FFF2-40B4-BE49-F238E27FC236}">
              <a16:creationId xmlns="" xmlns:a16="http://schemas.microsoft.com/office/drawing/2014/main" id="{00000000-0008-0000-0100-000039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0" name="Text Box 158">
          <a:extLst>
            <a:ext uri="{FF2B5EF4-FFF2-40B4-BE49-F238E27FC236}">
              <a16:creationId xmlns="" xmlns:a16="http://schemas.microsoft.com/office/drawing/2014/main" id="{00000000-0008-0000-0100-00003A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1" name="Text Box 159">
          <a:extLst>
            <a:ext uri="{FF2B5EF4-FFF2-40B4-BE49-F238E27FC236}">
              <a16:creationId xmlns="" xmlns:a16="http://schemas.microsoft.com/office/drawing/2014/main" id="{00000000-0008-0000-0100-00003B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2" name="Text Box 160">
          <a:extLst>
            <a:ext uri="{FF2B5EF4-FFF2-40B4-BE49-F238E27FC236}">
              <a16:creationId xmlns="" xmlns:a16="http://schemas.microsoft.com/office/drawing/2014/main" id="{00000000-0008-0000-0100-00003C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3" name="Text Box 161">
          <a:extLst>
            <a:ext uri="{FF2B5EF4-FFF2-40B4-BE49-F238E27FC236}">
              <a16:creationId xmlns="" xmlns:a16="http://schemas.microsoft.com/office/drawing/2014/main" id="{00000000-0008-0000-0100-00003D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4" name="Text Box 162">
          <a:extLst>
            <a:ext uri="{FF2B5EF4-FFF2-40B4-BE49-F238E27FC236}">
              <a16:creationId xmlns="" xmlns:a16="http://schemas.microsoft.com/office/drawing/2014/main" id="{00000000-0008-0000-0100-00003E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5" name="Text Box 163">
          <a:extLst>
            <a:ext uri="{FF2B5EF4-FFF2-40B4-BE49-F238E27FC236}">
              <a16:creationId xmlns="" xmlns:a16="http://schemas.microsoft.com/office/drawing/2014/main" id="{00000000-0008-0000-0100-00003F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6" name="Text Box 140">
          <a:extLst>
            <a:ext uri="{FF2B5EF4-FFF2-40B4-BE49-F238E27FC236}">
              <a16:creationId xmlns="" xmlns:a16="http://schemas.microsoft.com/office/drawing/2014/main" id="{00000000-0008-0000-0100-000040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7" name="Text Box 141">
          <a:extLst>
            <a:ext uri="{FF2B5EF4-FFF2-40B4-BE49-F238E27FC236}">
              <a16:creationId xmlns="" xmlns:a16="http://schemas.microsoft.com/office/drawing/2014/main" id="{00000000-0008-0000-0100-000041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8" name="Text Box 142">
          <a:extLst>
            <a:ext uri="{FF2B5EF4-FFF2-40B4-BE49-F238E27FC236}">
              <a16:creationId xmlns="" xmlns:a16="http://schemas.microsoft.com/office/drawing/2014/main" id="{00000000-0008-0000-0100-000042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79" name="Text Box 143">
          <a:extLst>
            <a:ext uri="{FF2B5EF4-FFF2-40B4-BE49-F238E27FC236}">
              <a16:creationId xmlns="" xmlns:a16="http://schemas.microsoft.com/office/drawing/2014/main" id="{00000000-0008-0000-0100-000043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0" name="Text Box 144">
          <a:extLst>
            <a:ext uri="{FF2B5EF4-FFF2-40B4-BE49-F238E27FC236}">
              <a16:creationId xmlns="" xmlns:a16="http://schemas.microsoft.com/office/drawing/2014/main" id="{00000000-0008-0000-0100-000044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1" name="Text Box 145">
          <a:extLst>
            <a:ext uri="{FF2B5EF4-FFF2-40B4-BE49-F238E27FC236}">
              <a16:creationId xmlns="" xmlns:a16="http://schemas.microsoft.com/office/drawing/2014/main" id="{00000000-0008-0000-0100-000045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2" name="Text Box 146">
          <a:extLst>
            <a:ext uri="{FF2B5EF4-FFF2-40B4-BE49-F238E27FC236}">
              <a16:creationId xmlns="" xmlns:a16="http://schemas.microsoft.com/office/drawing/2014/main" id="{00000000-0008-0000-0100-000046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3" name="Text Box 147">
          <a:extLst>
            <a:ext uri="{FF2B5EF4-FFF2-40B4-BE49-F238E27FC236}">
              <a16:creationId xmlns="" xmlns:a16="http://schemas.microsoft.com/office/drawing/2014/main" id="{00000000-0008-0000-0100-000047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4" name="Text Box 148">
          <a:extLst>
            <a:ext uri="{FF2B5EF4-FFF2-40B4-BE49-F238E27FC236}">
              <a16:creationId xmlns="" xmlns:a16="http://schemas.microsoft.com/office/drawing/2014/main" id="{00000000-0008-0000-0100-000048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5" name="Text Box 149">
          <a:extLst>
            <a:ext uri="{FF2B5EF4-FFF2-40B4-BE49-F238E27FC236}">
              <a16:creationId xmlns="" xmlns:a16="http://schemas.microsoft.com/office/drawing/2014/main" id="{00000000-0008-0000-0100-000049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6" name="Text Box 150">
          <a:extLst>
            <a:ext uri="{FF2B5EF4-FFF2-40B4-BE49-F238E27FC236}">
              <a16:creationId xmlns="" xmlns:a16="http://schemas.microsoft.com/office/drawing/2014/main" id="{00000000-0008-0000-0100-00004A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7" name="Text Box 151">
          <a:extLst>
            <a:ext uri="{FF2B5EF4-FFF2-40B4-BE49-F238E27FC236}">
              <a16:creationId xmlns="" xmlns:a16="http://schemas.microsoft.com/office/drawing/2014/main" id="{00000000-0008-0000-0100-00004B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8" name="Text Box 152">
          <a:extLst>
            <a:ext uri="{FF2B5EF4-FFF2-40B4-BE49-F238E27FC236}">
              <a16:creationId xmlns="" xmlns:a16="http://schemas.microsoft.com/office/drawing/2014/main" id="{00000000-0008-0000-0100-00004C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89" name="Text Box 153">
          <a:extLst>
            <a:ext uri="{FF2B5EF4-FFF2-40B4-BE49-F238E27FC236}">
              <a16:creationId xmlns="" xmlns:a16="http://schemas.microsoft.com/office/drawing/2014/main" id="{00000000-0008-0000-0100-00004D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0" name="Text Box 154">
          <a:extLst>
            <a:ext uri="{FF2B5EF4-FFF2-40B4-BE49-F238E27FC236}">
              <a16:creationId xmlns="" xmlns:a16="http://schemas.microsoft.com/office/drawing/2014/main" id="{00000000-0008-0000-0100-00004E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1" name="Text Box 155">
          <a:extLst>
            <a:ext uri="{FF2B5EF4-FFF2-40B4-BE49-F238E27FC236}">
              <a16:creationId xmlns="" xmlns:a16="http://schemas.microsoft.com/office/drawing/2014/main" id="{00000000-0008-0000-0100-00004F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2" name="Text Box 156">
          <a:extLst>
            <a:ext uri="{FF2B5EF4-FFF2-40B4-BE49-F238E27FC236}">
              <a16:creationId xmlns="" xmlns:a16="http://schemas.microsoft.com/office/drawing/2014/main" id="{00000000-0008-0000-0100-000050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3" name="Text Box 157">
          <a:extLst>
            <a:ext uri="{FF2B5EF4-FFF2-40B4-BE49-F238E27FC236}">
              <a16:creationId xmlns="" xmlns:a16="http://schemas.microsoft.com/office/drawing/2014/main" id="{00000000-0008-0000-0100-000051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4" name="Text Box 158">
          <a:extLst>
            <a:ext uri="{FF2B5EF4-FFF2-40B4-BE49-F238E27FC236}">
              <a16:creationId xmlns="" xmlns:a16="http://schemas.microsoft.com/office/drawing/2014/main" id="{00000000-0008-0000-0100-000052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5" name="Text Box 159">
          <a:extLst>
            <a:ext uri="{FF2B5EF4-FFF2-40B4-BE49-F238E27FC236}">
              <a16:creationId xmlns="" xmlns:a16="http://schemas.microsoft.com/office/drawing/2014/main" id="{00000000-0008-0000-0100-000053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6" name="Text Box 160">
          <a:extLst>
            <a:ext uri="{FF2B5EF4-FFF2-40B4-BE49-F238E27FC236}">
              <a16:creationId xmlns="" xmlns:a16="http://schemas.microsoft.com/office/drawing/2014/main" id="{00000000-0008-0000-0100-000054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7" name="Text Box 161">
          <a:extLst>
            <a:ext uri="{FF2B5EF4-FFF2-40B4-BE49-F238E27FC236}">
              <a16:creationId xmlns="" xmlns:a16="http://schemas.microsoft.com/office/drawing/2014/main" id="{00000000-0008-0000-0100-000055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8" name="Text Box 162">
          <a:extLst>
            <a:ext uri="{FF2B5EF4-FFF2-40B4-BE49-F238E27FC236}">
              <a16:creationId xmlns="" xmlns:a16="http://schemas.microsoft.com/office/drawing/2014/main" id="{00000000-0008-0000-0100-000056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180975</xdr:rowOff>
    </xdr:to>
    <xdr:sp macro="" textlink="">
      <xdr:nvSpPr>
        <xdr:cNvPr id="599" name="Text Box 163">
          <a:extLst>
            <a:ext uri="{FF2B5EF4-FFF2-40B4-BE49-F238E27FC236}">
              <a16:creationId xmlns="" xmlns:a16="http://schemas.microsoft.com/office/drawing/2014/main" id="{00000000-0008-0000-0100-000057020000}"/>
            </a:ext>
          </a:extLst>
        </xdr:cNvPr>
        <xdr:cNvSpPr txBox="1">
          <a:spLocks noChangeArrowheads="1"/>
        </xdr:cNvSpPr>
      </xdr:nvSpPr>
      <xdr:spPr bwMode="auto">
        <a:xfrm>
          <a:off x="32575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00" name="Text Box 268">
          <a:extLst>
            <a:ext uri="{FF2B5EF4-FFF2-40B4-BE49-F238E27FC236}">
              <a16:creationId xmlns="" xmlns:a16="http://schemas.microsoft.com/office/drawing/2014/main" id="{00000000-0008-0000-0100-000058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01" name="Text Box 269">
          <a:extLst>
            <a:ext uri="{FF2B5EF4-FFF2-40B4-BE49-F238E27FC236}">
              <a16:creationId xmlns="" xmlns:a16="http://schemas.microsoft.com/office/drawing/2014/main" id="{00000000-0008-0000-0100-000059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02" name="Text Box 270">
          <a:extLst>
            <a:ext uri="{FF2B5EF4-FFF2-40B4-BE49-F238E27FC236}">
              <a16:creationId xmlns="" xmlns:a16="http://schemas.microsoft.com/office/drawing/2014/main" id="{00000000-0008-0000-0100-00005A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03" name="Text Box 271">
          <a:extLst>
            <a:ext uri="{FF2B5EF4-FFF2-40B4-BE49-F238E27FC236}">
              <a16:creationId xmlns="" xmlns:a16="http://schemas.microsoft.com/office/drawing/2014/main" id="{00000000-0008-0000-0100-00005B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04" name="Text Box 272">
          <a:extLst>
            <a:ext uri="{FF2B5EF4-FFF2-40B4-BE49-F238E27FC236}">
              <a16:creationId xmlns="" xmlns:a16="http://schemas.microsoft.com/office/drawing/2014/main" id="{00000000-0008-0000-0100-00005C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05" name="Text Box 273">
          <a:extLst>
            <a:ext uri="{FF2B5EF4-FFF2-40B4-BE49-F238E27FC236}">
              <a16:creationId xmlns="" xmlns:a16="http://schemas.microsoft.com/office/drawing/2014/main" id="{00000000-0008-0000-0100-00005D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06" name="Text Box 274">
          <a:extLst>
            <a:ext uri="{FF2B5EF4-FFF2-40B4-BE49-F238E27FC236}">
              <a16:creationId xmlns="" xmlns:a16="http://schemas.microsoft.com/office/drawing/2014/main" id="{00000000-0008-0000-0100-00005E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07" name="Text Box 275">
          <a:extLst>
            <a:ext uri="{FF2B5EF4-FFF2-40B4-BE49-F238E27FC236}">
              <a16:creationId xmlns="" xmlns:a16="http://schemas.microsoft.com/office/drawing/2014/main" id="{00000000-0008-0000-0100-00005F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08" name="Text Box 276">
          <a:extLst>
            <a:ext uri="{FF2B5EF4-FFF2-40B4-BE49-F238E27FC236}">
              <a16:creationId xmlns="" xmlns:a16="http://schemas.microsoft.com/office/drawing/2014/main" id="{00000000-0008-0000-0100-000060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09" name="Text Box 277">
          <a:extLst>
            <a:ext uri="{FF2B5EF4-FFF2-40B4-BE49-F238E27FC236}">
              <a16:creationId xmlns="" xmlns:a16="http://schemas.microsoft.com/office/drawing/2014/main" id="{00000000-0008-0000-0100-000061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10" name="Text Box 278">
          <a:extLst>
            <a:ext uri="{FF2B5EF4-FFF2-40B4-BE49-F238E27FC236}">
              <a16:creationId xmlns="" xmlns:a16="http://schemas.microsoft.com/office/drawing/2014/main" id="{00000000-0008-0000-0100-000062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11" name="Text Box 279">
          <a:extLst>
            <a:ext uri="{FF2B5EF4-FFF2-40B4-BE49-F238E27FC236}">
              <a16:creationId xmlns="" xmlns:a16="http://schemas.microsoft.com/office/drawing/2014/main" id="{00000000-0008-0000-0100-000063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12" name="Text Box 280">
          <a:extLst>
            <a:ext uri="{FF2B5EF4-FFF2-40B4-BE49-F238E27FC236}">
              <a16:creationId xmlns="" xmlns:a16="http://schemas.microsoft.com/office/drawing/2014/main" id="{00000000-0008-0000-0100-000064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13" name="Text Box 281">
          <a:extLst>
            <a:ext uri="{FF2B5EF4-FFF2-40B4-BE49-F238E27FC236}">
              <a16:creationId xmlns="" xmlns:a16="http://schemas.microsoft.com/office/drawing/2014/main" id="{00000000-0008-0000-0100-000065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14" name="Text Box 282">
          <a:extLst>
            <a:ext uri="{FF2B5EF4-FFF2-40B4-BE49-F238E27FC236}">
              <a16:creationId xmlns="" xmlns:a16="http://schemas.microsoft.com/office/drawing/2014/main" id="{00000000-0008-0000-0100-000066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15" name="Text Box 283">
          <a:extLst>
            <a:ext uri="{FF2B5EF4-FFF2-40B4-BE49-F238E27FC236}">
              <a16:creationId xmlns="" xmlns:a16="http://schemas.microsoft.com/office/drawing/2014/main" id="{00000000-0008-0000-0100-000067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16" name="Text Box 284">
          <a:extLst>
            <a:ext uri="{FF2B5EF4-FFF2-40B4-BE49-F238E27FC236}">
              <a16:creationId xmlns="" xmlns:a16="http://schemas.microsoft.com/office/drawing/2014/main" id="{00000000-0008-0000-0100-000068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17" name="Text Box 285">
          <a:extLst>
            <a:ext uri="{FF2B5EF4-FFF2-40B4-BE49-F238E27FC236}">
              <a16:creationId xmlns="" xmlns:a16="http://schemas.microsoft.com/office/drawing/2014/main" id="{00000000-0008-0000-0100-000069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18" name="Text Box 286">
          <a:extLst>
            <a:ext uri="{FF2B5EF4-FFF2-40B4-BE49-F238E27FC236}">
              <a16:creationId xmlns="" xmlns:a16="http://schemas.microsoft.com/office/drawing/2014/main" id="{00000000-0008-0000-0100-00006A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19" name="Text Box 287">
          <a:extLst>
            <a:ext uri="{FF2B5EF4-FFF2-40B4-BE49-F238E27FC236}">
              <a16:creationId xmlns="" xmlns:a16="http://schemas.microsoft.com/office/drawing/2014/main" id="{00000000-0008-0000-0100-00006B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20" name="Text Box 288">
          <a:extLst>
            <a:ext uri="{FF2B5EF4-FFF2-40B4-BE49-F238E27FC236}">
              <a16:creationId xmlns="" xmlns:a16="http://schemas.microsoft.com/office/drawing/2014/main" id="{00000000-0008-0000-0100-00006C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21" name="Text Box 289">
          <a:extLst>
            <a:ext uri="{FF2B5EF4-FFF2-40B4-BE49-F238E27FC236}">
              <a16:creationId xmlns="" xmlns:a16="http://schemas.microsoft.com/office/drawing/2014/main" id="{00000000-0008-0000-0100-00006D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22" name="Text Box 290">
          <a:extLst>
            <a:ext uri="{FF2B5EF4-FFF2-40B4-BE49-F238E27FC236}">
              <a16:creationId xmlns="" xmlns:a16="http://schemas.microsoft.com/office/drawing/2014/main" id="{00000000-0008-0000-0100-00006E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23" name="Text Box 291">
          <a:extLst>
            <a:ext uri="{FF2B5EF4-FFF2-40B4-BE49-F238E27FC236}">
              <a16:creationId xmlns="" xmlns:a16="http://schemas.microsoft.com/office/drawing/2014/main" id="{00000000-0008-0000-0100-00006F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24" name="Text Box 292">
          <a:extLst>
            <a:ext uri="{FF2B5EF4-FFF2-40B4-BE49-F238E27FC236}">
              <a16:creationId xmlns="" xmlns:a16="http://schemas.microsoft.com/office/drawing/2014/main" id="{00000000-0008-0000-0100-000070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25" name="Text Box 293">
          <a:extLst>
            <a:ext uri="{FF2B5EF4-FFF2-40B4-BE49-F238E27FC236}">
              <a16:creationId xmlns="" xmlns:a16="http://schemas.microsoft.com/office/drawing/2014/main" id="{00000000-0008-0000-0100-000071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26" name="Text Box 294">
          <a:extLst>
            <a:ext uri="{FF2B5EF4-FFF2-40B4-BE49-F238E27FC236}">
              <a16:creationId xmlns="" xmlns:a16="http://schemas.microsoft.com/office/drawing/2014/main" id="{00000000-0008-0000-0100-000072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27" name="Text Box 295">
          <a:extLst>
            <a:ext uri="{FF2B5EF4-FFF2-40B4-BE49-F238E27FC236}">
              <a16:creationId xmlns="" xmlns:a16="http://schemas.microsoft.com/office/drawing/2014/main" id="{00000000-0008-0000-0100-000073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28" name="Text Box 296">
          <a:extLst>
            <a:ext uri="{FF2B5EF4-FFF2-40B4-BE49-F238E27FC236}">
              <a16:creationId xmlns="" xmlns:a16="http://schemas.microsoft.com/office/drawing/2014/main" id="{00000000-0008-0000-0100-000074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29" name="Text Box 297">
          <a:extLst>
            <a:ext uri="{FF2B5EF4-FFF2-40B4-BE49-F238E27FC236}">
              <a16:creationId xmlns="" xmlns:a16="http://schemas.microsoft.com/office/drawing/2014/main" id="{00000000-0008-0000-0100-000075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30" name="Text Box 298">
          <a:extLst>
            <a:ext uri="{FF2B5EF4-FFF2-40B4-BE49-F238E27FC236}">
              <a16:creationId xmlns="" xmlns:a16="http://schemas.microsoft.com/office/drawing/2014/main" id="{00000000-0008-0000-0100-000076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31" name="Text Box 299">
          <a:extLst>
            <a:ext uri="{FF2B5EF4-FFF2-40B4-BE49-F238E27FC236}">
              <a16:creationId xmlns="" xmlns:a16="http://schemas.microsoft.com/office/drawing/2014/main" id="{00000000-0008-0000-0100-000077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32" name="Text Box 300">
          <a:extLst>
            <a:ext uri="{FF2B5EF4-FFF2-40B4-BE49-F238E27FC236}">
              <a16:creationId xmlns="" xmlns:a16="http://schemas.microsoft.com/office/drawing/2014/main" id="{00000000-0008-0000-0100-000078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33" name="Text Box 301">
          <a:extLst>
            <a:ext uri="{FF2B5EF4-FFF2-40B4-BE49-F238E27FC236}">
              <a16:creationId xmlns="" xmlns:a16="http://schemas.microsoft.com/office/drawing/2014/main" id="{00000000-0008-0000-0100-000079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34" name="Text Box 302">
          <a:extLst>
            <a:ext uri="{FF2B5EF4-FFF2-40B4-BE49-F238E27FC236}">
              <a16:creationId xmlns="" xmlns:a16="http://schemas.microsoft.com/office/drawing/2014/main" id="{00000000-0008-0000-0100-00007A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35" name="Text Box 303">
          <a:extLst>
            <a:ext uri="{FF2B5EF4-FFF2-40B4-BE49-F238E27FC236}">
              <a16:creationId xmlns="" xmlns:a16="http://schemas.microsoft.com/office/drawing/2014/main" id="{00000000-0008-0000-0100-00007B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36" name="Text Box 304">
          <a:extLst>
            <a:ext uri="{FF2B5EF4-FFF2-40B4-BE49-F238E27FC236}">
              <a16:creationId xmlns="" xmlns:a16="http://schemas.microsoft.com/office/drawing/2014/main" id="{00000000-0008-0000-0100-00007C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37" name="Text Box 305">
          <a:extLst>
            <a:ext uri="{FF2B5EF4-FFF2-40B4-BE49-F238E27FC236}">
              <a16:creationId xmlns="" xmlns:a16="http://schemas.microsoft.com/office/drawing/2014/main" id="{00000000-0008-0000-0100-00007D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38" name="Text Box 306">
          <a:extLst>
            <a:ext uri="{FF2B5EF4-FFF2-40B4-BE49-F238E27FC236}">
              <a16:creationId xmlns="" xmlns:a16="http://schemas.microsoft.com/office/drawing/2014/main" id="{00000000-0008-0000-0100-00007E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39" name="Text Box 307">
          <a:extLst>
            <a:ext uri="{FF2B5EF4-FFF2-40B4-BE49-F238E27FC236}">
              <a16:creationId xmlns="" xmlns:a16="http://schemas.microsoft.com/office/drawing/2014/main" id="{00000000-0008-0000-0100-00007F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40" name="Text Box 308">
          <a:extLst>
            <a:ext uri="{FF2B5EF4-FFF2-40B4-BE49-F238E27FC236}">
              <a16:creationId xmlns="" xmlns:a16="http://schemas.microsoft.com/office/drawing/2014/main" id="{00000000-0008-0000-0100-000080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41" name="Text Box 309">
          <a:extLst>
            <a:ext uri="{FF2B5EF4-FFF2-40B4-BE49-F238E27FC236}">
              <a16:creationId xmlns="" xmlns:a16="http://schemas.microsoft.com/office/drawing/2014/main" id="{00000000-0008-0000-0100-000081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42" name="Text Box 310">
          <a:extLst>
            <a:ext uri="{FF2B5EF4-FFF2-40B4-BE49-F238E27FC236}">
              <a16:creationId xmlns="" xmlns:a16="http://schemas.microsoft.com/office/drawing/2014/main" id="{00000000-0008-0000-0100-000082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43" name="Text Box 311">
          <a:extLst>
            <a:ext uri="{FF2B5EF4-FFF2-40B4-BE49-F238E27FC236}">
              <a16:creationId xmlns="" xmlns:a16="http://schemas.microsoft.com/office/drawing/2014/main" id="{00000000-0008-0000-0100-000083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44" name="Text Box 312">
          <a:extLst>
            <a:ext uri="{FF2B5EF4-FFF2-40B4-BE49-F238E27FC236}">
              <a16:creationId xmlns="" xmlns:a16="http://schemas.microsoft.com/office/drawing/2014/main" id="{00000000-0008-0000-0100-000084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33</xdr:row>
      <xdr:rowOff>0</xdr:rowOff>
    </xdr:from>
    <xdr:to>
      <xdr:col>3</xdr:col>
      <xdr:colOff>152400</xdr:colOff>
      <xdr:row>33</xdr:row>
      <xdr:rowOff>190500</xdr:rowOff>
    </xdr:to>
    <xdr:sp macro="" textlink="">
      <xdr:nvSpPr>
        <xdr:cNvPr id="645" name="Text Box 313">
          <a:extLst>
            <a:ext uri="{FF2B5EF4-FFF2-40B4-BE49-F238E27FC236}">
              <a16:creationId xmlns="" xmlns:a16="http://schemas.microsoft.com/office/drawing/2014/main" id="{00000000-0008-0000-0100-000085020000}"/>
            </a:ext>
          </a:extLst>
        </xdr:cNvPr>
        <xdr:cNvSpPr txBox="1">
          <a:spLocks noChangeArrowheads="1"/>
        </xdr:cNvSpPr>
      </xdr:nvSpPr>
      <xdr:spPr bwMode="auto">
        <a:xfrm>
          <a:off x="27241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46" name="Text Box 331">
          <a:extLst>
            <a:ext uri="{FF2B5EF4-FFF2-40B4-BE49-F238E27FC236}">
              <a16:creationId xmlns="" xmlns:a16="http://schemas.microsoft.com/office/drawing/2014/main" id="{00000000-0008-0000-0100-000086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47" name="Text Box 332">
          <a:extLst>
            <a:ext uri="{FF2B5EF4-FFF2-40B4-BE49-F238E27FC236}">
              <a16:creationId xmlns="" xmlns:a16="http://schemas.microsoft.com/office/drawing/2014/main" id="{00000000-0008-0000-0100-000087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48" name="Text Box 333">
          <a:extLst>
            <a:ext uri="{FF2B5EF4-FFF2-40B4-BE49-F238E27FC236}">
              <a16:creationId xmlns="" xmlns:a16="http://schemas.microsoft.com/office/drawing/2014/main" id="{00000000-0008-0000-0100-000088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49" name="Text Box 334">
          <a:extLst>
            <a:ext uri="{FF2B5EF4-FFF2-40B4-BE49-F238E27FC236}">
              <a16:creationId xmlns="" xmlns:a16="http://schemas.microsoft.com/office/drawing/2014/main" id="{00000000-0008-0000-0100-000089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50" name="Text Box 335">
          <a:extLst>
            <a:ext uri="{FF2B5EF4-FFF2-40B4-BE49-F238E27FC236}">
              <a16:creationId xmlns="" xmlns:a16="http://schemas.microsoft.com/office/drawing/2014/main" id="{00000000-0008-0000-0100-00008A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51" name="Text Box 336">
          <a:extLst>
            <a:ext uri="{FF2B5EF4-FFF2-40B4-BE49-F238E27FC236}">
              <a16:creationId xmlns="" xmlns:a16="http://schemas.microsoft.com/office/drawing/2014/main" id="{00000000-0008-0000-0100-00008B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52" name="Text Box 337">
          <a:extLst>
            <a:ext uri="{FF2B5EF4-FFF2-40B4-BE49-F238E27FC236}">
              <a16:creationId xmlns="" xmlns:a16="http://schemas.microsoft.com/office/drawing/2014/main" id="{00000000-0008-0000-0100-00008C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53" name="Text Box 338">
          <a:extLst>
            <a:ext uri="{FF2B5EF4-FFF2-40B4-BE49-F238E27FC236}">
              <a16:creationId xmlns="" xmlns:a16="http://schemas.microsoft.com/office/drawing/2014/main" id="{00000000-0008-0000-0100-00008D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54" name="Text Box 339">
          <a:extLst>
            <a:ext uri="{FF2B5EF4-FFF2-40B4-BE49-F238E27FC236}">
              <a16:creationId xmlns="" xmlns:a16="http://schemas.microsoft.com/office/drawing/2014/main" id="{00000000-0008-0000-0100-00008E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55" name="Text Box 340">
          <a:extLst>
            <a:ext uri="{FF2B5EF4-FFF2-40B4-BE49-F238E27FC236}">
              <a16:creationId xmlns="" xmlns:a16="http://schemas.microsoft.com/office/drawing/2014/main" id="{00000000-0008-0000-0100-00008F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56" name="Text Box 341">
          <a:extLst>
            <a:ext uri="{FF2B5EF4-FFF2-40B4-BE49-F238E27FC236}">
              <a16:creationId xmlns="" xmlns:a16="http://schemas.microsoft.com/office/drawing/2014/main" id="{00000000-0008-0000-0100-000090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57" name="Text Box 378">
          <a:extLst>
            <a:ext uri="{FF2B5EF4-FFF2-40B4-BE49-F238E27FC236}">
              <a16:creationId xmlns="" xmlns:a16="http://schemas.microsoft.com/office/drawing/2014/main" id="{00000000-0008-0000-0100-000091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58" name="Text Box 379">
          <a:extLst>
            <a:ext uri="{FF2B5EF4-FFF2-40B4-BE49-F238E27FC236}">
              <a16:creationId xmlns="" xmlns:a16="http://schemas.microsoft.com/office/drawing/2014/main" id="{00000000-0008-0000-0100-000092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59" name="Text Box 380">
          <a:extLst>
            <a:ext uri="{FF2B5EF4-FFF2-40B4-BE49-F238E27FC236}">
              <a16:creationId xmlns="" xmlns:a16="http://schemas.microsoft.com/office/drawing/2014/main" id="{00000000-0008-0000-0100-000093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60" name="Text Box 381">
          <a:extLst>
            <a:ext uri="{FF2B5EF4-FFF2-40B4-BE49-F238E27FC236}">
              <a16:creationId xmlns="" xmlns:a16="http://schemas.microsoft.com/office/drawing/2014/main" id="{00000000-0008-0000-0100-000094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61" name="Text Box 382">
          <a:extLst>
            <a:ext uri="{FF2B5EF4-FFF2-40B4-BE49-F238E27FC236}">
              <a16:creationId xmlns="" xmlns:a16="http://schemas.microsoft.com/office/drawing/2014/main" id="{00000000-0008-0000-0100-000095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662" name="Text Box 383">
          <a:extLst>
            <a:ext uri="{FF2B5EF4-FFF2-40B4-BE49-F238E27FC236}">
              <a16:creationId xmlns="" xmlns:a16="http://schemas.microsoft.com/office/drawing/2014/main" id="{00000000-0008-0000-0100-000096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63" name="Text Box 268">
          <a:extLst>
            <a:ext uri="{FF2B5EF4-FFF2-40B4-BE49-F238E27FC236}">
              <a16:creationId xmlns="" xmlns:a16="http://schemas.microsoft.com/office/drawing/2014/main" id="{00000000-0008-0000-0100-000097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64" name="Text Box 269">
          <a:extLst>
            <a:ext uri="{FF2B5EF4-FFF2-40B4-BE49-F238E27FC236}">
              <a16:creationId xmlns="" xmlns:a16="http://schemas.microsoft.com/office/drawing/2014/main" id="{00000000-0008-0000-0100-000098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65" name="Text Box 270">
          <a:extLst>
            <a:ext uri="{FF2B5EF4-FFF2-40B4-BE49-F238E27FC236}">
              <a16:creationId xmlns="" xmlns:a16="http://schemas.microsoft.com/office/drawing/2014/main" id="{00000000-0008-0000-0100-000099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66" name="Text Box 271">
          <a:extLst>
            <a:ext uri="{FF2B5EF4-FFF2-40B4-BE49-F238E27FC236}">
              <a16:creationId xmlns="" xmlns:a16="http://schemas.microsoft.com/office/drawing/2014/main" id="{00000000-0008-0000-0100-00009A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67" name="Text Box 272">
          <a:extLst>
            <a:ext uri="{FF2B5EF4-FFF2-40B4-BE49-F238E27FC236}">
              <a16:creationId xmlns="" xmlns:a16="http://schemas.microsoft.com/office/drawing/2014/main" id="{00000000-0008-0000-0100-00009B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68" name="Text Box 273">
          <a:extLst>
            <a:ext uri="{FF2B5EF4-FFF2-40B4-BE49-F238E27FC236}">
              <a16:creationId xmlns="" xmlns:a16="http://schemas.microsoft.com/office/drawing/2014/main" id="{00000000-0008-0000-0100-00009C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69" name="Text Box 274">
          <a:extLst>
            <a:ext uri="{FF2B5EF4-FFF2-40B4-BE49-F238E27FC236}">
              <a16:creationId xmlns="" xmlns:a16="http://schemas.microsoft.com/office/drawing/2014/main" id="{00000000-0008-0000-0100-00009D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70" name="Text Box 275">
          <a:extLst>
            <a:ext uri="{FF2B5EF4-FFF2-40B4-BE49-F238E27FC236}">
              <a16:creationId xmlns="" xmlns:a16="http://schemas.microsoft.com/office/drawing/2014/main" id="{00000000-0008-0000-0100-00009E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71" name="Text Box 276">
          <a:extLst>
            <a:ext uri="{FF2B5EF4-FFF2-40B4-BE49-F238E27FC236}">
              <a16:creationId xmlns="" xmlns:a16="http://schemas.microsoft.com/office/drawing/2014/main" id="{00000000-0008-0000-0100-00009F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72" name="Text Box 277">
          <a:extLst>
            <a:ext uri="{FF2B5EF4-FFF2-40B4-BE49-F238E27FC236}">
              <a16:creationId xmlns="" xmlns:a16="http://schemas.microsoft.com/office/drawing/2014/main" id="{00000000-0008-0000-0100-0000A0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73" name="Text Box 278">
          <a:extLst>
            <a:ext uri="{FF2B5EF4-FFF2-40B4-BE49-F238E27FC236}">
              <a16:creationId xmlns="" xmlns:a16="http://schemas.microsoft.com/office/drawing/2014/main" id="{00000000-0008-0000-0100-0000A1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74" name="Text Box 279">
          <a:extLst>
            <a:ext uri="{FF2B5EF4-FFF2-40B4-BE49-F238E27FC236}">
              <a16:creationId xmlns="" xmlns:a16="http://schemas.microsoft.com/office/drawing/2014/main" id="{00000000-0008-0000-0100-0000A2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75" name="Text Box 280">
          <a:extLst>
            <a:ext uri="{FF2B5EF4-FFF2-40B4-BE49-F238E27FC236}">
              <a16:creationId xmlns="" xmlns:a16="http://schemas.microsoft.com/office/drawing/2014/main" id="{00000000-0008-0000-0100-0000A3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76" name="Text Box 281">
          <a:extLst>
            <a:ext uri="{FF2B5EF4-FFF2-40B4-BE49-F238E27FC236}">
              <a16:creationId xmlns="" xmlns:a16="http://schemas.microsoft.com/office/drawing/2014/main" id="{00000000-0008-0000-0100-0000A4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77" name="Text Box 282">
          <a:extLst>
            <a:ext uri="{FF2B5EF4-FFF2-40B4-BE49-F238E27FC236}">
              <a16:creationId xmlns="" xmlns:a16="http://schemas.microsoft.com/office/drawing/2014/main" id="{00000000-0008-0000-0100-0000A5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78" name="Text Box 283">
          <a:extLst>
            <a:ext uri="{FF2B5EF4-FFF2-40B4-BE49-F238E27FC236}">
              <a16:creationId xmlns="" xmlns:a16="http://schemas.microsoft.com/office/drawing/2014/main" id="{00000000-0008-0000-0100-0000A6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79" name="Text Box 284">
          <a:extLst>
            <a:ext uri="{FF2B5EF4-FFF2-40B4-BE49-F238E27FC236}">
              <a16:creationId xmlns="" xmlns:a16="http://schemas.microsoft.com/office/drawing/2014/main" id="{00000000-0008-0000-0100-0000A7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80" name="Text Box 285">
          <a:extLst>
            <a:ext uri="{FF2B5EF4-FFF2-40B4-BE49-F238E27FC236}">
              <a16:creationId xmlns="" xmlns:a16="http://schemas.microsoft.com/office/drawing/2014/main" id="{00000000-0008-0000-0100-0000A8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81" name="Text Box 286">
          <a:extLst>
            <a:ext uri="{FF2B5EF4-FFF2-40B4-BE49-F238E27FC236}">
              <a16:creationId xmlns="" xmlns:a16="http://schemas.microsoft.com/office/drawing/2014/main" id="{00000000-0008-0000-0100-0000A9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82" name="Text Box 287">
          <a:extLst>
            <a:ext uri="{FF2B5EF4-FFF2-40B4-BE49-F238E27FC236}">
              <a16:creationId xmlns="" xmlns:a16="http://schemas.microsoft.com/office/drawing/2014/main" id="{00000000-0008-0000-0100-0000AA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83" name="Text Box 288">
          <a:extLst>
            <a:ext uri="{FF2B5EF4-FFF2-40B4-BE49-F238E27FC236}">
              <a16:creationId xmlns="" xmlns:a16="http://schemas.microsoft.com/office/drawing/2014/main" id="{00000000-0008-0000-0100-0000AB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84" name="Text Box 289">
          <a:extLst>
            <a:ext uri="{FF2B5EF4-FFF2-40B4-BE49-F238E27FC236}">
              <a16:creationId xmlns="" xmlns:a16="http://schemas.microsoft.com/office/drawing/2014/main" id="{00000000-0008-0000-0100-0000AC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85" name="Text Box 290">
          <a:extLst>
            <a:ext uri="{FF2B5EF4-FFF2-40B4-BE49-F238E27FC236}">
              <a16:creationId xmlns="" xmlns:a16="http://schemas.microsoft.com/office/drawing/2014/main" id="{00000000-0008-0000-0100-0000AD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86" name="Text Box 291">
          <a:extLst>
            <a:ext uri="{FF2B5EF4-FFF2-40B4-BE49-F238E27FC236}">
              <a16:creationId xmlns="" xmlns:a16="http://schemas.microsoft.com/office/drawing/2014/main" id="{00000000-0008-0000-0100-0000AE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87" name="Text Box 292">
          <a:extLst>
            <a:ext uri="{FF2B5EF4-FFF2-40B4-BE49-F238E27FC236}">
              <a16:creationId xmlns="" xmlns:a16="http://schemas.microsoft.com/office/drawing/2014/main" id="{00000000-0008-0000-0100-0000AF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88" name="Text Box 293">
          <a:extLst>
            <a:ext uri="{FF2B5EF4-FFF2-40B4-BE49-F238E27FC236}">
              <a16:creationId xmlns="" xmlns:a16="http://schemas.microsoft.com/office/drawing/2014/main" id="{00000000-0008-0000-0100-0000B0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89" name="Text Box 294">
          <a:extLst>
            <a:ext uri="{FF2B5EF4-FFF2-40B4-BE49-F238E27FC236}">
              <a16:creationId xmlns="" xmlns:a16="http://schemas.microsoft.com/office/drawing/2014/main" id="{00000000-0008-0000-0100-0000B1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90" name="Text Box 295">
          <a:extLst>
            <a:ext uri="{FF2B5EF4-FFF2-40B4-BE49-F238E27FC236}">
              <a16:creationId xmlns="" xmlns:a16="http://schemas.microsoft.com/office/drawing/2014/main" id="{00000000-0008-0000-0100-0000B2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691" name="Text Box 296">
          <a:extLst>
            <a:ext uri="{FF2B5EF4-FFF2-40B4-BE49-F238E27FC236}">
              <a16:creationId xmlns="" xmlns:a16="http://schemas.microsoft.com/office/drawing/2014/main" id="{00000000-0008-0000-0100-0000B3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92" name="Text Box 297">
          <a:extLst>
            <a:ext uri="{FF2B5EF4-FFF2-40B4-BE49-F238E27FC236}">
              <a16:creationId xmlns="" xmlns:a16="http://schemas.microsoft.com/office/drawing/2014/main" id="{00000000-0008-0000-0100-0000B4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93" name="Text Box 298">
          <a:extLst>
            <a:ext uri="{FF2B5EF4-FFF2-40B4-BE49-F238E27FC236}">
              <a16:creationId xmlns="" xmlns:a16="http://schemas.microsoft.com/office/drawing/2014/main" id="{00000000-0008-0000-0100-0000B5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94" name="Text Box 299">
          <a:extLst>
            <a:ext uri="{FF2B5EF4-FFF2-40B4-BE49-F238E27FC236}">
              <a16:creationId xmlns="" xmlns:a16="http://schemas.microsoft.com/office/drawing/2014/main" id="{00000000-0008-0000-0100-0000B6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95" name="Text Box 300">
          <a:extLst>
            <a:ext uri="{FF2B5EF4-FFF2-40B4-BE49-F238E27FC236}">
              <a16:creationId xmlns="" xmlns:a16="http://schemas.microsoft.com/office/drawing/2014/main" id="{00000000-0008-0000-0100-0000B7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96" name="Text Box 301">
          <a:extLst>
            <a:ext uri="{FF2B5EF4-FFF2-40B4-BE49-F238E27FC236}">
              <a16:creationId xmlns="" xmlns:a16="http://schemas.microsoft.com/office/drawing/2014/main" id="{00000000-0008-0000-0100-0000B8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697" name="Text Box 302">
          <a:extLst>
            <a:ext uri="{FF2B5EF4-FFF2-40B4-BE49-F238E27FC236}">
              <a16:creationId xmlns="" xmlns:a16="http://schemas.microsoft.com/office/drawing/2014/main" id="{00000000-0008-0000-0100-0000B9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98" name="Text Box 303">
          <a:extLst>
            <a:ext uri="{FF2B5EF4-FFF2-40B4-BE49-F238E27FC236}">
              <a16:creationId xmlns="" xmlns:a16="http://schemas.microsoft.com/office/drawing/2014/main" id="{00000000-0008-0000-0100-0000BA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699" name="Text Box 304">
          <a:extLst>
            <a:ext uri="{FF2B5EF4-FFF2-40B4-BE49-F238E27FC236}">
              <a16:creationId xmlns="" xmlns:a16="http://schemas.microsoft.com/office/drawing/2014/main" id="{00000000-0008-0000-0100-0000BB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00" name="Text Box 305">
          <a:extLst>
            <a:ext uri="{FF2B5EF4-FFF2-40B4-BE49-F238E27FC236}">
              <a16:creationId xmlns="" xmlns:a16="http://schemas.microsoft.com/office/drawing/2014/main" id="{00000000-0008-0000-0100-0000BC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01" name="Text Box 306">
          <a:extLst>
            <a:ext uri="{FF2B5EF4-FFF2-40B4-BE49-F238E27FC236}">
              <a16:creationId xmlns="" xmlns:a16="http://schemas.microsoft.com/office/drawing/2014/main" id="{00000000-0008-0000-0100-0000BD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02" name="Text Box 307">
          <a:extLst>
            <a:ext uri="{FF2B5EF4-FFF2-40B4-BE49-F238E27FC236}">
              <a16:creationId xmlns="" xmlns:a16="http://schemas.microsoft.com/office/drawing/2014/main" id="{00000000-0008-0000-0100-0000BE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03" name="Text Box 308">
          <a:extLst>
            <a:ext uri="{FF2B5EF4-FFF2-40B4-BE49-F238E27FC236}">
              <a16:creationId xmlns="" xmlns:a16="http://schemas.microsoft.com/office/drawing/2014/main" id="{00000000-0008-0000-0100-0000BF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04" name="Text Box 309">
          <a:extLst>
            <a:ext uri="{FF2B5EF4-FFF2-40B4-BE49-F238E27FC236}">
              <a16:creationId xmlns="" xmlns:a16="http://schemas.microsoft.com/office/drawing/2014/main" id="{00000000-0008-0000-0100-0000C0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05" name="Text Box 310">
          <a:extLst>
            <a:ext uri="{FF2B5EF4-FFF2-40B4-BE49-F238E27FC236}">
              <a16:creationId xmlns="" xmlns:a16="http://schemas.microsoft.com/office/drawing/2014/main" id="{00000000-0008-0000-0100-0000C1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06" name="Text Box 311">
          <a:extLst>
            <a:ext uri="{FF2B5EF4-FFF2-40B4-BE49-F238E27FC236}">
              <a16:creationId xmlns="" xmlns:a16="http://schemas.microsoft.com/office/drawing/2014/main" id="{00000000-0008-0000-0100-0000C2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07" name="Text Box 312">
          <a:extLst>
            <a:ext uri="{FF2B5EF4-FFF2-40B4-BE49-F238E27FC236}">
              <a16:creationId xmlns="" xmlns:a16="http://schemas.microsoft.com/office/drawing/2014/main" id="{00000000-0008-0000-0100-0000C3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33</xdr:row>
      <xdr:rowOff>0</xdr:rowOff>
    </xdr:from>
    <xdr:to>
      <xdr:col>3</xdr:col>
      <xdr:colOff>152400</xdr:colOff>
      <xdr:row>33</xdr:row>
      <xdr:rowOff>180975</xdr:rowOff>
    </xdr:to>
    <xdr:sp macro="" textlink="">
      <xdr:nvSpPr>
        <xdr:cNvPr id="708" name="Text Box 313">
          <a:extLst>
            <a:ext uri="{FF2B5EF4-FFF2-40B4-BE49-F238E27FC236}">
              <a16:creationId xmlns="" xmlns:a16="http://schemas.microsoft.com/office/drawing/2014/main" id="{00000000-0008-0000-0100-0000C4020000}"/>
            </a:ext>
          </a:extLst>
        </xdr:cNvPr>
        <xdr:cNvSpPr txBox="1">
          <a:spLocks noChangeArrowheads="1"/>
        </xdr:cNvSpPr>
      </xdr:nvSpPr>
      <xdr:spPr bwMode="auto">
        <a:xfrm>
          <a:off x="27241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09" name="Text Box 331">
          <a:extLst>
            <a:ext uri="{FF2B5EF4-FFF2-40B4-BE49-F238E27FC236}">
              <a16:creationId xmlns="" xmlns:a16="http://schemas.microsoft.com/office/drawing/2014/main" id="{00000000-0008-0000-0100-0000C5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10" name="Text Box 332">
          <a:extLst>
            <a:ext uri="{FF2B5EF4-FFF2-40B4-BE49-F238E27FC236}">
              <a16:creationId xmlns="" xmlns:a16="http://schemas.microsoft.com/office/drawing/2014/main" id="{00000000-0008-0000-0100-0000C6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11" name="Text Box 333">
          <a:extLst>
            <a:ext uri="{FF2B5EF4-FFF2-40B4-BE49-F238E27FC236}">
              <a16:creationId xmlns="" xmlns:a16="http://schemas.microsoft.com/office/drawing/2014/main" id="{00000000-0008-0000-0100-0000C7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12" name="Text Box 334">
          <a:extLst>
            <a:ext uri="{FF2B5EF4-FFF2-40B4-BE49-F238E27FC236}">
              <a16:creationId xmlns="" xmlns:a16="http://schemas.microsoft.com/office/drawing/2014/main" id="{00000000-0008-0000-0100-0000C8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13" name="Text Box 335">
          <a:extLst>
            <a:ext uri="{FF2B5EF4-FFF2-40B4-BE49-F238E27FC236}">
              <a16:creationId xmlns="" xmlns:a16="http://schemas.microsoft.com/office/drawing/2014/main" id="{00000000-0008-0000-0100-0000C9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14" name="Text Box 336">
          <a:extLst>
            <a:ext uri="{FF2B5EF4-FFF2-40B4-BE49-F238E27FC236}">
              <a16:creationId xmlns="" xmlns:a16="http://schemas.microsoft.com/office/drawing/2014/main" id="{00000000-0008-0000-0100-0000CA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15" name="Text Box 337">
          <a:extLst>
            <a:ext uri="{FF2B5EF4-FFF2-40B4-BE49-F238E27FC236}">
              <a16:creationId xmlns="" xmlns:a16="http://schemas.microsoft.com/office/drawing/2014/main" id="{00000000-0008-0000-0100-0000CB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16" name="Text Box 338">
          <a:extLst>
            <a:ext uri="{FF2B5EF4-FFF2-40B4-BE49-F238E27FC236}">
              <a16:creationId xmlns="" xmlns:a16="http://schemas.microsoft.com/office/drawing/2014/main" id="{00000000-0008-0000-0100-0000CC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17" name="Text Box 339">
          <a:extLst>
            <a:ext uri="{FF2B5EF4-FFF2-40B4-BE49-F238E27FC236}">
              <a16:creationId xmlns="" xmlns:a16="http://schemas.microsoft.com/office/drawing/2014/main" id="{00000000-0008-0000-0100-0000CD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18" name="Text Box 340">
          <a:extLst>
            <a:ext uri="{FF2B5EF4-FFF2-40B4-BE49-F238E27FC236}">
              <a16:creationId xmlns="" xmlns:a16="http://schemas.microsoft.com/office/drawing/2014/main" id="{00000000-0008-0000-0100-0000CE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19" name="Text Box 341">
          <a:extLst>
            <a:ext uri="{FF2B5EF4-FFF2-40B4-BE49-F238E27FC236}">
              <a16:creationId xmlns="" xmlns:a16="http://schemas.microsoft.com/office/drawing/2014/main" id="{00000000-0008-0000-0100-0000CF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20" name="Text Box 378">
          <a:extLst>
            <a:ext uri="{FF2B5EF4-FFF2-40B4-BE49-F238E27FC236}">
              <a16:creationId xmlns="" xmlns:a16="http://schemas.microsoft.com/office/drawing/2014/main" id="{00000000-0008-0000-0100-0000D0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21" name="Text Box 379">
          <a:extLst>
            <a:ext uri="{FF2B5EF4-FFF2-40B4-BE49-F238E27FC236}">
              <a16:creationId xmlns="" xmlns:a16="http://schemas.microsoft.com/office/drawing/2014/main" id="{00000000-0008-0000-0100-0000D1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22" name="Text Box 38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23" name="Text Box 381">
          <a:extLst>
            <a:ext uri="{FF2B5EF4-FFF2-40B4-BE49-F238E27FC236}">
              <a16:creationId xmlns="" xmlns:a16="http://schemas.microsoft.com/office/drawing/2014/main" id="{00000000-0008-0000-0100-0000D3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24" name="Text Box 382">
          <a:extLst>
            <a:ext uri="{FF2B5EF4-FFF2-40B4-BE49-F238E27FC236}">
              <a16:creationId xmlns="" xmlns:a16="http://schemas.microsoft.com/office/drawing/2014/main" id="{00000000-0008-0000-0100-0000D4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180975</xdr:rowOff>
    </xdr:to>
    <xdr:sp macro="" textlink="">
      <xdr:nvSpPr>
        <xdr:cNvPr id="725" name="Text Box 383">
          <a:extLst>
            <a:ext uri="{FF2B5EF4-FFF2-40B4-BE49-F238E27FC236}">
              <a16:creationId xmlns="" xmlns:a16="http://schemas.microsoft.com/office/drawing/2014/main" id="{00000000-0008-0000-0100-0000D5020000}"/>
            </a:ext>
          </a:extLst>
        </xdr:cNvPr>
        <xdr:cNvSpPr txBox="1">
          <a:spLocks noChangeArrowheads="1"/>
        </xdr:cNvSpPr>
      </xdr:nvSpPr>
      <xdr:spPr bwMode="auto">
        <a:xfrm>
          <a:off x="2647950" y="2022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26" name="Text Box 268">
          <a:extLst>
            <a:ext uri="{FF2B5EF4-FFF2-40B4-BE49-F238E27FC236}">
              <a16:creationId xmlns="" xmlns:a16="http://schemas.microsoft.com/office/drawing/2014/main" id="{00000000-0008-0000-0100-0000D6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27" name="Text Box 269">
          <a:extLst>
            <a:ext uri="{FF2B5EF4-FFF2-40B4-BE49-F238E27FC236}">
              <a16:creationId xmlns="" xmlns:a16="http://schemas.microsoft.com/office/drawing/2014/main" id="{00000000-0008-0000-0100-0000D7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28" name="Text Box 270">
          <a:extLst>
            <a:ext uri="{FF2B5EF4-FFF2-40B4-BE49-F238E27FC236}">
              <a16:creationId xmlns="" xmlns:a16="http://schemas.microsoft.com/office/drawing/2014/main" id="{00000000-0008-0000-0100-0000D8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29" name="Text Box 271">
          <a:extLst>
            <a:ext uri="{FF2B5EF4-FFF2-40B4-BE49-F238E27FC236}">
              <a16:creationId xmlns="" xmlns:a16="http://schemas.microsoft.com/office/drawing/2014/main" id="{00000000-0008-0000-0100-0000D9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30" name="Text Box 27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31" name="Text Box 273">
          <a:extLst>
            <a:ext uri="{FF2B5EF4-FFF2-40B4-BE49-F238E27FC236}">
              <a16:creationId xmlns="" xmlns:a16="http://schemas.microsoft.com/office/drawing/2014/main" id="{00000000-0008-0000-0100-0000DB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32" name="Text Box 274">
          <a:extLst>
            <a:ext uri="{FF2B5EF4-FFF2-40B4-BE49-F238E27FC236}">
              <a16:creationId xmlns="" xmlns:a16="http://schemas.microsoft.com/office/drawing/2014/main" id="{00000000-0008-0000-0100-0000DC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33" name="Text Box 275">
          <a:extLst>
            <a:ext uri="{FF2B5EF4-FFF2-40B4-BE49-F238E27FC236}">
              <a16:creationId xmlns="" xmlns:a16="http://schemas.microsoft.com/office/drawing/2014/main" id="{00000000-0008-0000-0100-0000DD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34" name="Text Box 276">
          <a:extLst>
            <a:ext uri="{FF2B5EF4-FFF2-40B4-BE49-F238E27FC236}">
              <a16:creationId xmlns="" xmlns:a16="http://schemas.microsoft.com/office/drawing/2014/main" id="{00000000-0008-0000-0100-0000DE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35" name="Text Box 277">
          <a:extLst>
            <a:ext uri="{FF2B5EF4-FFF2-40B4-BE49-F238E27FC236}">
              <a16:creationId xmlns="" xmlns:a16="http://schemas.microsoft.com/office/drawing/2014/main" id="{00000000-0008-0000-0100-0000DF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36" name="Text Box 278">
          <a:extLst>
            <a:ext uri="{FF2B5EF4-FFF2-40B4-BE49-F238E27FC236}">
              <a16:creationId xmlns="" xmlns:a16="http://schemas.microsoft.com/office/drawing/2014/main" id="{00000000-0008-0000-0100-0000E0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37" name="Text Box 279">
          <a:extLst>
            <a:ext uri="{FF2B5EF4-FFF2-40B4-BE49-F238E27FC236}">
              <a16:creationId xmlns="" xmlns:a16="http://schemas.microsoft.com/office/drawing/2014/main" id="{00000000-0008-0000-0100-0000E1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38" name="Text Box 280">
          <a:extLst>
            <a:ext uri="{FF2B5EF4-FFF2-40B4-BE49-F238E27FC236}">
              <a16:creationId xmlns="" xmlns:a16="http://schemas.microsoft.com/office/drawing/2014/main" id="{00000000-0008-0000-0100-0000E2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39" name="Text Box 281">
          <a:extLst>
            <a:ext uri="{FF2B5EF4-FFF2-40B4-BE49-F238E27FC236}">
              <a16:creationId xmlns="" xmlns:a16="http://schemas.microsoft.com/office/drawing/2014/main" id="{00000000-0008-0000-0100-0000E3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40" name="Text Box 282">
          <a:extLst>
            <a:ext uri="{FF2B5EF4-FFF2-40B4-BE49-F238E27FC236}">
              <a16:creationId xmlns="" xmlns:a16="http://schemas.microsoft.com/office/drawing/2014/main" id="{00000000-0008-0000-0100-0000E4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41" name="Text Box 283">
          <a:extLst>
            <a:ext uri="{FF2B5EF4-FFF2-40B4-BE49-F238E27FC236}">
              <a16:creationId xmlns="" xmlns:a16="http://schemas.microsoft.com/office/drawing/2014/main" id="{00000000-0008-0000-0100-0000E5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42" name="Text Box 284">
          <a:extLst>
            <a:ext uri="{FF2B5EF4-FFF2-40B4-BE49-F238E27FC236}">
              <a16:creationId xmlns="" xmlns:a16="http://schemas.microsoft.com/office/drawing/2014/main" id="{00000000-0008-0000-0100-0000E6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43" name="Text Box 285">
          <a:extLst>
            <a:ext uri="{FF2B5EF4-FFF2-40B4-BE49-F238E27FC236}">
              <a16:creationId xmlns="" xmlns:a16="http://schemas.microsoft.com/office/drawing/2014/main" id="{00000000-0008-0000-0100-0000E7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44" name="Text Box 286">
          <a:extLst>
            <a:ext uri="{FF2B5EF4-FFF2-40B4-BE49-F238E27FC236}">
              <a16:creationId xmlns="" xmlns:a16="http://schemas.microsoft.com/office/drawing/2014/main" id="{00000000-0008-0000-0100-0000E8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45" name="Text Box 287">
          <a:extLst>
            <a:ext uri="{FF2B5EF4-FFF2-40B4-BE49-F238E27FC236}">
              <a16:creationId xmlns="" xmlns:a16="http://schemas.microsoft.com/office/drawing/2014/main" id="{00000000-0008-0000-0100-0000E9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46" name="Text Box 288">
          <a:extLst>
            <a:ext uri="{FF2B5EF4-FFF2-40B4-BE49-F238E27FC236}">
              <a16:creationId xmlns="" xmlns:a16="http://schemas.microsoft.com/office/drawing/2014/main" id="{00000000-0008-0000-0100-0000EA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47" name="Text Box 289">
          <a:extLst>
            <a:ext uri="{FF2B5EF4-FFF2-40B4-BE49-F238E27FC236}">
              <a16:creationId xmlns="" xmlns:a16="http://schemas.microsoft.com/office/drawing/2014/main" id="{00000000-0008-0000-0100-0000EB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48" name="Text Box 290">
          <a:extLst>
            <a:ext uri="{FF2B5EF4-FFF2-40B4-BE49-F238E27FC236}">
              <a16:creationId xmlns="" xmlns:a16="http://schemas.microsoft.com/office/drawing/2014/main" id="{00000000-0008-0000-0100-0000EC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749" name="Text Box 291">
          <a:extLst>
            <a:ext uri="{FF2B5EF4-FFF2-40B4-BE49-F238E27FC236}">
              <a16:creationId xmlns="" xmlns:a16="http://schemas.microsoft.com/office/drawing/2014/main" id="{00000000-0008-0000-0100-0000ED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750" name="Text Box 292">
          <a:extLst>
            <a:ext uri="{FF2B5EF4-FFF2-40B4-BE49-F238E27FC236}">
              <a16:creationId xmlns="" xmlns:a16="http://schemas.microsoft.com/office/drawing/2014/main" id="{00000000-0008-0000-0100-0000EE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751" name="Text Box 293">
          <a:extLst>
            <a:ext uri="{FF2B5EF4-FFF2-40B4-BE49-F238E27FC236}">
              <a16:creationId xmlns="" xmlns:a16="http://schemas.microsoft.com/office/drawing/2014/main" id="{00000000-0008-0000-0100-0000EF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752" name="Text Box 294">
          <a:extLst>
            <a:ext uri="{FF2B5EF4-FFF2-40B4-BE49-F238E27FC236}">
              <a16:creationId xmlns="" xmlns:a16="http://schemas.microsoft.com/office/drawing/2014/main" id="{00000000-0008-0000-0100-0000F0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753" name="Text Box 295">
          <a:extLst>
            <a:ext uri="{FF2B5EF4-FFF2-40B4-BE49-F238E27FC236}">
              <a16:creationId xmlns="" xmlns:a16="http://schemas.microsoft.com/office/drawing/2014/main" id="{00000000-0008-0000-0100-0000F1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33</xdr:row>
      <xdr:rowOff>524139</xdr:rowOff>
    </xdr:to>
    <xdr:sp macro="" textlink="">
      <xdr:nvSpPr>
        <xdr:cNvPr id="754" name="Text Box 296">
          <a:extLst>
            <a:ext uri="{FF2B5EF4-FFF2-40B4-BE49-F238E27FC236}">
              <a16:creationId xmlns="" xmlns:a16="http://schemas.microsoft.com/office/drawing/2014/main" id="{00000000-0008-0000-0100-0000F2020000}"/>
            </a:ext>
          </a:extLst>
        </xdr:cNvPr>
        <xdr:cNvSpPr txBox="1">
          <a:spLocks noChangeArrowheads="1"/>
        </xdr:cNvSpPr>
      </xdr:nvSpPr>
      <xdr:spPr bwMode="auto">
        <a:xfrm>
          <a:off x="38671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55" name="Text Box 297">
          <a:extLst>
            <a:ext uri="{FF2B5EF4-FFF2-40B4-BE49-F238E27FC236}">
              <a16:creationId xmlns="" xmlns:a16="http://schemas.microsoft.com/office/drawing/2014/main" id="{00000000-0008-0000-0100-0000F3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56" name="Text Box 298">
          <a:extLst>
            <a:ext uri="{FF2B5EF4-FFF2-40B4-BE49-F238E27FC236}">
              <a16:creationId xmlns="" xmlns:a16="http://schemas.microsoft.com/office/drawing/2014/main" id="{00000000-0008-0000-0100-0000F4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57" name="Text Box 299">
          <a:extLst>
            <a:ext uri="{FF2B5EF4-FFF2-40B4-BE49-F238E27FC236}">
              <a16:creationId xmlns="" xmlns:a16="http://schemas.microsoft.com/office/drawing/2014/main" id="{00000000-0008-0000-0100-0000F5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58" name="Text Box 300">
          <a:extLst>
            <a:ext uri="{FF2B5EF4-FFF2-40B4-BE49-F238E27FC236}">
              <a16:creationId xmlns="" xmlns:a16="http://schemas.microsoft.com/office/drawing/2014/main" id="{00000000-0008-0000-0100-0000F6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59" name="Text Box 301">
          <a:extLst>
            <a:ext uri="{FF2B5EF4-FFF2-40B4-BE49-F238E27FC236}">
              <a16:creationId xmlns="" xmlns:a16="http://schemas.microsoft.com/office/drawing/2014/main" id="{00000000-0008-0000-0100-0000F7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60" name="Text Box 302">
          <a:extLst>
            <a:ext uri="{FF2B5EF4-FFF2-40B4-BE49-F238E27FC236}">
              <a16:creationId xmlns="" xmlns:a16="http://schemas.microsoft.com/office/drawing/2014/main" id="{00000000-0008-0000-0100-0000F8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61" name="Text Box 303">
          <a:extLst>
            <a:ext uri="{FF2B5EF4-FFF2-40B4-BE49-F238E27FC236}">
              <a16:creationId xmlns="" xmlns:a16="http://schemas.microsoft.com/office/drawing/2014/main" id="{00000000-0008-0000-0100-0000F9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62" name="Text Box 304">
          <a:extLst>
            <a:ext uri="{FF2B5EF4-FFF2-40B4-BE49-F238E27FC236}">
              <a16:creationId xmlns="" xmlns:a16="http://schemas.microsoft.com/office/drawing/2014/main" id="{00000000-0008-0000-0100-0000FA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63" name="Text Box 305">
          <a:extLst>
            <a:ext uri="{FF2B5EF4-FFF2-40B4-BE49-F238E27FC236}">
              <a16:creationId xmlns="" xmlns:a16="http://schemas.microsoft.com/office/drawing/2014/main" id="{00000000-0008-0000-0100-0000FB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64" name="Text Box 306">
          <a:extLst>
            <a:ext uri="{FF2B5EF4-FFF2-40B4-BE49-F238E27FC236}">
              <a16:creationId xmlns="" xmlns:a16="http://schemas.microsoft.com/office/drawing/2014/main" id="{00000000-0008-0000-0100-0000FC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65" name="Text Box 307">
          <a:extLst>
            <a:ext uri="{FF2B5EF4-FFF2-40B4-BE49-F238E27FC236}">
              <a16:creationId xmlns="" xmlns:a16="http://schemas.microsoft.com/office/drawing/2014/main" id="{00000000-0008-0000-0100-0000FD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66" name="Text Box 308">
          <a:extLst>
            <a:ext uri="{FF2B5EF4-FFF2-40B4-BE49-F238E27FC236}">
              <a16:creationId xmlns="" xmlns:a16="http://schemas.microsoft.com/office/drawing/2014/main" id="{00000000-0008-0000-0100-0000FE02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67" name="Text Box 309">
          <a:extLst>
            <a:ext uri="{FF2B5EF4-FFF2-40B4-BE49-F238E27FC236}">
              <a16:creationId xmlns="" xmlns:a16="http://schemas.microsoft.com/office/drawing/2014/main" id="{00000000-0008-0000-0100-0000FF02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68" name="Text Box 310">
          <a:extLst>
            <a:ext uri="{FF2B5EF4-FFF2-40B4-BE49-F238E27FC236}">
              <a16:creationId xmlns="" xmlns:a16="http://schemas.microsoft.com/office/drawing/2014/main" id="{00000000-0008-0000-0100-00000003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524139</xdr:rowOff>
    </xdr:to>
    <xdr:sp macro="" textlink="">
      <xdr:nvSpPr>
        <xdr:cNvPr id="769" name="Text Box 311">
          <a:extLst>
            <a:ext uri="{FF2B5EF4-FFF2-40B4-BE49-F238E27FC236}">
              <a16:creationId xmlns="" xmlns:a16="http://schemas.microsoft.com/office/drawing/2014/main" id="{00000000-0008-0000-0100-000001030000}"/>
            </a:ext>
          </a:extLst>
        </xdr:cNvPr>
        <xdr:cNvSpPr txBox="1">
          <a:spLocks noChangeArrowheads="1"/>
        </xdr:cNvSpPr>
      </xdr:nvSpPr>
      <xdr:spPr bwMode="auto">
        <a:xfrm>
          <a:off x="2647950" y="202215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600075</xdr:colOff>
      <xdr:row>33</xdr:row>
      <xdr:rowOff>0</xdr:rowOff>
    </xdr:from>
    <xdr:to>
      <xdr:col>3</xdr:col>
      <xdr:colOff>47625</xdr:colOff>
      <xdr:row>33</xdr:row>
      <xdr:rowOff>524139</xdr:rowOff>
    </xdr:to>
    <xdr:sp macro="" textlink="">
      <xdr:nvSpPr>
        <xdr:cNvPr id="770" name="Text Box 312">
          <a:extLst>
            <a:ext uri="{FF2B5EF4-FFF2-40B4-BE49-F238E27FC236}">
              <a16:creationId xmlns="" xmlns:a16="http://schemas.microsoft.com/office/drawing/2014/main" id="{00000000-0008-0000-0100-000002030000}"/>
            </a:ext>
          </a:extLst>
        </xdr:cNvPr>
        <xdr:cNvSpPr txBox="1">
          <a:spLocks noChangeArrowheads="1"/>
        </xdr:cNvSpPr>
      </xdr:nvSpPr>
      <xdr:spPr bwMode="auto">
        <a:xfrm>
          <a:off x="3667125" y="33966150"/>
          <a:ext cx="76200" cy="535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33</xdr:row>
      <xdr:rowOff>0</xdr:rowOff>
    </xdr:from>
    <xdr:to>
      <xdr:col>3</xdr:col>
      <xdr:colOff>152400</xdr:colOff>
      <xdr:row>33</xdr:row>
      <xdr:rowOff>190500</xdr:rowOff>
    </xdr:to>
    <xdr:sp macro="" textlink="">
      <xdr:nvSpPr>
        <xdr:cNvPr id="771" name="Text Box 313">
          <a:extLst>
            <a:ext uri="{FF2B5EF4-FFF2-40B4-BE49-F238E27FC236}">
              <a16:creationId xmlns="" xmlns:a16="http://schemas.microsoft.com/office/drawing/2014/main" id="{00000000-0008-0000-0100-000003030000}"/>
            </a:ext>
          </a:extLst>
        </xdr:cNvPr>
        <xdr:cNvSpPr txBox="1">
          <a:spLocks noChangeArrowheads="1"/>
        </xdr:cNvSpPr>
      </xdr:nvSpPr>
      <xdr:spPr bwMode="auto">
        <a:xfrm>
          <a:off x="27241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72" name="Text Box 331">
          <a:extLst>
            <a:ext uri="{FF2B5EF4-FFF2-40B4-BE49-F238E27FC236}">
              <a16:creationId xmlns="" xmlns:a16="http://schemas.microsoft.com/office/drawing/2014/main" id="{00000000-0008-0000-0100-000004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73" name="Text Box 332">
          <a:extLst>
            <a:ext uri="{FF2B5EF4-FFF2-40B4-BE49-F238E27FC236}">
              <a16:creationId xmlns="" xmlns:a16="http://schemas.microsoft.com/office/drawing/2014/main" id="{00000000-0008-0000-0100-000005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74" name="Text Box 333">
          <a:extLst>
            <a:ext uri="{FF2B5EF4-FFF2-40B4-BE49-F238E27FC236}">
              <a16:creationId xmlns="" xmlns:a16="http://schemas.microsoft.com/office/drawing/2014/main" id="{00000000-0008-0000-0100-000006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75" name="Text Box 334">
          <a:extLst>
            <a:ext uri="{FF2B5EF4-FFF2-40B4-BE49-F238E27FC236}">
              <a16:creationId xmlns="" xmlns:a16="http://schemas.microsoft.com/office/drawing/2014/main" id="{00000000-0008-0000-0100-000007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76" name="Text Box 335">
          <a:extLst>
            <a:ext uri="{FF2B5EF4-FFF2-40B4-BE49-F238E27FC236}">
              <a16:creationId xmlns="" xmlns:a16="http://schemas.microsoft.com/office/drawing/2014/main" id="{00000000-0008-0000-0100-000008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77" name="Text Box 336">
          <a:extLst>
            <a:ext uri="{FF2B5EF4-FFF2-40B4-BE49-F238E27FC236}">
              <a16:creationId xmlns="" xmlns:a16="http://schemas.microsoft.com/office/drawing/2014/main" id="{00000000-0008-0000-0100-000009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78" name="Text Box 337">
          <a:extLst>
            <a:ext uri="{FF2B5EF4-FFF2-40B4-BE49-F238E27FC236}">
              <a16:creationId xmlns="" xmlns:a16="http://schemas.microsoft.com/office/drawing/2014/main" id="{00000000-0008-0000-0100-00000A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79" name="Text Box 338">
          <a:extLst>
            <a:ext uri="{FF2B5EF4-FFF2-40B4-BE49-F238E27FC236}">
              <a16:creationId xmlns="" xmlns:a16="http://schemas.microsoft.com/office/drawing/2014/main" id="{00000000-0008-0000-0100-00000B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80" name="Text Box 339">
          <a:extLst>
            <a:ext uri="{FF2B5EF4-FFF2-40B4-BE49-F238E27FC236}">
              <a16:creationId xmlns="" xmlns:a16="http://schemas.microsoft.com/office/drawing/2014/main" id="{00000000-0008-0000-0100-00000C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81" name="Text Box 340">
          <a:extLst>
            <a:ext uri="{FF2B5EF4-FFF2-40B4-BE49-F238E27FC236}">
              <a16:creationId xmlns="" xmlns:a16="http://schemas.microsoft.com/office/drawing/2014/main" id="{00000000-0008-0000-0100-00000D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82" name="Text Box 341">
          <a:extLst>
            <a:ext uri="{FF2B5EF4-FFF2-40B4-BE49-F238E27FC236}">
              <a16:creationId xmlns="" xmlns:a16="http://schemas.microsoft.com/office/drawing/2014/main" id="{00000000-0008-0000-0100-00000E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83" name="Text Box 378">
          <a:extLst>
            <a:ext uri="{FF2B5EF4-FFF2-40B4-BE49-F238E27FC236}">
              <a16:creationId xmlns="" xmlns:a16="http://schemas.microsoft.com/office/drawing/2014/main" id="{00000000-0008-0000-0100-00000F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84" name="Text Box 379">
          <a:extLst>
            <a:ext uri="{FF2B5EF4-FFF2-40B4-BE49-F238E27FC236}">
              <a16:creationId xmlns="" xmlns:a16="http://schemas.microsoft.com/office/drawing/2014/main" id="{00000000-0008-0000-0100-000010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85" name="Text Box 380">
          <a:extLst>
            <a:ext uri="{FF2B5EF4-FFF2-40B4-BE49-F238E27FC236}">
              <a16:creationId xmlns="" xmlns:a16="http://schemas.microsoft.com/office/drawing/2014/main" id="{00000000-0008-0000-0100-000011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86" name="Text Box 381">
          <a:extLst>
            <a:ext uri="{FF2B5EF4-FFF2-40B4-BE49-F238E27FC236}">
              <a16:creationId xmlns="" xmlns:a16="http://schemas.microsoft.com/office/drawing/2014/main" id="{00000000-0008-0000-0100-000012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87" name="Text Box 382">
          <a:extLst>
            <a:ext uri="{FF2B5EF4-FFF2-40B4-BE49-F238E27FC236}">
              <a16:creationId xmlns="" xmlns:a16="http://schemas.microsoft.com/office/drawing/2014/main" id="{00000000-0008-0000-0100-000013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190500</xdr:rowOff>
    </xdr:to>
    <xdr:sp macro="" textlink="">
      <xdr:nvSpPr>
        <xdr:cNvPr id="788" name="Text Box 383">
          <a:extLst>
            <a:ext uri="{FF2B5EF4-FFF2-40B4-BE49-F238E27FC236}">
              <a16:creationId xmlns="" xmlns:a16="http://schemas.microsoft.com/office/drawing/2014/main" id="{00000000-0008-0000-0100-000014030000}"/>
            </a:ext>
          </a:extLst>
        </xdr:cNvPr>
        <xdr:cNvSpPr txBox="1">
          <a:spLocks noChangeArrowheads="1"/>
        </xdr:cNvSpPr>
      </xdr:nvSpPr>
      <xdr:spPr bwMode="auto">
        <a:xfrm>
          <a:off x="2647950" y="20221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33</xdr:row>
      <xdr:rowOff>0</xdr:rowOff>
    </xdr:from>
    <xdr:to>
      <xdr:col>4</xdr:col>
      <xdr:colOff>0</xdr:colOff>
      <xdr:row>33</xdr:row>
      <xdr:rowOff>200025</xdr:rowOff>
    </xdr:to>
    <xdr:sp macro="" textlink="">
      <xdr:nvSpPr>
        <xdr:cNvPr id="789" name="Text Box 932">
          <a:extLst>
            <a:ext uri="{FF2B5EF4-FFF2-40B4-BE49-F238E27FC236}">
              <a16:creationId xmlns="" xmlns:a16="http://schemas.microsoft.com/office/drawing/2014/main" id="{00000000-0008-0000-0100-000015030000}"/>
            </a:ext>
          </a:extLst>
        </xdr:cNvPr>
        <xdr:cNvSpPr txBox="1">
          <a:spLocks noChangeArrowheads="1"/>
        </xdr:cNvSpPr>
      </xdr:nvSpPr>
      <xdr:spPr bwMode="auto">
        <a:xfrm>
          <a:off x="3105150" y="20221575"/>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33</xdr:row>
      <xdr:rowOff>0</xdr:rowOff>
    </xdr:from>
    <xdr:to>
      <xdr:col>4</xdr:col>
      <xdr:colOff>123825</xdr:colOff>
      <xdr:row>33</xdr:row>
      <xdr:rowOff>200025</xdr:rowOff>
    </xdr:to>
    <xdr:sp macro="" textlink="">
      <xdr:nvSpPr>
        <xdr:cNvPr id="790" name="Text Box 933">
          <a:extLst>
            <a:ext uri="{FF2B5EF4-FFF2-40B4-BE49-F238E27FC236}">
              <a16:creationId xmlns="" xmlns:a16="http://schemas.microsoft.com/office/drawing/2014/main" id="{00000000-0008-0000-0100-000016030000}"/>
            </a:ext>
          </a:extLst>
        </xdr:cNvPr>
        <xdr:cNvSpPr txBox="1">
          <a:spLocks noChangeArrowheads="1"/>
        </xdr:cNvSpPr>
      </xdr:nvSpPr>
      <xdr:spPr bwMode="auto">
        <a:xfrm>
          <a:off x="3276600" y="202215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33</xdr:row>
      <xdr:rowOff>0</xdr:rowOff>
    </xdr:from>
    <xdr:to>
      <xdr:col>3</xdr:col>
      <xdr:colOff>352425</xdr:colOff>
      <xdr:row>33</xdr:row>
      <xdr:rowOff>200025</xdr:rowOff>
    </xdr:to>
    <xdr:sp macro="" textlink="">
      <xdr:nvSpPr>
        <xdr:cNvPr id="791" name="Text Box 934">
          <a:extLst>
            <a:ext uri="{FF2B5EF4-FFF2-40B4-BE49-F238E27FC236}">
              <a16:creationId xmlns="" xmlns:a16="http://schemas.microsoft.com/office/drawing/2014/main" id="{00000000-0008-0000-0100-000017030000}"/>
            </a:ext>
          </a:extLst>
        </xdr:cNvPr>
        <xdr:cNvSpPr txBox="1">
          <a:spLocks noChangeArrowheads="1"/>
        </xdr:cNvSpPr>
      </xdr:nvSpPr>
      <xdr:spPr bwMode="auto">
        <a:xfrm>
          <a:off x="2905125"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792" name="Text Box 935">
          <a:extLst>
            <a:ext uri="{FF2B5EF4-FFF2-40B4-BE49-F238E27FC236}">
              <a16:creationId xmlns="" xmlns:a16="http://schemas.microsoft.com/office/drawing/2014/main" id="{00000000-0008-0000-0100-000018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793" name="Text Box 936">
          <a:extLst>
            <a:ext uri="{FF2B5EF4-FFF2-40B4-BE49-F238E27FC236}">
              <a16:creationId xmlns="" xmlns:a16="http://schemas.microsoft.com/office/drawing/2014/main" id="{00000000-0008-0000-0100-000019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794" name="Text Box 937">
          <a:extLst>
            <a:ext uri="{FF2B5EF4-FFF2-40B4-BE49-F238E27FC236}">
              <a16:creationId xmlns="" xmlns:a16="http://schemas.microsoft.com/office/drawing/2014/main" id="{00000000-0008-0000-0100-00001A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795" name="Text Box 938">
          <a:extLst>
            <a:ext uri="{FF2B5EF4-FFF2-40B4-BE49-F238E27FC236}">
              <a16:creationId xmlns="" xmlns:a16="http://schemas.microsoft.com/office/drawing/2014/main" id="{00000000-0008-0000-0100-00001B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796" name="Text Box 939">
          <a:extLst>
            <a:ext uri="{FF2B5EF4-FFF2-40B4-BE49-F238E27FC236}">
              <a16:creationId xmlns="" xmlns:a16="http://schemas.microsoft.com/office/drawing/2014/main" id="{00000000-0008-0000-0100-00001C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797" name="Text Box 940">
          <a:extLst>
            <a:ext uri="{FF2B5EF4-FFF2-40B4-BE49-F238E27FC236}">
              <a16:creationId xmlns="" xmlns:a16="http://schemas.microsoft.com/office/drawing/2014/main" id="{00000000-0008-0000-0100-00001D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798" name="Text Box 941">
          <a:extLst>
            <a:ext uri="{FF2B5EF4-FFF2-40B4-BE49-F238E27FC236}">
              <a16:creationId xmlns="" xmlns:a16="http://schemas.microsoft.com/office/drawing/2014/main" id="{00000000-0008-0000-0100-00001E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799" name="Text Box 942">
          <a:extLst>
            <a:ext uri="{FF2B5EF4-FFF2-40B4-BE49-F238E27FC236}">
              <a16:creationId xmlns="" xmlns:a16="http://schemas.microsoft.com/office/drawing/2014/main" id="{00000000-0008-0000-0100-00001F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00" name="Text Box 943">
          <a:extLst>
            <a:ext uri="{FF2B5EF4-FFF2-40B4-BE49-F238E27FC236}">
              <a16:creationId xmlns="" xmlns:a16="http://schemas.microsoft.com/office/drawing/2014/main" id="{00000000-0008-0000-0100-000020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01" name="Text Box 944">
          <a:extLst>
            <a:ext uri="{FF2B5EF4-FFF2-40B4-BE49-F238E27FC236}">
              <a16:creationId xmlns="" xmlns:a16="http://schemas.microsoft.com/office/drawing/2014/main" id="{00000000-0008-0000-0100-000021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02" name="Text Box 945">
          <a:extLst>
            <a:ext uri="{FF2B5EF4-FFF2-40B4-BE49-F238E27FC236}">
              <a16:creationId xmlns="" xmlns:a16="http://schemas.microsoft.com/office/drawing/2014/main" id="{00000000-0008-0000-0100-000022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03" name="Text Box 946">
          <a:extLst>
            <a:ext uri="{FF2B5EF4-FFF2-40B4-BE49-F238E27FC236}">
              <a16:creationId xmlns="" xmlns:a16="http://schemas.microsoft.com/office/drawing/2014/main" id="{00000000-0008-0000-0100-000023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04" name="Text Box 947">
          <a:extLst>
            <a:ext uri="{FF2B5EF4-FFF2-40B4-BE49-F238E27FC236}">
              <a16:creationId xmlns="" xmlns:a16="http://schemas.microsoft.com/office/drawing/2014/main" id="{00000000-0008-0000-0100-000024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05" name="Text Box 948">
          <a:extLst>
            <a:ext uri="{FF2B5EF4-FFF2-40B4-BE49-F238E27FC236}">
              <a16:creationId xmlns="" xmlns:a16="http://schemas.microsoft.com/office/drawing/2014/main" id="{00000000-0008-0000-0100-000025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06" name="Text Box 949">
          <a:extLst>
            <a:ext uri="{FF2B5EF4-FFF2-40B4-BE49-F238E27FC236}">
              <a16:creationId xmlns="" xmlns:a16="http://schemas.microsoft.com/office/drawing/2014/main" id="{00000000-0008-0000-0100-000026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07" name="Text Box 950">
          <a:extLst>
            <a:ext uri="{FF2B5EF4-FFF2-40B4-BE49-F238E27FC236}">
              <a16:creationId xmlns="" xmlns:a16="http://schemas.microsoft.com/office/drawing/2014/main" id="{00000000-0008-0000-0100-000027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08" name="Text Box 951">
          <a:extLst>
            <a:ext uri="{FF2B5EF4-FFF2-40B4-BE49-F238E27FC236}">
              <a16:creationId xmlns="" xmlns:a16="http://schemas.microsoft.com/office/drawing/2014/main" id="{00000000-0008-0000-0100-000028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09" name="Text Box 952">
          <a:extLst>
            <a:ext uri="{FF2B5EF4-FFF2-40B4-BE49-F238E27FC236}">
              <a16:creationId xmlns="" xmlns:a16="http://schemas.microsoft.com/office/drawing/2014/main" id="{00000000-0008-0000-0100-000029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10" name="Text Box 953">
          <a:extLst>
            <a:ext uri="{FF2B5EF4-FFF2-40B4-BE49-F238E27FC236}">
              <a16:creationId xmlns="" xmlns:a16="http://schemas.microsoft.com/office/drawing/2014/main" id="{00000000-0008-0000-0100-00002A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11" name="Text Box 954">
          <a:extLst>
            <a:ext uri="{FF2B5EF4-FFF2-40B4-BE49-F238E27FC236}">
              <a16:creationId xmlns="" xmlns:a16="http://schemas.microsoft.com/office/drawing/2014/main" id="{00000000-0008-0000-0100-00002B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12" name="Text Box 955">
          <a:extLst>
            <a:ext uri="{FF2B5EF4-FFF2-40B4-BE49-F238E27FC236}">
              <a16:creationId xmlns="" xmlns:a16="http://schemas.microsoft.com/office/drawing/2014/main" id="{00000000-0008-0000-0100-00002C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13" name="Text Box 956">
          <a:extLst>
            <a:ext uri="{FF2B5EF4-FFF2-40B4-BE49-F238E27FC236}">
              <a16:creationId xmlns="" xmlns:a16="http://schemas.microsoft.com/office/drawing/2014/main" id="{00000000-0008-0000-0100-00002D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14" name="Text Box 957">
          <a:extLst>
            <a:ext uri="{FF2B5EF4-FFF2-40B4-BE49-F238E27FC236}">
              <a16:creationId xmlns="" xmlns:a16="http://schemas.microsoft.com/office/drawing/2014/main" id="{00000000-0008-0000-0100-00002E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33</xdr:row>
      <xdr:rowOff>200025</xdr:rowOff>
    </xdr:to>
    <xdr:sp macro="" textlink="">
      <xdr:nvSpPr>
        <xdr:cNvPr id="815" name="Text Box 958">
          <a:extLst>
            <a:ext uri="{FF2B5EF4-FFF2-40B4-BE49-F238E27FC236}">
              <a16:creationId xmlns="" xmlns:a16="http://schemas.microsoft.com/office/drawing/2014/main" id="{00000000-0008-0000-0100-00002F030000}"/>
            </a:ext>
          </a:extLst>
        </xdr:cNvPr>
        <xdr:cNvSpPr txBox="1">
          <a:spLocks noChangeArrowheads="1"/>
        </xdr:cNvSpPr>
      </xdr:nvSpPr>
      <xdr:spPr bwMode="auto">
        <a:xfrm>
          <a:off x="32575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16" name="Text Box 959">
          <a:extLst>
            <a:ext uri="{FF2B5EF4-FFF2-40B4-BE49-F238E27FC236}">
              <a16:creationId xmlns="" xmlns:a16="http://schemas.microsoft.com/office/drawing/2014/main" id="{00000000-0008-0000-0100-000030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17" name="Text Box 960">
          <a:extLst>
            <a:ext uri="{FF2B5EF4-FFF2-40B4-BE49-F238E27FC236}">
              <a16:creationId xmlns="" xmlns:a16="http://schemas.microsoft.com/office/drawing/2014/main" id="{00000000-0008-0000-0100-000031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18" name="Text Box 961">
          <a:extLst>
            <a:ext uri="{FF2B5EF4-FFF2-40B4-BE49-F238E27FC236}">
              <a16:creationId xmlns="" xmlns:a16="http://schemas.microsoft.com/office/drawing/2014/main" id="{00000000-0008-0000-0100-000032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19" name="Text Box 962">
          <a:extLst>
            <a:ext uri="{FF2B5EF4-FFF2-40B4-BE49-F238E27FC236}">
              <a16:creationId xmlns="" xmlns:a16="http://schemas.microsoft.com/office/drawing/2014/main" id="{00000000-0008-0000-0100-000033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20" name="Text Box 963">
          <a:extLst>
            <a:ext uri="{FF2B5EF4-FFF2-40B4-BE49-F238E27FC236}">
              <a16:creationId xmlns="" xmlns:a16="http://schemas.microsoft.com/office/drawing/2014/main" id="{00000000-0008-0000-0100-000034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21" name="Text Box 964">
          <a:extLst>
            <a:ext uri="{FF2B5EF4-FFF2-40B4-BE49-F238E27FC236}">
              <a16:creationId xmlns="" xmlns:a16="http://schemas.microsoft.com/office/drawing/2014/main" id="{00000000-0008-0000-0100-000035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22" name="Text Box 965">
          <a:extLst>
            <a:ext uri="{FF2B5EF4-FFF2-40B4-BE49-F238E27FC236}">
              <a16:creationId xmlns="" xmlns:a16="http://schemas.microsoft.com/office/drawing/2014/main" id="{00000000-0008-0000-0100-000036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23" name="Text Box 966">
          <a:extLst>
            <a:ext uri="{FF2B5EF4-FFF2-40B4-BE49-F238E27FC236}">
              <a16:creationId xmlns="" xmlns:a16="http://schemas.microsoft.com/office/drawing/2014/main" id="{00000000-0008-0000-0100-000037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24" name="Text Box 967">
          <a:extLst>
            <a:ext uri="{FF2B5EF4-FFF2-40B4-BE49-F238E27FC236}">
              <a16:creationId xmlns="" xmlns:a16="http://schemas.microsoft.com/office/drawing/2014/main" id="{00000000-0008-0000-0100-000038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25" name="Text Box 968">
          <a:extLst>
            <a:ext uri="{FF2B5EF4-FFF2-40B4-BE49-F238E27FC236}">
              <a16:creationId xmlns="" xmlns:a16="http://schemas.microsoft.com/office/drawing/2014/main" id="{00000000-0008-0000-0100-000039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26" name="Text Box 969">
          <a:extLst>
            <a:ext uri="{FF2B5EF4-FFF2-40B4-BE49-F238E27FC236}">
              <a16:creationId xmlns="" xmlns:a16="http://schemas.microsoft.com/office/drawing/2014/main" id="{00000000-0008-0000-0100-00003A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27" name="Text Box 970">
          <a:extLst>
            <a:ext uri="{FF2B5EF4-FFF2-40B4-BE49-F238E27FC236}">
              <a16:creationId xmlns="" xmlns:a16="http://schemas.microsoft.com/office/drawing/2014/main" id="{00000000-0008-0000-0100-00003B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28" name="Text Box 971">
          <a:extLst>
            <a:ext uri="{FF2B5EF4-FFF2-40B4-BE49-F238E27FC236}">
              <a16:creationId xmlns="" xmlns:a16="http://schemas.microsoft.com/office/drawing/2014/main" id="{00000000-0008-0000-0100-00003C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29" name="Text Box 972">
          <a:extLst>
            <a:ext uri="{FF2B5EF4-FFF2-40B4-BE49-F238E27FC236}">
              <a16:creationId xmlns="" xmlns:a16="http://schemas.microsoft.com/office/drawing/2014/main" id="{00000000-0008-0000-0100-00003D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30" name="Text Box 973">
          <a:extLst>
            <a:ext uri="{FF2B5EF4-FFF2-40B4-BE49-F238E27FC236}">
              <a16:creationId xmlns="" xmlns:a16="http://schemas.microsoft.com/office/drawing/2014/main" id="{00000000-0008-0000-0100-00003E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31" name="Text Box 974">
          <a:extLst>
            <a:ext uri="{FF2B5EF4-FFF2-40B4-BE49-F238E27FC236}">
              <a16:creationId xmlns="" xmlns:a16="http://schemas.microsoft.com/office/drawing/2014/main" id="{00000000-0008-0000-0100-00003F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32" name="Text Box 975">
          <a:extLst>
            <a:ext uri="{FF2B5EF4-FFF2-40B4-BE49-F238E27FC236}">
              <a16:creationId xmlns="" xmlns:a16="http://schemas.microsoft.com/office/drawing/2014/main" id="{00000000-0008-0000-0100-000040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33" name="Text Box 976">
          <a:extLst>
            <a:ext uri="{FF2B5EF4-FFF2-40B4-BE49-F238E27FC236}">
              <a16:creationId xmlns="" xmlns:a16="http://schemas.microsoft.com/office/drawing/2014/main" id="{00000000-0008-0000-0100-000041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34" name="Text Box 977">
          <a:extLst>
            <a:ext uri="{FF2B5EF4-FFF2-40B4-BE49-F238E27FC236}">
              <a16:creationId xmlns="" xmlns:a16="http://schemas.microsoft.com/office/drawing/2014/main" id="{00000000-0008-0000-0100-000042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35" name="Text Box 978">
          <a:extLst>
            <a:ext uri="{FF2B5EF4-FFF2-40B4-BE49-F238E27FC236}">
              <a16:creationId xmlns="" xmlns:a16="http://schemas.microsoft.com/office/drawing/2014/main" id="{00000000-0008-0000-0100-000043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36" name="Text Box 979">
          <a:extLst>
            <a:ext uri="{FF2B5EF4-FFF2-40B4-BE49-F238E27FC236}">
              <a16:creationId xmlns="" xmlns:a16="http://schemas.microsoft.com/office/drawing/2014/main" id="{00000000-0008-0000-0100-000044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37" name="Text Box 980">
          <a:extLst>
            <a:ext uri="{FF2B5EF4-FFF2-40B4-BE49-F238E27FC236}">
              <a16:creationId xmlns="" xmlns:a16="http://schemas.microsoft.com/office/drawing/2014/main" id="{00000000-0008-0000-0100-000045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38" name="Text Box 981">
          <a:extLst>
            <a:ext uri="{FF2B5EF4-FFF2-40B4-BE49-F238E27FC236}">
              <a16:creationId xmlns="" xmlns:a16="http://schemas.microsoft.com/office/drawing/2014/main" id="{00000000-0008-0000-0100-000046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39" name="Text Box 982">
          <a:extLst>
            <a:ext uri="{FF2B5EF4-FFF2-40B4-BE49-F238E27FC236}">
              <a16:creationId xmlns="" xmlns:a16="http://schemas.microsoft.com/office/drawing/2014/main" id="{00000000-0008-0000-0100-000047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40" name="Text Box 983">
          <a:extLst>
            <a:ext uri="{FF2B5EF4-FFF2-40B4-BE49-F238E27FC236}">
              <a16:creationId xmlns="" xmlns:a16="http://schemas.microsoft.com/office/drawing/2014/main" id="{00000000-0008-0000-0100-000048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41" name="Text Box 984">
          <a:extLst>
            <a:ext uri="{FF2B5EF4-FFF2-40B4-BE49-F238E27FC236}">
              <a16:creationId xmlns="" xmlns:a16="http://schemas.microsoft.com/office/drawing/2014/main" id="{00000000-0008-0000-0100-000049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42" name="Text Box 985">
          <a:extLst>
            <a:ext uri="{FF2B5EF4-FFF2-40B4-BE49-F238E27FC236}">
              <a16:creationId xmlns="" xmlns:a16="http://schemas.microsoft.com/office/drawing/2014/main" id="{00000000-0008-0000-0100-00004A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43" name="Text Box 986">
          <a:extLst>
            <a:ext uri="{FF2B5EF4-FFF2-40B4-BE49-F238E27FC236}">
              <a16:creationId xmlns="" xmlns:a16="http://schemas.microsoft.com/office/drawing/2014/main" id="{00000000-0008-0000-0100-00004B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44" name="Text Box 987">
          <a:extLst>
            <a:ext uri="{FF2B5EF4-FFF2-40B4-BE49-F238E27FC236}">
              <a16:creationId xmlns="" xmlns:a16="http://schemas.microsoft.com/office/drawing/2014/main" id="{00000000-0008-0000-0100-00004C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45" name="Text Box 988">
          <a:extLst>
            <a:ext uri="{FF2B5EF4-FFF2-40B4-BE49-F238E27FC236}">
              <a16:creationId xmlns="" xmlns:a16="http://schemas.microsoft.com/office/drawing/2014/main" id="{00000000-0008-0000-0100-00004D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46" name="Text Box 989">
          <a:extLst>
            <a:ext uri="{FF2B5EF4-FFF2-40B4-BE49-F238E27FC236}">
              <a16:creationId xmlns="" xmlns:a16="http://schemas.microsoft.com/office/drawing/2014/main" id="{00000000-0008-0000-0100-00004E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47" name="Text Box 990">
          <a:extLst>
            <a:ext uri="{FF2B5EF4-FFF2-40B4-BE49-F238E27FC236}">
              <a16:creationId xmlns="" xmlns:a16="http://schemas.microsoft.com/office/drawing/2014/main" id="{00000000-0008-0000-0100-00004F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48" name="Text Box 991">
          <a:extLst>
            <a:ext uri="{FF2B5EF4-FFF2-40B4-BE49-F238E27FC236}">
              <a16:creationId xmlns="" xmlns:a16="http://schemas.microsoft.com/office/drawing/2014/main" id="{00000000-0008-0000-0100-000050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49" name="Text Box 992">
          <a:extLst>
            <a:ext uri="{FF2B5EF4-FFF2-40B4-BE49-F238E27FC236}">
              <a16:creationId xmlns="" xmlns:a16="http://schemas.microsoft.com/office/drawing/2014/main" id="{00000000-0008-0000-0100-000051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50" name="Text Box 993">
          <a:extLst>
            <a:ext uri="{FF2B5EF4-FFF2-40B4-BE49-F238E27FC236}">
              <a16:creationId xmlns="" xmlns:a16="http://schemas.microsoft.com/office/drawing/2014/main" id="{00000000-0008-0000-0100-000052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51" name="Text Box 994">
          <a:extLst>
            <a:ext uri="{FF2B5EF4-FFF2-40B4-BE49-F238E27FC236}">
              <a16:creationId xmlns="" xmlns:a16="http://schemas.microsoft.com/office/drawing/2014/main" id="{00000000-0008-0000-0100-000053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52" name="Text Box 995">
          <a:extLst>
            <a:ext uri="{FF2B5EF4-FFF2-40B4-BE49-F238E27FC236}">
              <a16:creationId xmlns="" xmlns:a16="http://schemas.microsoft.com/office/drawing/2014/main" id="{00000000-0008-0000-0100-000054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53" name="Text Box 996">
          <a:extLst>
            <a:ext uri="{FF2B5EF4-FFF2-40B4-BE49-F238E27FC236}">
              <a16:creationId xmlns="" xmlns:a16="http://schemas.microsoft.com/office/drawing/2014/main" id="{00000000-0008-0000-0100-000055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54" name="Text Box 997">
          <a:extLst>
            <a:ext uri="{FF2B5EF4-FFF2-40B4-BE49-F238E27FC236}">
              <a16:creationId xmlns="" xmlns:a16="http://schemas.microsoft.com/office/drawing/2014/main" id="{00000000-0008-0000-0100-000056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55" name="Text Box 998">
          <a:extLst>
            <a:ext uri="{FF2B5EF4-FFF2-40B4-BE49-F238E27FC236}">
              <a16:creationId xmlns="" xmlns:a16="http://schemas.microsoft.com/office/drawing/2014/main" id="{00000000-0008-0000-0100-000057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56" name="Text Box 999">
          <a:extLst>
            <a:ext uri="{FF2B5EF4-FFF2-40B4-BE49-F238E27FC236}">
              <a16:creationId xmlns="" xmlns:a16="http://schemas.microsoft.com/office/drawing/2014/main" id="{00000000-0008-0000-0100-000058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57" name="Text Box 1000">
          <a:extLst>
            <a:ext uri="{FF2B5EF4-FFF2-40B4-BE49-F238E27FC236}">
              <a16:creationId xmlns="" xmlns:a16="http://schemas.microsoft.com/office/drawing/2014/main" id="{00000000-0008-0000-0100-000059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58" name="Text Box 1001">
          <a:extLst>
            <a:ext uri="{FF2B5EF4-FFF2-40B4-BE49-F238E27FC236}">
              <a16:creationId xmlns="" xmlns:a16="http://schemas.microsoft.com/office/drawing/2014/main" id="{00000000-0008-0000-0100-00005A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59" name="Text Box 1002">
          <a:extLst>
            <a:ext uri="{FF2B5EF4-FFF2-40B4-BE49-F238E27FC236}">
              <a16:creationId xmlns="" xmlns:a16="http://schemas.microsoft.com/office/drawing/2014/main" id="{00000000-0008-0000-0100-00005B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60" name="Text Box 1003">
          <a:extLst>
            <a:ext uri="{FF2B5EF4-FFF2-40B4-BE49-F238E27FC236}">
              <a16:creationId xmlns="" xmlns:a16="http://schemas.microsoft.com/office/drawing/2014/main" id="{00000000-0008-0000-0100-00005C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61" name="Text Box 1004">
          <a:extLst>
            <a:ext uri="{FF2B5EF4-FFF2-40B4-BE49-F238E27FC236}">
              <a16:creationId xmlns="" xmlns:a16="http://schemas.microsoft.com/office/drawing/2014/main" id="{00000000-0008-0000-0100-00005D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62" name="Text Box 1005">
          <a:extLst>
            <a:ext uri="{FF2B5EF4-FFF2-40B4-BE49-F238E27FC236}">
              <a16:creationId xmlns="" xmlns:a16="http://schemas.microsoft.com/office/drawing/2014/main" id="{00000000-0008-0000-0100-00005E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33</xdr:row>
      <xdr:rowOff>0</xdr:rowOff>
    </xdr:from>
    <xdr:to>
      <xdr:col>12</xdr:col>
      <xdr:colOff>95250</xdr:colOff>
      <xdr:row>33</xdr:row>
      <xdr:rowOff>200025</xdr:rowOff>
    </xdr:to>
    <xdr:sp macro="" textlink="">
      <xdr:nvSpPr>
        <xdr:cNvPr id="863" name="Text Box 1006">
          <a:extLst>
            <a:ext uri="{FF2B5EF4-FFF2-40B4-BE49-F238E27FC236}">
              <a16:creationId xmlns="" xmlns:a16="http://schemas.microsoft.com/office/drawing/2014/main" id="{00000000-0008-0000-0100-00005F030000}"/>
            </a:ext>
          </a:extLst>
        </xdr:cNvPr>
        <xdr:cNvSpPr txBox="1">
          <a:spLocks noChangeArrowheads="1"/>
        </xdr:cNvSpPr>
      </xdr:nvSpPr>
      <xdr:spPr bwMode="auto">
        <a:xfrm>
          <a:off x="93154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33</xdr:row>
      <xdr:rowOff>0</xdr:rowOff>
    </xdr:from>
    <xdr:to>
      <xdr:col>5</xdr:col>
      <xdr:colOff>123825</xdr:colOff>
      <xdr:row>33</xdr:row>
      <xdr:rowOff>200025</xdr:rowOff>
    </xdr:to>
    <xdr:sp macro="" textlink="">
      <xdr:nvSpPr>
        <xdr:cNvPr id="864" name="Text Box 1007">
          <a:extLst>
            <a:ext uri="{FF2B5EF4-FFF2-40B4-BE49-F238E27FC236}">
              <a16:creationId xmlns="" xmlns:a16="http://schemas.microsoft.com/office/drawing/2014/main" id="{00000000-0008-0000-0100-000060030000}"/>
            </a:ext>
          </a:extLst>
        </xdr:cNvPr>
        <xdr:cNvSpPr txBox="1">
          <a:spLocks noChangeArrowheads="1"/>
        </xdr:cNvSpPr>
      </xdr:nvSpPr>
      <xdr:spPr bwMode="auto">
        <a:xfrm>
          <a:off x="3886200" y="202215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65" name="Text Box 1008">
          <a:extLst>
            <a:ext uri="{FF2B5EF4-FFF2-40B4-BE49-F238E27FC236}">
              <a16:creationId xmlns="" xmlns:a16="http://schemas.microsoft.com/office/drawing/2014/main" id="{00000000-0008-0000-0100-000061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66" name="Text Box 1009">
          <a:extLst>
            <a:ext uri="{FF2B5EF4-FFF2-40B4-BE49-F238E27FC236}">
              <a16:creationId xmlns="" xmlns:a16="http://schemas.microsoft.com/office/drawing/2014/main" id="{00000000-0008-0000-0100-000062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67" name="Text Box 1010">
          <a:extLst>
            <a:ext uri="{FF2B5EF4-FFF2-40B4-BE49-F238E27FC236}">
              <a16:creationId xmlns="" xmlns:a16="http://schemas.microsoft.com/office/drawing/2014/main" id="{00000000-0008-0000-0100-000063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68" name="Text Box 1011">
          <a:extLst>
            <a:ext uri="{FF2B5EF4-FFF2-40B4-BE49-F238E27FC236}">
              <a16:creationId xmlns="" xmlns:a16="http://schemas.microsoft.com/office/drawing/2014/main" id="{00000000-0008-0000-0100-000064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69" name="Text Box 1012">
          <a:extLst>
            <a:ext uri="{FF2B5EF4-FFF2-40B4-BE49-F238E27FC236}">
              <a16:creationId xmlns="" xmlns:a16="http://schemas.microsoft.com/office/drawing/2014/main" id="{00000000-0008-0000-0100-000065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70" name="Text Box 1013">
          <a:extLst>
            <a:ext uri="{FF2B5EF4-FFF2-40B4-BE49-F238E27FC236}">
              <a16:creationId xmlns="" xmlns:a16="http://schemas.microsoft.com/office/drawing/2014/main" id="{00000000-0008-0000-0100-000066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71" name="Text Box 1014">
          <a:extLst>
            <a:ext uri="{FF2B5EF4-FFF2-40B4-BE49-F238E27FC236}">
              <a16:creationId xmlns="" xmlns:a16="http://schemas.microsoft.com/office/drawing/2014/main" id="{00000000-0008-0000-0100-000067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72" name="Text Box 1015">
          <a:extLst>
            <a:ext uri="{FF2B5EF4-FFF2-40B4-BE49-F238E27FC236}">
              <a16:creationId xmlns="" xmlns:a16="http://schemas.microsoft.com/office/drawing/2014/main" id="{00000000-0008-0000-0100-000068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73" name="Text Box 1016">
          <a:extLst>
            <a:ext uri="{FF2B5EF4-FFF2-40B4-BE49-F238E27FC236}">
              <a16:creationId xmlns="" xmlns:a16="http://schemas.microsoft.com/office/drawing/2014/main" id="{00000000-0008-0000-0100-000069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74" name="Text Box 1017">
          <a:extLst>
            <a:ext uri="{FF2B5EF4-FFF2-40B4-BE49-F238E27FC236}">
              <a16:creationId xmlns="" xmlns:a16="http://schemas.microsoft.com/office/drawing/2014/main" id="{00000000-0008-0000-0100-00006A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75" name="Text Box 1018">
          <a:extLst>
            <a:ext uri="{FF2B5EF4-FFF2-40B4-BE49-F238E27FC236}">
              <a16:creationId xmlns="" xmlns:a16="http://schemas.microsoft.com/office/drawing/2014/main" id="{00000000-0008-0000-0100-00006B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76" name="Text Box 1019">
          <a:extLst>
            <a:ext uri="{FF2B5EF4-FFF2-40B4-BE49-F238E27FC236}">
              <a16:creationId xmlns="" xmlns:a16="http://schemas.microsoft.com/office/drawing/2014/main" id="{00000000-0008-0000-0100-00006C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77" name="Text Box 1020">
          <a:extLst>
            <a:ext uri="{FF2B5EF4-FFF2-40B4-BE49-F238E27FC236}">
              <a16:creationId xmlns="" xmlns:a16="http://schemas.microsoft.com/office/drawing/2014/main" id="{00000000-0008-0000-0100-00006D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78" name="Text Box 1021">
          <a:extLst>
            <a:ext uri="{FF2B5EF4-FFF2-40B4-BE49-F238E27FC236}">
              <a16:creationId xmlns="" xmlns:a16="http://schemas.microsoft.com/office/drawing/2014/main" id="{00000000-0008-0000-0100-00006E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79" name="Text Box 1022">
          <a:extLst>
            <a:ext uri="{FF2B5EF4-FFF2-40B4-BE49-F238E27FC236}">
              <a16:creationId xmlns="" xmlns:a16="http://schemas.microsoft.com/office/drawing/2014/main" id="{00000000-0008-0000-0100-00006F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80" name="Text Box 1023">
          <a:extLst>
            <a:ext uri="{FF2B5EF4-FFF2-40B4-BE49-F238E27FC236}">
              <a16:creationId xmlns="" xmlns:a16="http://schemas.microsoft.com/office/drawing/2014/main" id="{00000000-0008-0000-0100-000070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81" name="Text Box 1024">
          <a:extLst>
            <a:ext uri="{FF2B5EF4-FFF2-40B4-BE49-F238E27FC236}">
              <a16:creationId xmlns="" xmlns:a16="http://schemas.microsoft.com/office/drawing/2014/main" id="{00000000-0008-0000-0100-000071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82" name="Text Box 1025">
          <a:extLst>
            <a:ext uri="{FF2B5EF4-FFF2-40B4-BE49-F238E27FC236}">
              <a16:creationId xmlns="" xmlns:a16="http://schemas.microsoft.com/office/drawing/2014/main" id="{00000000-0008-0000-0100-000072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83" name="Text Box 1026">
          <a:extLst>
            <a:ext uri="{FF2B5EF4-FFF2-40B4-BE49-F238E27FC236}">
              <a16:creationId xmlns="" xmlns:a16="http://schemas.microsoft.com/office/drawing/2014/main" id="{00000000-0008-0000-0100-000073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84" name="Text Box 1027">
          <a:extLst>
            <a:ext uri="{FF2B5EF4-FFF2-40B4-BE49-F238E27FC236}">
              <a16:creationId xmlns="" xmlns:a16="http://schemas.microsoft.com/office/drawing/2014/main" id="{00000000-0008-0000-0100-000074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85" name="Text Box 1028">
          <a:extLst>
            <a:ext uri="{FF2B5EF4-FFF2-40B4-BE49-F238E27FC236}">
              <a16:creationId xmlns="" xmlns:a16="http://schemas.microsoft.com/office/drawing/2014/main" id="{00000000-0008-0000-0100-000075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86" name="Text Box 1029">
          <a:extLst>
            <a:ext uri="{FF2B5EF4-FFF2-40B4-BE49-F238E27FC236}">
              <a16:creationId xmlns="" xmlns:a16="http://schemas.microsoft.com/office/drawing/2014/main" id="{00000000-0008-0000-0100-000076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87" name="Text Box 1030">
          <a:extLst>
            <a:ext uri="{FF2B5EF4-FFF2-40B4-BE49-F238E27FC236}">
              <a16:creationId xmlns="" xmlns:a16="http://schemas.microsoft.com/office/drawing/2014/main" id="{00000000-0008-0000-0100-000077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33</xdr:row>
      <xdr:rowOff>200025</xdr:rowOff>
    </xdr:to>
    <xdr:sp macro="" textlink="">
      <xdr:nvSpPr>
        <xdr:cNvPr id="888" name="Text Box 1031">
          <a:extLst>
            <a:ext uri="{FF2B5EF4-FFF2-40B4-BE49-F238E27FC236}">
              <a16:creationId xmlns="" xmlns:a16="http://schemas.microsoft.com/office/drawing/2014/main" id="{00000000-0008-0000-0100-000078030000}"/>
            </a:ext>
          </a:extLst>
        </xdr:cNvPr>
        <xdr:cNvSpPr txBox="1">
          <a:spLocks noChangeArrowheads="1"/>
        </xdr:cNvSpPr>
      </xdr:nvSpPr>
      <xdr:spPr bwMode="auto">
        <a:xfrm>
          <a:off x="38671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89" name="Text Box 1032">
          <a:extLst>
            <a:ext uri="{FF2B5EF4-FFF2-40B4-BE49-F238E27FC236}">
              <a16:creationId xmlns="" xmlns:a16="http://schemas.microsoft.com/office/drawing/2014/main" id="{00000000-0008-0000-0100-000079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90" name="Text Box 1033">
          <a:extLst>
            <a:ext uri="{FF2B5EF4-FFF2-40B4-BE49-F238E27FC236}">
              <a16:creationId xmlns="" xmlns:a16="http://schemas.microsoft.com/office/drawing/2014/main" id="{00000000-0008-0000-0100-00007A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91" name="Text Box 1034">
          <a:extLst>
            <a:ext uri="{FF2B5EF4-FFF2-40B4-BE49-F238E27FC236}">
              <a16:creationId xmlns="" xmlns:a16="http://schemas.microsoft.com/office/drawing/2014/main" id="{00000000-0008-0000-0100-00007B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92" name="Text Box 1035">
          <a:extLst>
            <a:ext uri="{FF2B5EF4-FFF2-40B4-BE49-F238E27FC236}">
              <a16:creationId xmlns="" xmlns:a16="http://schemas.microsoft.com/office/drawing/2014/main" id="{00000000-0008-0000-0100-00007C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93" name="Text Box 1036">
          <a:extLst>
            <a:ext uri="{FF2B5EF4-FFF2-40B4-BE49-F238E27FC236}">
              <a16:creationId xmlns="" xmlns:a16="http://schemas.microsoft.com/office/drawing/2014/main" id="{00000000-0008-0000-0100-00007D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94" name="Text Box 1037">
          <a:extLst>
            <a:ext uri="{FF2B5EF4-FFF2-40B4-BE49-F238E27FC236}">
              <a16:creationId xmlns="" xmlns:a16="http://schemas.microsoft.com/office/drawing/2014/main" id="{00000000-0008-0000-0100-00007E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95" name="Text Box 1038">
          <a:extLst>
            <a:ext uri="{FF2B5EF4-FFF2-40B4-BE49-F238E27FC236}">
              <a16:creationId xmlns="" xmlns:a16="http://schemas.microsoft.com/office/drawing/2014/main" id="{00000000-0008-0000-0100-00007F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96" name="Text Box 1039">
          <a:extLst>
            <a:ext uri="{FF2B5EF4-FFF2-40B4-BE49-F238E27FC236}">
              <a16:creationId xmlns="" xmlns:a16="http://schemas.microsoft.com/office/drawing/2014/main" id="{00000000-0008-0000-0100-000080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97" name="Text Box 1040">
          <a:extLst>
            <a:ext uri="{FF2B5EF4-FFF2-40B4-BE49-F238E27FC236}">
              <a16:creationId xmlns="" xmlns:a16="http://schemas.microsoft.com/office/drawing/2014/main" id="{00000000-0008-0000-0100-000081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98" name="Text Box 1041">
          <a:extLst>
            <a:ext uri="{FF2B5EF4-FFF2-40B4-BE49-F238E27FC236}">
              <a16:creationId xmlns="" xmlns:a16="http://schemas.microsoft.com/office/drawing/2014/main" id="{00000000-0008-0000-0100-000082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899" name="Text Box 1042">
          <a:extLst>
            <a:ext uri="{FF2B5EF4-FFF2-40B4-BE49-F238E27FC236}">
              <a16:creationId xmlns="" xmlns:a16="http://schemas.microsoft.com/office/drawing/2014/main" id="{00000000-0008-0000-0100-000083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00" name="Text Box 1043">
          <a:extLst>
            <a:ext uri="{FF2B5EF4-FFF2-40B4-BE49-F238E27FC236}">
              <a16:creationId xmlns="" xmlns:a16="http://schemas.microsoft.com/office/drawing/2014/main" id="{00000000-0008-0000-0100-000084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01" name="Text Box 1044">
          <a:extLst>
            <a:ext uri="{FF2B5EF4-FFF2-40B4-BE49-F238E27FC236}">
              <a16:creationId xmlns="" xmlns:a16="http://schemas.microsoft.com/office/drawing/2014/main" id="{00000000-0008-0000-0100-000085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02" name="Text Box 1045">
          <a:extLst>
            <a:ext uri="{FF2B5EF4-FFF2-40B4-BE49-F238E27FC236}">
              <a16:creationId xmlns="" xmlns:a16="http://schemas.microsoft.com/office/drawing/2014/main" id="{00000000-0008-0000-0100-000086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03" name="Text Box 1046">
          <a:extLst>
            <a:ext uri="{FF2B5EF4-FFF2-40B4-BE49-F238E27FC236}">
              <a16:creationId xmlns="" xmlns:a16="http://schemas.microsoft.com/office/drawing/2014/main" id="{00000000-0008-0000-0100-000087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04" name="Text Box 1047">
          <a:extLst>
            <a:ext uri="{FF2B5EF4-FFF2-40B4-BE49-F238E27FC236}">
              <a16:creationId xmlns="" xmlns:a16="http://schemas.microsoft.com/office/drawing/2014/main" id="{00000000-0008-0000-0100-000088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05" name="Text Box 1048">
          <a:extLst>
            <a:ext uri="{FF2B5EF4-FFF2-40B4-BE49-F238E27FC236}">
              <a16:creationId xmlns="" xmlns:a16="http://schemas.microsoft.com/office/drawing/2014/main" id="{00000000-0008-0000-0100-000089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06" name="Text Box 1049">
          <a:extLst>
            <a:ext uri="{FF2B5EF4-FFF2-40B4-BE49-F238E27FC236}">
              <a16:creationId xmlns="" xmlns:a16="http://schemas.microsoft.com/office/drawing/2014/main" id="{00000000-0008-0000-0100-00008A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07" name="Text Box 1050">
          <a:extLst>
            <a:ext uri="{FF2B5EF4-FFF2-40B4-BE49-F238E27FC236}">
              <a16:creationId xmlns="" xmlns:a16="http://schemas.microsoft.com/office/drawing/2014/main" id="{00000000-0008-0000-0100-00008B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08" name="Text Box 1051">
          <a:extLst>
            <a:ext uri="{FF2B5EF4-FFF2-40B4-BE49-F238E27FC236}">
              <a16:creationId xmlns="" xmlns:a16="http://schemas.microsoft.com/office/drawing/2014/main" id="{00000000-0008-0000-0100-00008C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09" name="Text Box 1052">
          <a:extLst>
            <a:ext uri="{FF2B5EF4-FFF2-40B4-BE49-F238E27FC236}">
              <a16:creationId xmlns="" xmlns:a16="http://schemas.microsoft.com/office/drawing/2014/main" id="{00000000-0008-0000-0100-00008D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10" name="Text Box 1053">
          <a:extLst>
            <a:ext uri="{FF2B5EF4-FFF2-40B4-BE49-F238E27FC236}">
              <a16:creationId xmlns="" xmlns:a16="http://schemas.microsoft.com/office/drawing/2014/main" id="{00000000-0008-0000-0100-00008E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11" name="Text Box 1054">
          <a:extLst>
            <a:ext uri="{FF2B5EF4-FFF2-40B4-BE49-F238E27FC236}">
              <a16:creationId xmlns="" xmlns:a16="http://schemas.microsoft.com/office/drawing/2014/main" id="{00000000-0008-0000-0100-00008F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33</xdr:row>
      <xdr:rowOff>200025</xdr:rowOff>
    </xdr:to>
    <xdr:sp macro="" textlink="">
      <xdr:nvSpPr>
        <xdr:cNvPr id="912" name="Text Box 1055">
          <a:extLst>
            <a:ext uri="{FF2B5EF4-FFF2-40B4-BE49-F238E27FC236}">
              <a16:creationId xmlns="" xmlns:a16="http://schemas.microsoft.com/office/drawing/2014/main" id="{00000000-0008-0000-0100-000090030000}"/>
            </a:ext>
          </a:extLst>
        </xdr:cNvPr>
        <xdr:cNvSpPr txBox="1">
          <a:spLocks noChangeArrowheads="1"/>
        </xdr:cNvSpPr>
      </xdr:nvSpPr>
      <xdr:spPr bwMode="auto">
        <a:xfrm>
          <a:off x="7486650" y="202215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5</xdr:col>
      <xdr:colOff>76200</xdr:colOff>
      <xdr:row>4</xdr:row>
      <xdr:rowOff>35719</xdr:rowOff>
    </xdr:to>
    <xdr:sp macro="" textlink="">
      <xdr:nvSpPr>
        <xdr:cNvPr id="2" name="Text Box 1">
          <a:extLst>
            <a:ext uri="{FF2B5EF4-FFF2-40B4-BE49-F238E27FC236}">
              <a16:creationId xmlns="" xmlns:a16="http://schemas.microsoft.com/office/drawing/2014/main" id="{00000000-0008-0000-0200-000002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 name="Text Box 2">
          <a:extLst>
            <a:ext uri="{FF2B5EF4-FFF2-40B4-BE49-F238E27FC236}">
              <a16:creationId xmlns="" xmlns:a16="http://schemas.microsoft.com/office/drawing/2014/main" id="{00000000-0008-0000-0200-000003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4" name="Text Box 3">
          <a:extLst>
            <a:ext uri="{FF2B5EF4-FFF2-40B4-BE49-F238E27FC236}">
              <a16:creationId xmlns="" xmlns:a16="http://schemas.microsoft.com/office/drawing/2014/main" id="{00000000-0008-0000-0200-000004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5" name="Text Box 4">
          <a:extLst>
            <a:ext uri="{FF2B5EF4-FFF2-40B4-BE49-F238E27FC236}">
              <a16:creationId xmlns="" xmlns:a16="http://schemas.microsoft.com/office/drawing/2014/main" id="{00000000-0008-0000-0200-000005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6" name="Text Box 5">
          <a:extLst>
            <a:ext uri="{FF2B5EF4-FFF2-40B4-BE49-F238E27FC236}">
              <a16:creationId xmlns="" xmlns:a16="http://schemas.microsoft.com/office/drawing/2014/main" id="{00000000-0008-0000-0200-000006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7" name="Text Box 6">
          <a:extLst>
            <a:ext uri="{FF2B5EF4-FFF2-40B4-BE49-F238E27FC236}">
              <a16:creationId xmlns="" xmlns:a16="http://schemas.microsoft.com/office/drawing/2014/main" id="{00000000-0008-0000-0200-000007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8" name="Text Box 7">
          <a:extLst>
            <a:ext uri="{FF2B5EF4-FFF2-40B4-BE49-F238E27FC236}">
              <a16:creationId xmlns="" xmlns:a16="http://schemas.microsoft.com/office/drawing/2014/main" id="{00000000-0008-0000-0200-000008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9" name="Text Box 8">
          <a:extLst>
            <a:ext uri="{FF2B5EF4-FFF2-40B4-BE49-F238E27FC236}">
              <a16:creationId xmlns="" xmlns:a16="http://schemas.microsoft.com/office/drawing/2014/main" id="{00000000-0008-0000-0200-000009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 name="Text Box 9">
          <a:extLst>
            <a:ext uri="{FF2B5EF4-FFF2-40B4-BE49-F238E27FC236}">
              <a16:creationId xmlns="" xmlns:a16="http://schemas.microsoft.com/office/drawing/2014/main" id="{00000000-0008-0000-0200-00000A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1" name="Text Box 10">
          <a:extLst>
            <a:ext uri="{FF2B5EF4-FFF2-40B4-BE49-F238E27FC236}">
              <a16:creationId xmlns="" xmlns:a16="http://schemas.microsoft.com/office/drawing/2014/main" id="{00000000-0008-0000-0200-00000B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2" name="Text Box 11">
          <a:extLst>
            <a:ext uri="{FF2B5EF4-FFF2-40B4-BE49-F238E27FC236}">
              <a16:creationId xmlns="" xmlns:a16="http://schemas.microsoft.com/office/drawing/2014/main" id="{00000000-0008-0000-0200-00000C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3" name="Text Box 12">
          <a:extLst>
            <a:ext uri="{FF2B5EF4-FFF2-40B4-BE49-F238E27FC236}">
              <a16:creationId xmlns="" xmlns:a16="http://schemas.microsoft.com/office/drawing/2014/main" id="{00000000-0008-0000-0200-00000D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4" name="Text Box 13">
          <a:extLst>
            <a:ext uri="{FF2B5EF4-FFF2-40B4-BE49-F238E27FC236}">
              <a16:creationId xmlns="" xmlns:a16="http://schemas.microsoft.com/office/drawing/2014/main" id="{00000000-0008-0000-0200-00000E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5" name="Text Box 14">
          <a:extLst>
            <a:ext uri="{FF2B5EF4-FFF2-40B4-BE49-F238E27FC236}">
              <a16:creationId xmlns="" xmlns:a16="http://schemas.microsoft.com/office/drawing/2014/main" id="{00000000-0008-0000-0200-00000F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6" name="Text Box 15">
          <a:extLst>
            <a:ext uri="{FF2B5EF4-FFF2-40B4-BE49-F238E27FC236}">
              <a16:creationId xmlns="" xmlns:a16="http://schemas.microsoft.com/office/drawing/2014/main" id="{00000000-0008-0000-0200-000010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7" name="Text Box 16">
          <a:extLst>
            <a:ext uri="{FF2B5EF4-FFF2-40B4-BE49-F238E27FC236}">
              <a16:creationId xmlns="" xmlns:a16="http://schemas.microsoft.com/office/drawing/2014/main" id="{00000000-0008-0000-0200-000011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8" name="Text Box 17">
          <a:extLst>
            <a:ext uri="{FF2B5EF4-FFF2-40B4-BE49-F238E27FC236}">
              <a16:creationId xmlns="" xmlns:a16="http://schemas.microsoft.com/office/drawing/2014/main" id="{00000000-0008-0000-0200-000012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9" name="Text Box 18">
          <a:extLst>
            <a:ext uri="{FF2B5EF4-FFF2-40B4-BE49-F238E27FC236}">
              <a16:creationId xmlns="" xmlns:a16="http://schemas.microsoft.com/office/drawing/2014/main" id="{00000000-0008-0000-0200-000013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20" name="Text Box 19">
          <a:extLst>
            <a:ext uri="{FF2B5EF4-FFF2-40B4-BE49-F238E27FC236}">
              <a16:creationId xmlns="" xmlns:a16="http://schemas.microsoft.com/office/drawing/2014/main" id="{00000000-0008-0000-0200-000014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21" name="Text Box 20">
          <a:extLst>
            <a:ext uri="{FF2B5EF4-FFF2-40B4-BE49-F238E27FC236}">
              <a16:creationId xmlns="" xmlns:a16="http://schemas.microsoft.com/office/drawing/2014/main" id="{00000000-0008-0000-0200-000015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22" name="Text Box 21">
          <a:extLst>
            <a:ext uri="{FF2B5EF4-FFF2-40B4-BE49-F238E27FC236}">
              <a16:creationId xmlns="" xmlns:a16="http://schemas.microsoft.com/office/drawing/2014/main" id="{00000000-0008-0000-0200-000016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23" name="Text Box 22">
          <a:extLst>
            <a:ext uri="{FF2B5EF4-FFF2-40B4-BE49-F238E27FC236}">
              <a16:creationId xmlns="" xmlns:a16="http://schemas.microsoft.com/office/drawing/2014/main" id="{00000000-0008-0000-0200-000017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24" name="Text Box 23">
          <a:extLst>
            <a:ext uri="{FF2B5EF4-FFF2-40B4-BE49-F238E27FC236}">
              <a16:creationId xmlns="" xmlns:a16="http://schemas.microsoft.com/office/drawing/2014/main" id="{00000000-0008-0000-0200-000018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25" name="Text Box 24">
          <a:extLst>
            <a:ext uri="{FF2B5EF4-FFF2-40B4-BE49-F238E27FC236}">
              <a16:creationId xmlns="" xmlns:a16="http://schemas.microsoft.com/office/drawing/2014/main" id="{00000000-0008-0000-0200-000019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26" name="Text Box 25">
          <a:extLst>
            <a:ext uri="{FF2B5EF4-FFF2-40B4-BE49-F238E27FC236}">
              <a16:creationId xmlns="" xmlns:a16="http://schemas.microsoft.com/office/drawing/2014/main" id="{00000000-0008-0000-0200-00001A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27" name="Text Box 26">
          <a:extLst>
            <a:ext uri="{FF2B5EF4-FFF2-40B4-BE49-F238E27FC236}">
              <a16:creationId xmlns="" xmlns:a16="http://schemas.microsoft.com/office/drawing/2014/main" id="{00000000-0008-0000-0200-00001B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28" name="Text Box 27">
          <a:extLst>
            <a:ext uri="{FF2B5EF4-FFF2-40B4-BE49-F238E27FC236}">
              <a16:creationId xmlns="" xmlns:a16="http://schemas.microsoft.com/office/drawing/2014/main" id="{00000000-0008-0000-0200-00001C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29" name="Text Box 28">
          <a:extLst>
            <a:ext uri="{FF2B5EF4-FFF2-40B4-BE49-F238E27FC236}">
              <a16:creationId xmlns="" xmlns:a16="http://schemas.microsoft.com/office/drawing/2014/main" id="{00000000-0008-0000-0200-00001D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0" name="Text Box 29">
          <a:extLst>
            <a:ext uri="{FF2B5EF4-FFF2-40B4-BE49-F238E27FC236}">
              <a16:creationId xmlns="" xmlns:a16="http://schemas.microsoft.com/office/drawing/2014/main" id="{00000000-0008-0000-0200-00001E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1" name="Text Box 30">
          <a:extLst>
            <a:ext uri="{FF2B5EF4-FFF2-40B4-BE49-F238E27FC236}">
              <a16:creationId xmlns="" xmlns:a16="http://schemas.microsoft.com/office/drawing/2014/main" id="{00000000-0008-0000-0200-00001F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2" name="Text Box 31">
          <a:extLst>
            <a:ext uri="{FF2B5EF4-FFF2-40B4-BE49-F238E27FC236}">
              <a16:creationId xmlns="" xmlns:a16="http://schemas.microsoft.com/office/drawing/2014/main" id="{00000000-0008-0000-0200-000020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3" name="Text Box 32">
          <a:extLst>
            <a:ext uri="{FF2B5EF4-FFF2-40B4-BE49-F238E27FC236}">
              <a16:creationId xmlns="" xmlns:a16="http://schemas.microsoft.com/office/drawing/2014/main" id="{00000000-0008-0000-0200-000021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4" name="Text Box 33">
          <a:extLst>
            <a:ext uri="{FF2B5EF4-FFF2-40B4-BE49-F238E27FC236}">
              <a16:creationId xmlns="" xmlns:a16="http://schemas.microsoft.com/office/drawing/2014/main" id="{00000000-0008-0000-0200-000022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5" name="Text Box 34">
          <a:extLst>
            <a:ext uri="{FF2B5EF4-FFF2-40B4-BE49-F238E27FC236}">
              <a16:creationId xmlns="" xmlns:a16="http://schemas.microsoft.com/office/drawing/2014/main" id="{00000000-0008-0000-0200-000023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6" name="Text Box 35">
          <a:extLst>
            <a:ext uri="{FF2B5EF4-FFF2-40B4-BE49-F238E27FC236}">
              <a16:creationId xmlns="" xmlns:a16="http://schemas.microsoft.com/office/drawing/2014/main" id="{00000000-0008-0000-0200-000024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7" name="Text Box 36">
          <a:extLst>
            <a:ext uri="{FF2B5EF4-FFF2-40B4-BE49-F238E27FC236}">
              <a16:creationId xmlns="" xmlns:a16="http://schemas.microsoft.com/office/drawing/2014/main" id="{00000000-0008-0000-0200-000025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8" name="Text Box 37">
          <a:extLst>
            <a:ext uri="{FF2B5EF4-FFF2-40B4-BE49-F238E27FC236}">
              <a16:creationId xmlns="" xmlns:a16="http://schemas.microsoft.com/office/drawing/2014/main" id="{00000000-0008-0000-0200-000026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39" name="Text Box 38">
          <a:extLst>
            <a:ext uri="{FF2B5EF4-FFF2-40B4-BE49-F238E27FC236}">
              <a16:creationId xmlns="" xmlns:a16="http://schemas.microsoft.com/office/drawing/2014/main" id="{00000000-0008-0000-0200-000027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40" name="Text Box 39">
          <a:extLst>
            <a:ext uri="{FF2B5EF4-FFF2-40B4-BE49-F238E27FC236}">
              <a16:creationId xmlns="" xmlns:a16="http://schemas.microsoft.com/office/drawing/2014/main" id="{00000000-0008-0000-0200-000028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41" name="Text Box 40">
          <a:extLst>
            <a:ext uri="{FF2B5EF4-FFF2-40B4-BE49-F238E27FC236}">
              <a16:creationId xmlns="" xmlns:a16="http://schemas.microsoft.com/office/drawing/2014/main" id="{00000000-0008-0000-0200-000029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42" name="Text Box 41">
          <a:extLst>
            <a:ext uri="{FF2B5EF4-FFF2-40B4-BE49-F238E27FC236}">
              <a16:creationId xmlns="" xmlns:a16="http://schemas.microsoft.com/office/drawing/2014/main" id="{00000000-0008-0000-0200-00002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43" name="Text Box 42">
          <a:extLst>
            <a:ext uri="{FF2B5EF4-FFF2-40B4-BE49-F238E27FC236}">
              <a16:creationId xmlns="" xmlns:a16="http://schemas.microsoft.com/office/drawing/2014/main" id="{00000000-0008-0000-0200-00002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44" name="Text Box 43">
          <a:extLst>
            <a:ext uri="{FF2B5EF4-FFF2-40B4-BE49-F238E27FC236}">
              <a16:creationId xmlns="" xmlns:a16="http://schemas.microsoft.com/office/drawing/2014/main" id="{00000000-0008-0000-0200-00002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45" name="Text Box 44">
          <a:extLst>
            <a:ext uri="{FF2B5EF4-FFF2-40B4-BE49-F238E27FC236}">
              <a16:creationId xmlns="" xmlns:a16="http://schemas.microsoft.com/office/drawing/2014/main" id="{00000000-0008-0000-0200-00002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46" name="Text Box 45">
          <a:extLst>
            <a:ext uri="{FF2B5EF4-FFF2-40B4-BE49-F238E27FC236}">
              <a16:creationId xmlns="" xmlns:a16="http://schemas.microsoft.com/office/drawing/2014/main" id="{00000000-0008-0000-0200-00002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47" name="Text Box 46">
          <a:extLst>
            <a:ext uri="{FF2B5EF4-FFF2-40B4-BE49-F238E27FC236}">
              <a16:creationId xmlns="" xmlns:a16="http://schemas.microsoft.com/office/drawing/2014/main" id="{00000000-0008-0000-0200-00002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48" name="Text Box 47">
          <a:extLst>
            <a:ext uri="{FF2B5EF4-FFF2-40B4-BE49-F238E27FC236}">
              <a16:creationId xmlns="" xmlns:a16="http://schemas.microsoft.com/office/drawing/2014/main" id="{00000000-0008-0000-0200-00003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49" name="Text Box 48">
          <a:extLst>
            <a:ext uri="{FF2B5EF4-FFF2-40B4-BE49-F238E27FC236}">
              <a16:creationId xmlns="" xmlns:a16="http://schemas.microsoft.com/office/drawing/2014/main" id="{00000000-0008-0000-0200-00003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50" name="Text Box 49">
          <a:extLst>
            <a:ext uri="{FF2B5EF4-FFF2-40B4-BE49-F238E27FC236}">
              <a16:creationId xmlns="" xmlns:a16="http://schemas.microsoft.com/office/drawing/2014/main" id="{00000000-0008-0000-0200-00003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51" name="Text Box 50">
          <a:extLst>
            <a:ext uri="{FF2B5EF4-FFF2-40B4-BE49-F238E27FC236}">
              <a16:creationId xmlns="" xmlns:a16="http://schemas.microsoft.com/office/drawing/2014/main" id="{00000000-0008-0000-0200-00003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52" name="Text Box 51">
          <a:extLst>
            <a:ext uri="{FF2B5EF4-FFF2-40B4-BE49-F238E27FC236}">
              <a16:creationId xmlns="" xmlns:a16="http://schemas.microsoft.com/office/drawing/2014/main" id="{00000000-0008-0000-0200-00003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53" name="Text Box 52">
          <a:extLst>
            <a:ext uri="{FF2B5EF4-FFF2-40B4-BE49-F238E27FC236}">
              <a16:creationId xmlns="" xmlns:a16="http://schemas.microsoft.com/office/drawing/2014/main" id="{00000000-0008-0000-0200-00003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54" name="Text Box 53">
          <a:extLst>
            <a:ext uri="{FF2B5EF4-FFF2-40B4-BE49-F238E27FC236}">
              <a16:creationId xmlns="" xmlns:a16="http://schemas.microsoft.com/office/drawing/2014/main" id="{00000000-0008-0000-0200-00003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55" name="Text Box 54">
          <a:extLst>
            <a:ext uri="{FF2B5EF4-FFF2-40B4-BE49-F238E27FC236}">
              <a16:creationId xmlns="" xmlns:a16="http://schemas.microsoft.com/office/drawing/2014/main" id="{00000000-0008-0000-0200-00003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56" name="Text Box 55">
          <a:extLst>
            <a:ext uri="{FF2B5EF4-FFF2-40B4-BE49-F238E27FC236}">
              <a16:creationId xmlns="" xmlns:a16="http://schemas.microsoft.com/office/drawing/2014/main" id="{00000000-0008-0000-0200-00003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57" name="Text Box 56">
          <a:extLst>
            <a:ext uri="{FF2B5EF4-FFF2-40B4-BE49-F238E27FC236}">
              <a16:creationId xmlns="" xmlns:a16="http://schemas.microsoft.com/office/drawing/2014/main" id="{00000000-0008-0000-0200-00003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58" name="Text Box 57">
          <a:extLst>
            <a:ext uri="{FF2B5EF4-FFF2-40B4-BE49-F238E27FC236}">
              <a16:creationId xmlns="" xmlns:a16="http://schemas.microsoft.com/office/drawing/2014/main" id="{00000000-0008-0000-0200-00003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59" name="Text Box 58">
          <a:extLst>
            <a:ext uri="{FF2B5EF4-FFF2-40B4-BE49-F238E27FC236}">
              <a16:creationId xmlns="" xmlns:a16="http://schemas.microsoft.com/office/drawing/2014/main" id="{00000000-0008-0000-0200-00003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0" name="Text Box 59">
          <a:extLst>
            <a:ext uri="{FF2B5EF4-FFF2-40B4-BE49-F238E27FC236}">
              <a16:creationId xmlns="" xmlns:a16="http://schemas.microsoft.com/office/drawing/2014/main" id="{00000000-0008-0000-0200-00003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1" name="Text Box 60">
          <a:extLst>
            <a:ext uri="{FF2B5EF4-FFF2-40B4-BE49-F238E27FC236}">
              <a16:creationId xmlns="" xmlns:a16="http://schemas.microsoft.com/office/drawing/2014/main" id="{00000000-0008-0000-0200-00003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2" name="Text Box 61">
          <a:extLst>
            <a:ext uri="{FF2B5EF4-FFF2-40B4-BE49-F238E27FC236}">
              <a16:creationId xmlns="" xmlns:a16="http://schemas.microsoft.com/office/drawing/2014/main" id="{00000000-0008-0000-0200-00003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3" name="Text Box 62">
          <a:extLst>
            <a:ext uri="{FF2B5EF4-FFF2-40B4-BE49-F238E27FC236}">
              <a16:creationId xmlns="" xmlns:a16="http://schemas.microsoft.com/office/drawing/2014/main" id="{00000000-0008-0000-0200-00003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4" name="Text Box 63">
          <a:extLst>
            <a:ext uri="{FF2B5EF4-FFF2-40B4-BE49-F238E27FC236}">
              <a16:creationId xmlns="" xmlns:a16="http://schemas.microsoft.com/office/drawing/2014/main" id="{00000000-0008-0000-0200-00004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 name="Text Box 64">
          <a:extLst>
            <a:ext uri="{FF2B5EF4-FFF2-40B4-BE49-F238E27FC236}">
              <a16:creationId xmlns="" xmlns:a16="http://schemas.microsoft.com/office/drawing/2014/main" id="{00000000-0008-0000-0200-00004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 name="Text Box 65">
          <a:extLst>
            <a:ext uri="{FF2B5EF4-FFF2-40B4-BE49-F238E27FC236}">
              <a16:creationId xmlns="" xmlns:a16="http://schemas.microsoft.com/office/drawing/2014/main" id="{00000000-0008-0000-0200-00004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 name="Text Box 66">
          <a:extLst>
            <a:ext uri="{FF2B5EF4-FFF2-40B4-BE49-F238E27FC236}">
              <a16:creationId xmlns="" xmlns:a16="http://schemas.microsoft.com/office/drawing/2014/main" id="{00000000-0008-0000-0200-00004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 name="Text Box 67">
          <a:extLst>
            <a:ext uri="{FF2B5EF4-FFF2-40B4-BE49-F238E27FC236}">
              <a16:creationId xmlns="" xmlns:a16="http://schemas.microsoft.com/office/drawing/2014/main" id="{00000000-0008-0000-0200-00004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9" name="Text Box 68">
          <a:extLst>
            <a:ext uri="{FF2B5EF4-FFF2-40B4-BE49-F238E27FC236}">
              <a16:creationId xmlns="" xmlns:a16="http://schemas.microsoft.com/office/drawing/2014/main" id="{00000000-0008-0000-0200-00004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70" name="Text Box 69">
          <a:extLst>
            <a:ext uri="{FF2B5EF4-FFF2-40B4-BE49-F238E27FC236}">
              <a16:creationId xmlns="" xmlns:a16="http://schemas.microsoft.com/office/drawing/2014/main" id="{00000000-0008-0000-0200-00004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71" name="Text Box 70">
          <a:extLst>
            <a:ext uri="{FF2B5EF4-FFF2-40B4-BE49-F238E27FC236}">
              <a16:creationId xmlns="" xmlns:a16="http://schemas.microsoft.com/office/drawing/2014/main" id="{00000000-0008-0000-0200-00004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72" name="Text Box 71">
          <a:extLst>
            <a:ext uri="{FF2B5EF4-FFF2-40B4-BE49-F238E27FC236}">
              <a16:creationId xmlns="" xmlns:a16="http://schemas.microsoft.com/office/drawing/2014/main" id="{00000000-0008-0000-0200-00004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73" name="Text Box 72">
          <a:extLst>
            <a:ext uri="{FF2B5EF4-FFF2-40B4-BE49-F238E27FC236}">
              <a16:creationId xmlns="" xmlns:a16="http://schemas.microsoft.com/office/drawing/2014/main" id="{00000000-0008-0000-0200-00004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74" name="Text Box 73">
          <a:extLst>
            <a:ext uri="{FF2B5EF4-FFF2-40B4-BE49-F238E27FC236}">
              <a16:creationId xmlns="" xmlns:a16="http://schemas.microsoft.com/office/drawing/2014/main" id="{00000000-0008-0000-0200-00004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75" name="Text Box 74">
          <a:extLst>
            <a:ext uri="{FF2B5EF4-FFF2-40B4-BE49-F238E27FC236}">
              <a16:creationId xmlns="" xmlns:a16="http://schemas.microsoft.com/office/drawing/2014/main" id="{00000000-0008-0000-0200-00004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76" name="Text Box 75">
          <a:extLst>
            <a:ext uri="{FF2B5EF4-FFF2-40B4-BE49-F238E27FC236}">
              <a16:creationId xmlns="" xmlns:a16="http://schemas.microsoft.com/office/drawing/2014/main" id="{00000000-0008-0000-0200-00004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77" name="Text Box 76">
          <a:extLst>
            <a:ext uri="{FF2B5EF4-FFF2-40B4-BE49-F238E27FC236}">
              <a16:creationId xmlns="" xmlns:a16="http://schemas.microsoft.com/office/drawing/2014/main" id="{00000000-0008-0000-0200-00004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78" name="Text Box 77">
          <a:extLst>
            <a:ext uri="{FF2B5EF4-FFF2-40B4-BE49-F238E27FC236}">
              <a16:creationId xmlns="" xmlns:a16="http://schemas.microsoft.com/office/drawing/2014/main" id="{00000000-0008-0000-0200-00004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79" name="Text Box 78">
          <a:extLst>
            <a:ext uri="{FF2B5EF4-FFF2-40B4-BE49-F238E27FC236}">
              <a16:creationId xmlns="" xmlns:a16="http://schemas.microsoft.com/office/drawing/2014/main" id="{00000000-0008-0000-0200-00004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80" name="Text Box 79">
          <a:extLst>
            <a:ext uri="{FF2B5EF4-FFF2-40B4-BE49-F238E27FC236}">
              <a16:creationId xmlns="" xmlns:a16="http://schemas.microsoft.com/office/drawing/2014/main" id="{00000000-0008-0000-0200-00005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81" name="Text Box 80">
          <a:extLst>
            <a:ext uri="{FF2B5EF4-FFF2-40B4-BE49-F238E27FC236}">
              <a16:creationId xmlns="" xmlns:a16="http://schemas.microsoft.com/office/drawing/2014/main" id="{00000000-0008-0000-0200-00005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82" name="Text Box 81">
          <a:extLst>
            <a:ext uri="{FF2B5EF4-FFF2-40B4-BE49-F238E27FC236}">
              <a16:creationId xmlns="" xmlns:a16="http://schemas.microsoft.com/office/drawing/2014/main" id="{00000000-0008-0000-0200-00005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83" name="Text Box 82">
          <a:extLst>
            <a:ext uri="{FF2B5EF4-FFF2-40B4-BE49-F238E27FC236}">
              <a16:creationId xmlns="" xmlns:a16="http://schemas.microsoft.com/office/drawing/2014/main" id="{00000000-0008-0000-0200-00005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84" name="Text Box 83">
          <a:extLst>
            <a:ext uri="{FF2B5EF4-FFF2-40B4-BE49-F238E27FC236}">
              <a16:creationId xmlns="" xmlns:a16="http://schemas.microsoft.com/office/drawing/2014/main" id="{00000000-0008-0000-0200-00005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85" name="Text Box 84">
          <a:extLst>
            <a:ext uri="{FF2B5EF4-FFF2-40B4-BE49-F238E27FC236}">
              <a16:creationId xmlns="" xmlns:a16="http://schemas.microsoft.com/office/drawing/2014/main" id="{00000000-0008-0000-0200-00005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86" name="Text Box 85">
          <a:extLst>
            <a:ext uri="{FF2B5EF4-FFF2-40B4-BE49-F238E27FC236}">
              <a16:creationId xmlns="" xmlns:a16="http://schemas.microsoft.com/office/drawing/2014/main" id="{00000000-0008-0000-0200-00005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87" name="Text Box 86">
          <a:extLst>
            <a:ext uri="{FF2B5EF4-FFF2-40B4-BE49-F238E27FC236}">
              <a16:creationId xmlns="" xmlns:a16="http://schemas.microsoft.com/office/drawing/2014/main" id="{00000000-0008-0000-0200-00005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88" name="Text Box 87">
          <a:extLst>
            <a:ext uri="{FF2B5EF4-FFF2-40B4-BE49-F238E27FC236}">
              <a16:creationId xmlns="" xmlns:a16="http://schemas.microsoft.com/office/drawing/2014/main" id="{00000000-0008-0000-0200-00005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89" name="Text Box 88">
          <a:extLst>
            <a:ext uri="{FF2B5EF4-FFF2-40B4-BE49-F238E27FC236}">
              <a16:creationId xmlns="" xmlns:a16="http://schemas.microsoft.com/office/drawing/2014/main" id="{00000000-0008-0000-0200-00005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90" name="Text Box 89">
          <a:extLst>
            <a:ext uri="{FF2B5EF4-FFF2-40B4-BE49-F238E27FC236}">
              <a16:creationId xmlns="" xmlns:a16="http://schemas.microsoft.com/office/drawing/2014/main" id="{00000000-0008-0000-0200-00005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91" name="Text Box 90">
          <a:extLst>
            <a:ext uri="{FF2B5EF4-FFF2-40B4-BE49-F238E27FC236}">
              <a16:creationId xmlns="" xmlns:a16="http://schemas.microsoft.com/office/drawing/2014/main" id="{00000000-0008-0000-0200-00005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92" name="Text Box 91">
          <a:extLst>
            <a:ext uri="{FF2B5EF4-FFF2-40B4-BE49-F238E27FC236}">
              <a16:creationId xmlns="" xmlns:a16="http://schemas.microsoft.com/office/drawing/2014/main" id="{00000000-0008-0000-0200-00005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93" name="Text Box 92">
          <a:extLst>
            <a:ext uri="{FF2B5EF4-FFF2-40B4-BE49-F238E27FC236}">
              <a16:creationId xmlns="" xmlns:a16="http://schemas.microsoft.com/office/drawing/2014/main" id="{00000000-0008-0000-0200-00005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94" name="Text Box 93">
          <a:extLst>
            <a:ext uri="{FF2B5EF4-FFF2-40B4-BE49-F238E27FC236}">
              <a16:creationId xmlns="" xmlns:a16="http://schemas.microsoft.com/office/drawing/2014/main" id="{00000000-0008-0000-0200-00005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95" name="Text Box 94">
          <a:extLst>
            <a:ext uri="{FF2B5EF4-FFF2-40B4-BE49-F238E27FC236}">
              <a16:creationId xmlns="" xmlns:a16="http://schemas.microsoft.com/office/drawing/2014/main" id="{00000000-0008-0000-0200-00005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96" name="Text Box 95">
          <a:extLst>
            <a:ext uri="{FF2B5EF4-FFF2-40B4-BE49-F238E27FC236}">
              <a16:creationId xmlns="" xmlns:a16="http://schemas.microsoft.com/office/drawing/2014/main" id="{00000000-0008-0000-0200-00006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97" name="Text Box 96">
          <a:extLst>
            <a:ext uri="{FF2B5EF4-FFF2-40B4-BE49-F238E27FC236}">
              <a16:creationId xmlns="" xmlns:a16="http://schemas.microsoft.com/office/drawing/2014/main" id="{00000000-0008-0000-0200-00006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98" name="Text Box 97">
          <a:extLst>
            <a:ext uri="{FF2B5EF4-FFF2-40B4-BE49-F238E27FC236}">
              <a16:creationId xmlns="" xmlns:a16="http://schemas.microsoft.com/office/drawing/2014/main" id="{00000000-0008-0000-0200-00006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99" name="Text Box 98">
          <a:extLst>
            <a:ext uri="{FF2B5EF4-FFF2-40B4-BE49-F238E27FC236}">
              <a16:creationId xmlns="" xmlns:a16="http://schemas.microsoft.com/office/drawing/2014/main" id="{00000000-0008-0000-0200-00006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0" name="Text Box 99">
          <a:extLst>
            <a:ext uri="{FF2B5EF4-FFF2-40B4-BE49-F238E27FC236}">
              <a16:creationId xmlns="" xmlns:a16="http://schemas.microsoft.com/office/drawing/2014/main" id="{00000000-0008-0000-0200-00006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1" name="Text Box 100">
          <a:extLst>
            <a:ext uri="{FF2B5EF4-FFF2-40B4-BE49-F238E27FC236}">
              <a16:creationId xmlns="" xmlns:a16="http://schemas.microsoft.com/office/drawing/2014/main" id="{00000000-0008-0000-0200-00006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2" name="Text Box 101">
          <a:extLst>
            <a:ext uri="{FF2B5EF4-FFF2-40B4-BE49-F238E27FC236}">
              <a16:creationId xmlns="" xmlns:a16="http://schemas.microsoft.com/office/drawing/2014/main" id="{00000000-0008-0000-0200-00006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3" name="Text Box 102">
          <a:extLst>
            <a:ext uri="{FF2B5EF4-FFF2-40B4-BE49-F238E27FC236}">
              <a16:creationId xmlns="" xmlns:a16="http://schemas.microsoft.com/office/drawing/2014/main" id="{00000000-0008-0000-0200-00006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4" name="Text Box 103">
          <a:extLst>
            <a:ext uri="{FF2B5EF4-FFF2-40B4-BE49-F238E27FC236}">
              <a16:creationId xmlns="" xmlns:a16="http://schemas.microsoft.com/office/drawing/2014/main" id="{00000000-0008-0000-0200-00006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 name="Text Box 104">
          <a:extLst>
            <a:ext uri="{FF2B5EF4-FFF2-40B4-BE49-F238E27FC236}">
              <a16:creationId xmlns="" xmlns:a16="http://schemas.microsoft.com/office/drawing/2014/main" id="{00000000-0008-0000-0200-00006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 name="Text Box 105">
          <a:extLst>
            <a:ext uri="{FF2B5EF4-FFF2-40B4-BE49-F238E27FC236}">
              <a16:creationId xmlns="" xmlns:a16="http://schemas.microsoft.com/office/drawing/2014/main" id="{00000000-0008-0000-0200-00006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 name="Text Box 106">
          <a:extLst>
            <a:ext uri="{FF2B5EF4-FFF2-40B4-BE49-F238E27FC236}">
              <a16:creationId xmlns="" xmlns:a16="http://schemas.microsoft.com/office/drawing/2014/main" id="{00000000-0008-0000-0200-00006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 name="Text Box 107">
          <a:extLst>
            <a:ext uri="{FF2B5EF4-FFF2-40B4-BE49-F238E27FC236}">
              <a16:creationId xmlns="" xmlns:a16="http://schemas.microsoft.com/office/drawing/2014/main" id="{00000000-0008-0000-0200-00006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 name="Text Box 108">
          <a:extLst>
            <a:ext uri="{FF2B5EF4-FFF2-40B4-BE49-F238E27FC236}">
              <a16:creationId xmlns="" xmlns:a16="http://schemas.microsoft.com/office/drawing/2014/main" id="{00000000-0008-0000-0200-00006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 name="Text Box 109">
          <a:extLst>
            <a:ext uri="{FF2B5EF4-FFF2-40B4-BE49-F238E27FC236}">
              <a16:creationId xmlns="" xmlns:a16="http://schemas.microsoft.com/office/drawing/2014/main" id="{00000000-0008-0000-0200-00006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 name="Text Box 110">
          <a:extLst>
            <a:ext uri="{FF2B5EF4-FFF2-40B4-BE49-F238E27FC236}">
              <a16:creationId xmlns="" xmlns:a16="http://schemas.microsoft.com/office/drawing/2014/main" id="{00000000-0008-0000-0200-00006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 name="Text Box 111">
          <a:extLst>
            <a:ext uri="{FF2B5EF4-FFF2-40B4-BE49-F238E27FC236}">
              <a16:creationId xmlns="" xmlns:a16="http://schemas.microsoft.com/office/drawing/2014/main" id="{00000000-0008-0000-0200-00007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 name="Text Box 112">
          <a:extLst>
            <a:ext uri="{FF2B5EF4-FFF2-40B4-BE49-F238E27FC236}">
              <a16:creationId xmlns="" xmlns:a16="http://schemas.microsoft.com/office/drawing/2014/main" id="{00000000-0008-0000-0200-00007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 name="Text Box 113">
          <a:extLst>
            <a:ext uri="{FF2B5EF4-FFF2-40B4-BE49-F238E27FC236}">
              <a16:creationId xmlns="" xmlns:a16="http://schemas.microsoft.com/office/drawing/2014/main" id="{00000000-0008-0000-0200-00007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 name="Text Box 114">
          <a:extLst>
            <a:ext uri="{FF2B5EF4-FFF2-40B4-BE49-F238E27FC236}">
              <a16:creationId xmlns="" xmlns:a16="http://schemas.microsoft.com/office/drawing/2014/main" id="{00000000-0008-0000-0200-00007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 name="Text Box 115">
          <a:extLst>
            <a:ext uri="{FF2B5EF4-FFF2-40B4-BE49-F238E27FC236}">
              <a16:creationId xmlns="" xmlns:a16="http://schemas.microsoft.com/office/drawing/2014/main" id="{00000000-0008-0000-0200-00007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 name="Text Box 116">
          <a:extLst>
            <a:ext uri="{FF2B5EF4-FFF2-40B4-BE49-F238E27FC236}">
              <a16:creationId xmlns="" xmlns:a16="http://schemas.microsoft.com/office/drawing/2014/main" id="{00000000-0008-0000-0200-00007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 name="Text Box 117">
          <a:extLst>
            <a:ext uri="{FF2B5EF4-FFF2-40B4-BE49-F238E27FC236}">
              <a16:creationId xmlns="" xmlns:a16="http://schemas.microsoft.com/office/drawing/2014/main" id="{00000000-0008-0000-0200-00007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 name="Text Box 118">
          <a:extLst>
            <a:ext uri="{FF2B5EF4-FFF2-40B4-BE49-F238E27FC236}">
              <a16:creationId xmlns="" xmlns:a16="http://schemas.microsoft.com/office/drawing/2014/main" id="{00000000-0008-0000-0200-00007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 name="Text Box 119">
          <a:extLst>
            <a:ext uri="{FF2B5EF4-FFF2-40B4-BE49-F238E27FC236}">
              <a16:creationId xmlns="" xmlns:a16="http://schemas.microsoft.com/office/drawing/2014/main" id="{00000000-0008-0000-0200-00007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 name="Text Box 120">
          <a:extLst>
            <a:ext uri="{FF2B5EF4-FFF2-40B4-BE49-F238E27FC236}">
              <a16:creationId xmlns="" xmlns:a16="http://schemas.microsoft.com/office/drawing/2014/main" id="{00000000-0008-0000-0200-00007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 name="Text Box 121">
          <a:extLst>
            <a:ext uri="{FF2B5EF4-FFF2-40B4-BE49-F238E27FC236}">
              <a16:creationId xmlns="" xmlns:a16="http://schemas.microsoft.com/office/drawing/2014/main" id="{00000000-0008-0000-0200-00007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 name="Text Box 122">
          <a:extLst>
            <a:ext uri="{FF2B5EF4-FFF2-40B4-BE49-F238E27FC236}">
              <a16:creationId xmlns="" xmlns:a16="http://schemas.microsoft.com/office/drawing/2014/main" id="{00000000-0008-0000-0200-00007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 name="Text Box 123">
          <a:extLst>
            <a:ext uri="{FF2B5EF4-FFF2-40B4-BE49-F238E27FC236}">
              <a16:creationId xmlns="" xmlns:a16="http://schemas.microsoft.com/office/drawing/2014/main" id="{00000000-0008-0000-0200-00007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 name="Text Box 124">
          <a:extLst>
            <a:ext uri="{FF2B5EF4-FFF2-40B4-BE49-F238E27FC236}">
              <a16:creationId xmlns="" xmlns:a16="http://schemas.microsoft.com/office/drawing/2014/main" id="{00000000-0008-0000-0200-00007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 name="Text Box 125">
          <a:extLst>
            <a:ext uri="{FF2B5EF4-FFF2-40B4-BE49-F238E27FC236}">
              <a16:creationId xmlns="" xmlns:a16="http://schemas.microsoft.com/office/drawing/2014/main" id="{00000000-0008-0000-0200-00007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7" name="Text Box 126">
          <a:extLst>
            <a:ext uri="{FF2B5EF4-FFF2-40B4-BE49-F238E27FC236}">
              <a16:creationId xmlns="" xmlns:a16="http://schemas.microsoft.com/office/drawing/2014/main" id="{00000000-0008-0000-0200-00007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8" name="Text Box 127">
          <a:extLst>
            <a:ext uri="{FF2B5EF4-FFF2-40B4-BE49-F238E27FC236}">
              <a16:creationId xmlns="" xmlns:a16="http://schemas.microsoft.com/office/drawing/2014/main" id="{00000000-0008-0000-0200-00008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9" name="Text Box 128">
          <a:extLst>
            <a:ext uri="{FF2B5EF4-FFF2-40B4-BE49-F238E27FC236}">
              <a16:creationId xmlns="" xmlns:a16="http://schemas.microsoft.com/office/drawing/2014/main" id="{00000000-0008-0000-0200-00008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30" name="Text Box 129">
          <a:extLst>
            <a:ext uri="{FF2B5EF4-FFF2-40B4-BE49-F238E27FC236}">
              <a16:creationId xmlns="" xmlns:a16="http://schemas.microsoft.com/office/drawing/2014/main" id="{00000000-0008-0000-0200-00008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31" name="Text Box 130">
          <a:extLst>
            <a:ext uri="{FF2B5EF4-FFF2-40B4-BE49-F238E27FC236}">
              <a16:creationId xmlns="" xmlns:a16="http://schemas.microsoft.com/office/drawing/2014/main" id="{00000000-0008-0000-0200-00008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32" name="Text Box 131">
          <a:extLst>
            <a:ext uri="{FF2B5EF4-FFF2-40B4-BE49-F238E27FC236}">
              <a16:creationId xmlns="" xmlns:a16="http://schemas.microsoft.com/office/drawing/2014/main" id="{00000000-0008-0000-0200-00008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33" name="Text Box 132">
          <a:extLst>
            <a:ext uri="{FF2B5EF4-FFF2-40B4-BE49-F238E27FC236}">
              <a16:creationId xmlns="" xmlns:a16="http://schemas.microsoft.com/office/drawing/2014/main" id="{00000000-0008-0000-0200-00008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34" name="Text Box 133">
          <a:extLst>
            <a:ext uri="{FF2B5EF4-FFF2-40B4-BE49-F238E27FC236}">
              <a16:creationId xmlns="" xmlns:a16="http://schemas.microsoft.com/office/drawing/2014/main" id="{00000000-0008-0000-0200-00008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35" name="Text Box 134">
          <a:extLst>
            <a:ext uri="{FF2B5EF4-FFF2-40B4-BE49-F238E27FC236}">
              <a16:creationId xmlns="" xmlns:a16="http://schemas.microsoft.com/office/drawing/2014/main" id="{00000000-0008-0000-0200-00008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36" name="Text Box 135">
          <a:extLst>
            <a:ext uri="{FF2B5EF4-FFF2-40B4-BE49-F238E27FC236}">
              <a16:creationId xmlns="" xmlns:a16="http://schemas.microsoft.com/office/drawing/2014/main" id="{00000000-0008-0000-0200-00008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37" name="Text Box 136">
          <a:extLst>
            <a:ext uri="{FF2B5EF4-FFF2-40B4-BE49-F238E27FC236}">
              <a16:creationId xmlns="" xmlns:a16="http://schemas.microsoft.com/office/drawing/2014/main" id="{00000000-0008-0000-0200-00008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38" name="Text Box 137">
          <a:extLst>
            <a:ext uri="{FF2B5EF4-FFF2-40B4-BE49-F238E27FC236}">
              <a16:creationId xmlns="" xmlns:a16="http://schemas.microsoft.com/office/drawing/2014/main" id="{00000000-0008-0000-0200-00008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39" name="Text Box 138">
          <a:extLst>
            <a:ext uri="{FF2B5EF4-FFF2-40B4-BE49-F238E27FC236}">
              <a16:creationId xmlns="" xmlns:a16="http://schemas.microsoft.com/office/drawing/2014/main" id="{00000000-0008-0000-0200-00008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40" name="Text Box 139">
          <a:extLst>
            <a:ext uri="{FF2B5EF4-FFF2-40B4-BE49-F238E27FC236}">
              <a16:creationId xmlns="" xmlns:a16="http://schemas.microsoft.com/office/drawing/2014/main" id="{00000000-0008-0000-0200-00008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41" name="Text Box 140">
          <a:extLst>
            <a:ext uri="{FF2B5EF4-FFF2-40B4-BE49-F238E27FC236}">
              <a16:creationId xmlns="" xmlns:a16="http://schemas.microsoft.com/office/drawing/2014/main" id="{00000000-0008-0000-0200-00008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42" name="Text Box 141">
          <a:extLst>
            <a:ext uri="{FF2B5EF4-FFF2-40B4-BE49-F238E27FC236}">
              <a16:creationId xmlns="" xmlns:a16="http://schemas.microsoft.com/office/drawing/2014/main" id="{00000000-0008-0000-0200-00008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43" name="Text Box 142">
          <a:extLst>
            <a:ext uri="{FF2B5EF4-FFF2-40B4-BE49-F238E27FC236}">
              <a16:creationId xmlns="" xmlns:a16="http://schemas.microsoft.com/office/drawing/2014/main" id="{00000000-0008-0000-0200-00008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44" name="Text Box 143">
          <a:extLst>
            <a:ext uri="{FF2B5EF4-FFF2-40B4-BE49-F238E27FC236}">
              <a16:creationId xmlns="" xmlns:a16="http://schemas.microsoft.com/office/drawing/2014/main" id="{00000000-0008-0000-0200-00009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45" name="Text Box 144">
          <a:extLst>
            <a:ext uri="{FF2B5EF4-FFF2-40B4-BE49-F238E27FC236}">
              <a16:creationId xmlns="" xmlns:a16="http://schemas.microsoft.com/office/drawing/2014/main" id="{00000000-0008-0000-0200-00009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46" name="Text Box 145">
          <a:extLst>
            <a:ext uri="{FF2B5EF4-FFF2-40B4-BE49-F238E27FC236}">
              <a16:creationId xmlns="" xmlns:a16="http://schemas.microsoft.com/office/drawing/2014/main" id="{00000000-0008-0000-0200-00009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47" name="Text Box 146">
          <a:extLst>
            <a:ext uri="{FF2B5EF4-FFF2-40B4-BE49-F238E27FC236}">
              <a16:creationId xmlns="" xmlns:a16="http://schemas.microsoft.com/office/drawing/2014/main" id="{00000000-0008-0000-0200-00009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48" name="Text Box 147">
          <a:extLst>
            <a:ext uri="{FF2B5EF4-FFF2-40B4-BE49-F238E27FC236}">
              <a16:creationId xmlns="" xmlns:a16="http://schemas.microsoft.com/office/drawing/2014/main" id="{00000000-0008-0000-0200-00009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49" name="Text Box 148">
          <a:extLst>
            <a:ext uri="{FF2B5EF4-FFF2-40B4-BE49-F238E27FC236}">
              <a16:creationId xmlns="" xmlns:a16="http://schemas.microsoft.com/office/drawing/2014/main" id="{00000000-0008-0000-0200-00009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50" name="Text Box 149">
          <a:extLst>
            <a:ext uri="{FF2B5EF4-FFF2-40B4-BE49-F238E27FC236}">
              <a16:creationId xmlns="" xmlns:a16="http://schemas.microsoft.com/office/drawing/2014/main" id="{00000000-0008-0000-0200-00009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51" name="Text Box 150">
          <a:extLst>
            <a:ext uri="{FF2B5EF4-FFF2-40B4-BE49-F238E27FC236}">
              <a16:creationId xmlns="" xmlns:a16="http://schemas.microsoft.com/office/drawing/2014/main" id="{00000000-0008-0000-0200-00009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52" name="Text Box 151">
          <a:extLst>
            <a:ext uri="{FF2B5EF4-FFF2-40B4-BE49-F238E27FC236}">
              <a16:creationId xmlns="" xmlns:a16="http://schemas.microsoft.com/office/drawing/2014/main" id="{00000000-0008-0000-0200-00009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53" name="Text Box 152">
          <a:extLst>
            <a:ext uri="{FF2B5EF4-FFF2-40B4-BE49-F238E27FC236}">
              <a16:creationId xmlns="" xmlns:a16="http://schemas.microsoft.com/office/drawing/2014/main" id="{00000000-0008-0000-0200-00009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54" name="Text Box 153">
          <a:extLst>
            <a:ext uri="{FF2B5EF4-FFF2-40B4-BE49-F238E27FC236}">
              <a16:creationId xmlns="" xmlns:a16="http://schemas.microsoft.com/office/drawing/2014/main" id="{00000000-0008-0000-0200-00009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55" name="Text Box 154">
          <a:extLst>
            <a:ext uri="{FF2B5EF4-FFF2-40B4-BE49-F238E27FC236}">
              <a16:creationId xmlns="" xmlns:a16="http://schemas.microsoft.com/office/drawing/2014/main" id="{00000000-0008-0000-0200-00009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56" name="Text Box 155">
          <a:extLst>
            <a:ext uri="{FF2B5EF4-FFF2-40B4-BE49-F238E27FC236}">
              <a16:creationId xmlns="" xmlns:a16="http://schemas.microsoft.com/office/drawing/2014/main" id="{00000000-0008-0000-0200-00009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57" name="Text Box 156">
          <a:extLst>
            <a:ext uri="{FF2B5EF4-FFF2-40B4-BE49-F238E27FC236}">
              <a16:creationId xmlns="" xmlns:a16="http://schemas.microsoft.com/office/drawing/2014/main" id="{00000000-0008-0000-0200-00009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58" name="Text Box 157">
          <a:extLst>
            <a:ext uri="{FF2B5EF4-FFF2-40B4-BE49-F238E27FC236}">
              <a16:creationId xmlns="" xmlns:a16="http://schemas.microsoft.com/office/drawing/2014/main" id="{00000000-0008-0000-0200-00009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59" name="Text Box 158">
          <a:extLst>
            <a:ext uri="{FF2B5EF4-FFF2-40B4-BE49-F238E27FC236}">
              <a16:creationId xmlns="" xmlns:a16="http://schemas.microsoft.com/office/drawing/2014/main" id="{00000000-0008-0000-0200-00009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0" name="Text Box 159">
          <a:extLst>
            <a:ext uri="{FF2B5EF4-FFF2-40B4-BE49-F238E27FC236}">
              <a16:creationId xmlns="" xmlns:a16="http://schemas.microsoft.com/office/drawing/2014/main" id="{00000000-0008-0000-0200-0000A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1" name="Text Box 160">
          <a:extLst>
            <a:ext uri="{FF2B5EF4-FFF2-40B4-BE49-F238E27FC236}">
              <a16:creationId xmlns="" xmlns:a16="http://schemas.microsoft.com/office/drawing/2014/main" id="{00000000-0008-0000-0200-0000A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2" name="Text Box 161">
          <a:extLst>
            <a:ext uri="{FF2B5EF4-FFF2-40B4-BE49-F238E27FC236}">
              <a16:creationId xmlns="" xmlns:a16="http://schemas.microsoft.com/office/drawing/2014/main" id="{00000000-0008-0000-0200-0000A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3" name="Text Box 162">
          <a:extLst>
            <a:ext uri="{FF2B5EF4-FFF2-40B4-BE49-F238E27FC236}">
              <a16:creationId xmlns="" xmlns:a16="http://schemas.microsoft.com/office/drawing/2014/main" id="{00000000-0008-0000-0200-0000A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4" name="Text Box 163">
          <a:extLst>
            <a:ext uri="{FF2B5EF4-FFF2-40B4-BE49-F238E27FC236}">
              <a16:creationId xmlns="" xmlns:a16="http://schemas.microsoft.com/office/drawing/2014/main" id="{00000000-0008-0000-0200-0000A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5" name="Text Box 164">
          <a:extLst>
            <a:ext uri="{FF2B5EF4-FFF2-40B4-BE49-F238E27FC236}">
              <a16:creationId xmlns="" xmlns:a16="http://schemas.microsoft.com/office/drawing/2014/main" id="{00000000-0008-0000-0200-0000A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 name="Text Box 165">
          <a:extLst>
            <a:ext uri="{FF2B5EF4-FFF2-40B4-BE49-F238E27FC236}">
              <a16:creationId xmlns="" xmlns:a16="http://schemas.microsoft.com/office/drawing/2014/main" id="{00000000-0008-0000-0200-0000A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 name="Text Box 166">
          <a:extLst>
            <a:ext uri="{FF2B5EF4-FFF2-40B4-BE49-F238E27FC236}">
              <a16:creationId xmlns="" xmlns:a16="http://schemas.microsoft.com/office/drawing/2014/main" id="{00000000-0008-0000-0200-0000A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 name="Text Box 167">
          <a:extLst>
            <a:ext uri="{FF2B5EF4-FFF2-40B4-BE49-F238E27FC236}">
              <a16:creationId xmlns="" xmlns:a16="http://schemas.microsoft.com/office/drawing/2014/main" id="{00000000-0008-0000-0200-0000A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 name="Text Box 168">
          <a:extLst>
            <a:ext uri="{FF2B5EF4-FFF2-40B4-BE49-F238E27FC236}">
              <a16:creationId xmlns="" xmlns:a16="http://schemas.microsoft.com/office/drawing/2014/main" id="{00000000-0008-0000-0200-0000A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0" name="Text Box 169">
          <a:extLst>
            <a:ext uri="{FF2B5EF4-FFF2-40B4-BE49-F238E27FC236}">
              <a16:creationId xmlns="" xmlns:a16="http://schemas.microsoft.com/office/drawing/2014/main" id="{00000000-0008-0000-0200-0000A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1" name="Text Box 170">
          <a:extLst>
            <a:ext uri="{FF2B5EF4-FFF2-40B4-BE49-F238E27FC236}">
              <a16:creationId xmlns="" xmlns:a16="http://schemas.microsoft.com/office/drawing/2014/main" id="{00000000-0008-0000-0200-0000A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2" name="Text Box 171">
          <a:extLst>
            <a:ext uri="{FF2B5EF4-FFF2-40B4-BE49-F238E27FC236}">
              <a16:creationId xmlns="" xmlns:a16="http://schemas.microsoft.com/office/drawing/2014/main" id="{00000000-0008-0000-0200-0000A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3" name="Text Box 172">
          <a:extLst>
            <a:ext uri="{FF2B5EF4-FFF2-40B4-BE49-F238E27FC236}">
              <a16:creationId xmlns="" xmlns:a16="http://schemas.microsoft.com/office/drawing/2014/main" id="{00000000-0008-0000-0200-0000A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4" name="Text Box 173">
          <a:extLst>
            <a:ext uri="{FF2B5EF4-FFF2-40B4-BE49-F238E27FC236}">
              <a16:creationId xmlns="" xmlns:a16="http://schemas.microsoft.com/office/drawing/2014/main" id="{00000000-0008-0000-0200-0000A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5" name="Text Box 174">
          <a:extLst>
            <a:ext uri="{FF2B5EF4-FFF2-40B4-BE49-F238E27FC236}">
              <a16:creationId xmlns="" xmlns:a16="http://schemas.microsoft.com/office/drawing/2014/main" id="{00000000-0008-0000-0200-0000A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6" name="Text Box 175">
          <a:extLst>
            <a:ext uri="{FF2B5EF4-FFF2-40B4-BE49-F238E27FC236}">
              <a16:creationId xmlns="" xmlns:a16="http://schemas.microsoft.com/office/drawing/2014/main" id="{00000000-0008-0000-0200-0000B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7" name="Text Box 176">
          <a:extLst>
            <a:ext uri="{FF2B5EF4-FFF2-40B4-BE49-F238E27FC236}">
              <a16:creationId xmlns="" xmlns:a16="http://schemas.microsoft.com/office/drawing/2014/main" id="{00000000-0008-0000-0200-0000B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8" name="Text Box 194">
          <a:extLst>
            <a:ext uri="{FF2B5EF4-FFF2-40B4-BE49-F238E27FC236}">
              <a16:creationId xmlns="" xmlns:a16="http://schemas.microsoft.com/office/drawing/2014/main" id="{00000000-0008-0000-0200-0000B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9" name="Text Box 195">
          <a:extLst>
            <a:ext uri="{FF2B5EF4-FFF2-40B4-BE49-F238E27FC236}">
              <a16:creationId xmlns="" xmlns:a16="http://schemas.microsoft.com/office/drawing/2014/main" id="{00000000-0008-0000-0200-0000B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80" name="Text Box 196">
          <a:extLst>
            <a:ext uri="{FF2B5EF4-FFF2-40B4-BE49-F238E27FC236}">
              <a16:creationId xmlns="" xmlns:a16="http://schemas.microsoft.com/office/drawing/2014/main" id="{00000000-0008-0000-0200-0000B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81" name="Text Box 197">
          <a:extLst>
            <a:ext uri="{FF2B5EF4-FFF2-40B4-BE49-F238E27FC236}">
              <a16:creationId xmlns="" xmlns:a16="http://schemas.microsoft.com/office/drawing/2014/main" id="{00000000-0008-0000-0200-0000B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82" name="Text Box 198">
          <a:extLst>
            <a:ext uri="{FF2B5EF4-FFF2-40B4-BE49-F238E27FC236}">
              <a16:creationId xmlns="" xmlns:a16="http://schemas.microsoft.com/office/drawing/2014/main" id="{00000000-0008-0000-0200-0000B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83" name="Text Box 199">
          <a:extLst>
            <a:ext uri="{FF2B5EF4-FFF2-40B4-BE49-F238E27FC236}">
              <a16:creationId xmlns="" xmlns:a16="http://schemas.microsoft.com/office/drawing/2014/main" id="{00000000-0008-0000-0200-0000B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84" name="Text Box 200">
          <a:extLst>
            <a:ext uri="{FF2B5EF4-FFF2-40B4-BE49-F238E27FC236}">
              <a16:creationId xmlns="" xmlns:a16="http://schemas.microsoft.com/office/drawing/2014/main" id="{00000000-0008-0000-0200-0000B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85" name="Text Box 201">
          <a:extLst>
            <a:ext uri="{FF2B5EF4-FFF2-40B4-BE49-F238E27FC236}">
              <a16:creationId xmlns="" xmlns:a16="http://schemas.microsoft.com/office/drawing/2014/main" id="{00000000-0008-0000-0200-0000B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86" name="Text Box 202">
          <a:extLst>
            <a:ext uri="{FF2B5EF4-FFF2-40B4-BE49-F238E27FC236}">
              <a16:creationId xmlns="" xmlns:a16="http://schemas.microsoft.com/office/drawing/2014/main" id="{00000000-0008-0000-0200-0000B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87" name="Text Box 203">
          <a:extLst>
            <a:ext uri="{FF2B5EF4-FFF2-40B4-BE49-F238E27FC236}">
              <a16:creationId xmlns="" xmlns:a16="http://schemas.microsoft.com/office/drawing/2014/main" id="{00000000-0008-0000-0200-0000B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88" name="Text Box 204">
          <a:extLst>
            <a:ext uri="{FF2B5EF4-FFF2-40B4-BE49-F238E27FC236}">
              <a16:creationId xmlns="" xmlns:a16="http://schemas.microsoft.com/office/drawing/2014/main" id="{00000000-0008-0000-0200-0000B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89" name="Text Box 205">
          <a:extLst>
            <a:ext uri="{FF2B5EF4-FFF2-40B4-BE49-F238E27FC236}">
              <a16:creationId xmlns="" xmlns:a16="http://schemas.microsoft.com/office/drawing/2014/main" id="{00000000-0008-0000-0200-0000B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90" name="Text Box 206">
          <a:extLst>
            <a:ext uri="{FF2B5EF4-FFF2-40B4-BE49-F238E27FC236}">
              <a16:creationId xmlns="" xmlns:a16="http://schemas.microsoft.com/office/drawing/2014/main" id="{00000000-0008-0000-0200-0000B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91" name="Text Box 207">
          <a:extLst>
            <a:ext uri="{FF2B5EF4-FFF2-40B4-BE49-F238E27FC236}">
              <a16:creationId xmlns="" xmlns:a16="http://schemas.microsoft.com/office/drawing/2014/main" id="{00000000-0008-0000-0200-0000B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92" name="Text Box 208">
          <a:extLst>
            <a:ext uri="{FF2B5EF4-FFF2-40B4-BE49-F238E27FC236}">
              <a16:creationId xmlns="" xmlns:a16="http://schemas.microsoft.com/office/drawing/2014/main" id="{00000000-0008-0000-0200-0000C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93" name="Text Box 209">
          <a:extLst>
            <a:ext uri="{FF2B5EF4-FFF2-40B4-BE49-F238E27FC236}">
              <a16:creationId xmlns="" xmlns:a16="http://schemas.microsoft.com/office/drawing/2014/main" id="{00000000-0008-0000-0200-0000C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94" name="Text Box 210">
          <a:extLst>
            <a:ext uri="{FF2B5EF4-FFF2-40B4-BE49-F238E27FC236}">
              <a16:creationId xmlns="" xmlns:a16="http://schemas.microsoft.com/office/drawing/2014/main" id="{00000000-0008-0000-0200-0000C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95" name="Text Box 211">
          <a:extLst>
            <a:ext uri="{FF2B5EF4-FFF2-40B4-BE49-F238E27FC236}">
              <a16:creationId xmlns="" xmlns:a16="http://schemas.microsoft.com/office/drawing/2014/main" id="{00000000-0008-0000-0200-0000C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96" name="Text Box 212">
          <a:extLst>
            <a:ext uri="{FF2B5EF4-FFF2-40B4-BE49-F238E27FC236}">
              <a16:creationId xmlns="" xmlns:a16="http://schemas.microsoft.com/office/drawing/2014/main" id="{00000000-0008-0000-0200-0000C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97" name="Text Box 213">
          <a:extLst>
            <a:ext uri="{FF2B5EF4-FFF2-40B4-BE49-F238E27FC236}">
              <a16:creationId xmlns="" xmlns:a16="http://schemas.microsoft.com/office/drawing/2014/main" id="{00000000-0008-0000-0200-0000C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98" name="Text Box 214">
          <a:extLst>
            <a:ext uri="{FF2B5EF4-FFF2-40B4-BE49-F238E27FC236}">
              <a16:creationId xmlns="" xmlns:a16="http://schemas.microsoft.com/office/drawing/2014/main" id="{00000000-0008-0000-0200-0000C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99" name="Text Box 215">
          <a:extLst>
            <a:ext uri="{FF2B5EF4-FFF2-40B4-BE49-F238E27FC236}">
              <a16:creationId xmlns="" xmlns:a16="http://schemas.microsoft.com/office/drawing/2014/main" id="{00000000-0008-0000-0200-0000C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00" name="Text Box 216">
          <a:extLst>
            <a:ext uri="{FF2B5EF4-FFF2-40B4-BE49-F238E27FC236}">
              <a16:creationId xmlns="" xmlns:a16="http://schemas.microsoft.com/office/drawing/2014/main" id="{00000000-0008-0000-0200-0000C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01" name="Text Box 217">
          <a:extLst>
            <a:ext uri="{FF2B5EF4-FFF2-40B4-BE49-F238E27FC236}">
              <a16:creationId xmlns="" xmlns:a16="http://schemas.microsoft.com/office/drawing/2014/main" id="{00000000-0008-0000-0200-0000C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02" name="Text Box 218">
          <a:extLst>
            <a:ext uri="{FF2B5EF4-FFF2-40B4-BE49-F238E27FC236}">
              <a16:creationId xmlns="" xmlns:a16="http://schemas.microsoft.com/office/drawing/2014/main" id="{00000000-0008-0000-0200-0000C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03" name="Text Box 219">
          <a:extLst>
            <a:ext uri="{FF2B5EF4-FFF2-40B4-BE49-F238E27FC236}">
              <a16:creationId xmlns="" xmlns:a16="http://schemas.microsoft.com/office/drawing/2014/main" id="{00000000-0008-0000-0200-0000C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04" name="Text Box 220">
          <a:extLst>
            <a:ext uri="{FF2B5EF4-FFF2-40B4-BE49-F238E27FC236}">
              <a16:creationId xmlns="" xmlns:a16="http://schemas.microsoft.com/office/drawing/2014/main" id="{00000000-0008-0000-0200-0000C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05" name="Text Box 221">
          <a:extLst>
            <a:ext uri="{FF2B5EF4-FFF2-40B4-BE49-F238E27FC236}">
              <a16:creationId xmlns="" xmlns:a16="http://schemas.microsoft.com/office/drawing/2014/main" id="{00000000-0008-0000-0200-0000C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06" name="Text Box 222">
          <a:extLst>
            <a:ext uri="{FF2B5EF4-FFF2-40B4-BE49-F238E27FC236}">
              <a16:creationId xmlns="" xmlns:a16="http://schemas.microsoft.com/office/drawing/2014/main" id="{00000000-0008-0000-0200-0000C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07" name="Text Box 223">
          <a:extLst>
            <a:ext uri="{FF2B5EF4-FFF2-40B4-BE49-F238E27FC236}">
              <a16:creationId xmlns="" xmlns:a16="http://schemas.microsoft.com/office/drawing/2014/main" id="{00000000-0008-0000-0200-0000C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08" name="Text Box 224">
          <a:extLst>
            <a:ext uri="{FF2B5EF4-FFF2-40B4-BE49-F238E27FC236}">
              <a16:creationId xmlns="" xmlns:a16="http://schemas.microsoft.com/office/drawing/2014/main" id="{00000000-0008-0000-0200-0000D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09" name="Text Box 22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10" name="Text Box 226">
          <a:extLst>
            <a:ext uri="{FF2B5EF4-FFF2-40B4-BE49-F238E27FC236}">
              <a16:creationId xmlns="" xmlns:a16="http://schemas.microsoft.com/office/drawing/2014/main" id="{00000000-0008-0000-0200-0000D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11" name="Text Box 227">
          <a:extLst>
            <a:ext uri="{FF2B5EF4-FFF2-40B4-BE49-F238E27FC236}">
              <a16:creationId xmlns="" xmlns:a16="http://schemas.microsoft.com/office/drawing/2014/main" id="{00000000-0008-0000-0200-0000D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12" name="Text Box 228">
          <a:extLst>
            <a:ext uri="{FF2B5EF4-FFF2-40B4-BE49-F238E27FC236}">
              <a16:creationId xmlns="" xmlns:a16="http://schemas.microsoft.com/office/drawing/2014/main" id="{00000000-0008-0000-0200-0000D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13" name="Text Box 229">
          <a:extLst>
            <a:ext uri="{FF2B5EF4-FFF2-40B4-BE49-F238E27FC236}">
              <a16:creationId xmlns="" xmlns:a16="http://schemas.microsoft.com/office/drawing/2014/main" id="{00000000-0008-0000-0200-0000D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14" name="Text Box 230">
          <a:extLst>
            <a:ext uri="{FF2B5EF4-FFF2-40B4-BE49-F238E27FC236}">
              <a16:creationId xmlns="" xmlns:a16="http://schemas.microsoft.com/office/drawing/2014/main" id="{00000000-0008-0000-0200-0000D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15" name="Text Box 231">
          <a:extLst>
            <a:ext uri="{FF2B5EF4-FFF2-40B4-BE49-F238E27FC236}">
              <a16:creationId xmlns="" xmlns:a16="http://schemas.microsoft.com/office/drawing/2014/main" id="{00000000-0008-0000-0200-0000D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16" name="Text Box 232">
          <a:extLst>
            <a:ext uri="{FF2B5EF4-FFF2-40B4-BE49-F238E27FC236}">
              <a16:creationId xmlns="" xmlns:a16="http://schemas.microsoft.com/office/drawing/2014/main" id="{00000000-0008-0000-0200-0000D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17" name="Text Box 233">
          <a:extLst>
            <a:ext uri="{FF2B5EF4-FFF2-40B4-BE49-F238E27FC236}">
              <a16:creationId xmlns="" xmlns:a16="http://schemas.microsoft.com/office/drawing/2014/main" id="{00000000-0008-0000-0200-0000D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18" name="Text Box 234">
          <a:extLst>
            <a:ext uri="{FF2B5EF4-FFF2-40B4-BE49-F238E27FC236}">
              <a16:creationId xmlns="" xmlns:a16="http://schemas.microsoft.com/office/drawing/2014/main" id="{00000000-0008-0000-0200-0000D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19" name="Text Box 235">
          <a:extLst>
            <a:ext uri="{FF2B5EF4-FFF2-40B4-BE49-F238E27FC236}">
              <a16:creationId xmlns="" xmlns:a16="http://schemas.microsoft.com/office/drawing/2014/main" id="{00000000-0008-0000-0200-0000D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20" name="Text Box 236">
          <a:extLst>
            <a:ext uri="{FF2B5EF4-FFF2-40B4-BE49-F238E27FC236}">
              <a16:creationId xmlns="" xmlns:a16="http://schemas.microsoft.com/office/drawing/2014/main" id="{00000000-0008-0000-0200-0000D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21" name="Text Box 237">
          <a:extLst>
            <a:ext uri="{FF2B5EF4-FFF2-40B4-BE49-F238E27FC236}">
              <a16:creationId xmlns="" xmlns:a16="http://schemas.microsoft.com/office/drawing/2014/main" id="{00000000-0008-0000-0200-0000D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22" name="Text Box 238">
          <a:extLst>
            <a:ext uri="{FF2B5EF4-FFF2-40B4-BE49-F238E27FC236}">
              <a16:creationId xmlns="" xmlns:a16="http://schemas.microsoft.com/office/drawing/2014/main" id="{00000000-0008-0000-0200-0000D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23" name="Text Box 239">
          <a:extLst>
            <a:ext uri="{FF2B5EF4-FFF2-40B4-BE49-F238E27FC236}">
              <a16:creationId xmlns="" xmlns:a16="http://schemas.microsoft.com/office/drawing/2014/main" id="{00000000-0008-0000-0200-0000D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24" name="Text Box 240">
          <a:extLst>
            <a:ext uri="{FF2B5EF4-FFF2-40B4-BE49-F238E27FC236}">
              <a16:creationId xmlns="" xmlns:a16="http://schemas.microsoft.com/office/drawing/2014/main" id="{00000000-0008-0000-0200-0000E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25" name="Text Box 241">
          <a:extLst>
            <a:ext uri="{FF2B5EF4-FFF2-40B4-BE49-F238E27FC236}">
              <a16:creationId xmlns="" xmlns:a16="http://schemas.microsoft.com/office/drawing/2014/main" id="{00000000-0008-0000-0200-0000E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26" name="Text Box 242">
          <a:extLst>
            <a:ext uri="{FF2B5EF4-FFF2-40B4-BE49-F238E27FC236}">
              <a16:creationId xmlns="" xmlns:a16="http://schemas.microsoft.com/office/drawing/2014/main" id="{00000000-0008-0000-0200-0000E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27" name="Text Box 243">
          <a:extLst>
            <a:ext uri="{FF2B5EF4-FFF2-40B4-BE49-F238E27FC236}">
              <a16:creationId xmlns="" xmlns:a16="http://schemas.microsoft.com/office/drawing/2014/main" id="{00000000-0008-0000-0200-0000E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28" name="Text Box 244">
          <a:extLst>
            <a:ext uri="{FF2B5EF4-FFF2-40B4-BE49-F238E27FC236}">
              <a16:creationId xmlns="" xmlns:a16="http://schemas.microsoft.com/office/drawing/2014/main" id="{00000000-0008-0000-0200-0000E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29" name="Text Box 245">
          <a:extLst>
            <a:ext uri="{FF2B5EF4-FFF2-40B4-BE49-F238E27FC236}">
              <a16:creationId xmlns="" xmlns:a16="http://schemas.microsoft.com/office/drawing/2014/main" id="{00000000-0008-0000-0200-0000E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30" name="Text Box 246">
          <a:extLst>
            <a:ext uri="{FF2B5EF4-FFF2-40B4-BE49-F238E27FC236}">
              <a16:creationId xmlns="" xmlns:a16="http://schemas.microsoft.com/office/drawing/2014/main" id="{00000000-0008-0000-0200-0000E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31" name="Text Box 247">
          <a:extLst>
            <a:ext uri="{FF2B5EF4-FFF2-40B4-BE49-F238E27FC236}">
              <a16:creationId xmlns="" xmlns:a16="http://schemas.microsoft.com/office/drawing/2014/main" id="{00000000-0008-0000-0200-0000E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32" name="Text Box 248">
          <a:extLst>
            <a:ext uri="{FF2B5EF4-FFF2-40B4-BE49-F238E27FC236}">
              <a16:creationId xmlns="" xmlns:a16="http://schemas.microsoft.com/office/drawing/2014/main" id="{00000000-0008-0000-0200-0000E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33" name="Text Box 249">
          <a:extLst>
            <a:ext uri="{FF2B5EF4-FFF2-40B4-BE49-F238E27FC236}">
              <a16:creationId xmlns="" xmlns:a16="http://schemas.microsoft.com/office/drawing/2014/main" id="{00000000-0008-0000-0200-0000E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34" name="Text Box 250">
          <a:extLst>
            <a:ext uri="{FF2B5EF4-FFF2-40B4-BE49-F238E27FC236}">
              <a16:creationId xmlns="" xmlns:a16="http://schemas.microsoft.com/office/drawing/2014/main" id="{00000000-0008-0000-0200-0000E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35" name="Text Box 251">
          <a:extLst>
            <a:ext uri="{FF2B5EF4-FFF2-40B4-BE49-F238E27FC236}">
              <a16:creationId xmlns="" xmlns:a16="http://schemas.microsoft.com/office/drawing/2014/main" id="{00000000-0008-0000-0200-0000E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36" name="Text Box 252">
          <a:extLst>
            <a:ext uri="{FF2B5EF4-FFF2-40B4-BE49-F238E27FC236}">
              <a16:creationId xmlns="" xmlns:a16="http://schemas.microsoft.com/office/drawing/2014/main" id="{00000000-0008-0000-0200-0000E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37" name="Text Box 253">
          <a:extLst>
            <a:ext uri="{FF2B5EF4-FFF2-40B4-BE49-F238E27FC236}">
              <a16:creationId xmlns="" xmlns:a16="http://schemas.microsoft.com/office/drawing/2014/main" id="{00000000-0008-0000-0200-0000E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38" name="Text Box 254">
          <a:extLst>
            <a:ext uri="{FF2B5EF4-FFF2-40B4-BE49-F238E27FC236}">
              <a16:creationId xmlns="" xmlns:a16="http://schemas.microsoft.com/office/drawing/2014/main" id="{00000000-0008-0000-0200-0000E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39" name="Text Box 255">
          <a:extLst>
            <a:ext uri="{FF2B5EF4-FFF2-40B4-BE49-F238E27FC236}">
              <a16:creationId xmlns="" xmlns:a16="http://schemas.microsoft.com/office/drawing/2014/main" id="{00000000-0008-0000-0200-0000E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40" name="Text Box 256">
          <a:extLst>
            <a:ext uri="{FF2B5EF4-FFF2-40B4-BE49-F238E27FC236}">
              <a16:creationId xmlns="" xmlns:a16="http://schemas.microsoft.com/office/drawing/2014/main" id="{00000000-0008-0000-0200-0000F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41" name="Text Box 257">
          <a:extLst>
            <a:ext uri="{FF2B5EF4-FFF2-40B4-BE49-F238E27FC236}">
              <a16:creationId xmlns="" xmlns:a16="http://schemas.microsoft.com/office/drawing/2014/main" id="{00000000-0008-0000-0200-0000F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42" name="Text Box 258">
          <a:extLst>
            <a:ext uri="{FF2B5EF4-FFF2-40B4-BE49-F238E27FC236}">
              <a16:creationId xmlns="" xmlns:a16="http://schemas.microsoft.com/office/drawing/2014/main" id="{00000000-0008-0000-0200-0000F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43" name="Text Box 259">
          <a:extLst>
            <a:ext uri="{FF2B5EF4-FFF2-40B4-BE49-F238E27FC236}">
              <a16:creationId xmlns="" xmlns:a16="http://schemas.microsoft.com/office/drawing/2014/main" id="{00000000-0008-0000-0200-0000F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44" name="Text Box 260">
          <a:extLst>
            <a:ext uri="{FF2B5EF4-FFF2-40B4-BE49-F238E27FC236}">
              <a16:creationId xmlns="" xmlns:a16="http://schemas.microsoft.com/office/drawing/2014/main" id="{00000000-0008-0000-0200-0000F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45" name="Text Box 261">
          <a:extLst>
            <a:ext uri="{FF2B5EF4-FFF2-40B4-BE49-F238E27FC236}">
              <a16:creationId xmlns="" xmlns:a16="http://schemas.microsoft.com/office/drawing/2014/main" id="{00000000-0008-0000-0200-0000F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46" name="Text Box 262">
          <a:extLst>
            <a:ext uri="{FF2B5EF4-FFF2-40B4-BE49-F238E27FC236}">
              <a16:creationId xmlns="" xmlns:a16="http://schemas.microsoft.com/office/drawing/2014/main" id="{00000000-0008-0000-0200-0000F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47" name="Text Box 263">
          <a:extLst>
            <a:ext uri="{FF2B5EF4-FFF2-40B4-BE49-F238E27FC236}">
              <a16:creationId xmlns="" xmlns:a16="http://schemas.microsoft.com/office/drawing/2014/main" id="{00000000-0008-0000-0200-0000F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48" name="Text Box 264">
          <a:extLst>
            <a:ext uri="{FF2B5EF4-FFF2-40B4-BE49-F238E27FC236}">
              <a16:creationId xmlns="" xmlns:a16="http://schemas.microsoft.com/office/drawing/2014/main" id="{00000000-0008-0000-0200-0000F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49" name="Text Box 265">
          <a:extLst>
            <a:ext uri="{FF2B5EF4-FFF2-40B4-BE49-F238E27FC236}">
              <a16:creationId xmlns="" xmlns:a16="http://schemas.microsoft.com/office/drawing/2014/main" id="{00000000-0008-0000-0200-0000F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50" name="Text Box 266">
          <a:extLst>
            <a:ext uri="{FF2B5EF4-FFF2-40B4-BE49-F238E27FC236}">
              <a16:creationId xmlns="" xmlns:a16="http://schemas.microsoft.com/office/drawing/2014/main" id="{00000000-0008-0000-0200-0000F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51" name="Text Box 267">
          <a:extLst>
            <a:ext uri="{FF2B5EF4-FFF2-40B4-BE49-F238E27FC236}">
              <a16:creationId xmlns="" xmlns:a16="http://schemas.microsoft.com/office/drawing/2014/main" id="{00000000-0008-0000-0200-0000F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52" name="Text Box 268">
          <a:extLst>
            <a:ext uri="{FF2B5EF4-FFF2-40B4-BE49-F238E27FC236}">
              <a16:creationId xmlns="" xmlns:a16="http://schemas.microsoft.com/office/drawing/2014/main" id="{00000000-0008-0000-0200-0000F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53" name="Text Box 269">
          <a:extLst>
            <a:ext uri="{FF2B5EF4-FFF2-40B4-BE49-F238E27FC236}">
              <a16:creationId xmlns="" xmlns:a16="http://schemas.microsoft.com/office/drawing/2014/main" id="{00000000-0008-0000-0200-0000F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54" name="Text Box 270">
          <a:extLst>
            <a:ext uri="{FF2B5EF4-FFF2-40B4-BE49-F238E27FC236}">
              <a16:creationId xmlns="" xmlns:a16="http://schemas.microsoft.com/office/drawing/2014/main" id="{00000000-0008-0000-0200-0000F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55" name="Text Box 271">
          <a:extLst>
            <a:ext uri="{FF2B5EF4-FFF2-40B4-BE49-F238E27FC236}">
              <a16:creationId xmlns="" xmlns:a16="http://schemas.microsoft.com/office/drawing/2014/main" id="{00000000-0008-0000-0200-0000F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56" name="Text Box 272">
          <a:extLst>
            <a:ext uri="{FF2B5EF4-FFF2-40B4-BE49-F238E27FC236}">
              <a16:creationId xmlns="" xmlns:a16="http://schemas.microsoft.com/office/drawing/2014/main" id="{00000000-0008-0000-0200-000000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57" name="Text Box 273">
          <a:extLst>
            <a:ext uri="{FF2B5EF4-FFF2-40B4-BE49-F238E27FC236}">
              <a16:creationId xmlns="" xmlns:a16="http://schemas.microsoft.com/office/drawing/2014/main" id="{00000000-0008-0000-0200-000001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58" name="Text Box 274">
          <a:extLst>
            <a:ext uri="{FF2B5EF4-FFF2-40B4-BE49-F238E27FC236}">
              <a16:creationId xmlns="" xmlns:a16="http://schemas.microsoft.com/office/drawing/2014/main" id="{00000000-0008-0000-0200-000002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59" name="Text Box 275">
          <a:extLst>
            <a:ext uri="{FF2B5EF4-FFF2-40B4-BE49-F238E27FC236}">
              <a16:creationId xmlns="" xmlns:a16="http://schemas.microsoft.com/office/drawing/2014/main" id="{00000000-0008-0000-0200-000003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60" name="Text Box 276">
          <a:extLst>
            <a:ext uri="{FF2B5EF4-FFF2-40B4-BE49-F238E27FC236}">
              <a16:creationId xmlns="" xmlns:a16="http://schemas.microsoft.com/office/drawing/2014/main" id="{00000000-0008-0000-0200-000004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61" name="Text Box 277">
          <a:extLst>
            <a:ext uri="{FF2B5EF4-FFF2-40B4-BE49-F238E27FC236}">
              <a16:creationId xmlns="" xmlns:a16="http://schemas.microsoft.com/office/drawing/2014/main" id="{00000000-0008-0000-0200-000005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262" name="Text Box 278">
          <a:extLst>
            <a:ext uri="{FF2B5EF4-FFF2-40B4-BE49-F238E27FC236}">
              <a16:creationId xmlns="" xmlns:a16="http://schemas.microsoft.com/office/drawing/2014/main" id="{00000000-0008-0000-0200-000006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63" name="Text Box 1">
          <a:extLst>
            <a:ext uri="{FF2B5EF4-FFF2-40B4-BE49-F238E27FC236}">
              <a16:creationId xmlns="" xmlns:a16="http://schemas.microsoft.com/office/drawing/2014/main" id="{00000000-0008-0000-0200-00000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64" name="Text Box 2">
          <a:extLst>
            <a:ext uri="{FF2B5EF4-FFF2-40B4-BE49-F238E27FC236}">
              <a16:creationId xmlns="" xmlns:a16="http://schemas.microsoft.com/office/drawing/2014/main" id="{00000000-0008-0000-0200-00000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65" name="Text Box 3">
          <a:extLst>
            <a:ext uri="{FF2B5EF4-FFF2-40B4-BE49-F238E27FC236}">
              <a16:creationId xmlns="" xmlns:a16="http://schemas.microsoft.com/office/drawing/2014/main" id="{00000000-0008-0000-0200-00000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66" name="Text Box 4">
          <a:extLst>
            <a:ext uri="{FF2B5EF4-FFF2-40B4-BE49-F238E27FC236}">
              <a16:creationId xmlns="" xmlns:a16="http://schemas.microsoft.com/office/drawing/2014/main" id="{00000000-0008-0000-0200-00000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67" name="Text Box 5">
          <a:extLst>
            <a:ext uri="{FF2B5EF4-FFF2-40B4-BE49-F238E27FC236}">
              <a16:creationId xmlns="" xmlns:a16="http://schemas.microsoft.com/office/drawing/2014/main" id="{00000000-0008-0000-0200-00000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68" name="Text Box 6">
          <a:extLst>
            <a:ext uri="{FF2B5EF4-FFF2-40B4-BE49-F238E27FC236}">
              <a16:creationId xmlns="" xmlns:a16="http://schemas.microsoft.com/office/drawing/2014/main" id="{00000000-0008-0000-0200-00000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69" name="Text Box 7">
          <a:extLst>
            <a:ext uri="{FF2B5EF4-FFF2-40B4-BE49-F238E27FC236}">
              <a16:creationId xmlns="" xmlns:a16="http://schemas.microsoft.com/office/drawing/2014/main" id="{00000000-0008-0000-0200-00000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70" name="Text Box 8">
          <a:extLst>
            <a:ext uri="{FF2B5EF4-FFF2-40B4-BE49-F238E27FC236}">
              <a16:creationId xmlns="" xmlns:a16="http://schemas.microsoft.com/office/drawing/2014/main" id="{00000000-0008-0000-0200-00000E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71" name="Text Box 9">
          <a:extLst>
            <a:ext uri="{FF2B5EF4-FFF2-40B4-BE49-F238E27FC236}">
              <a16:creationId xmlns="" xmlns:a16="http://schemas.microsoft.com/office/drawing/2014/main" id="{00000000-0008-0000-0200-00000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72" name="Text Box 10">
          <a:extLst>
            <a:ext uri="{FF2B5EF4-FFF2-40B4-BE49-F238E27FC236}">
              <a16:creationId xmlns="" xmlns:a16="http://schemas.microsoft.com/office/drawing/2014/main" id="{00000000-0008-0000-0200-00001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73" name="Text Box 11">
          <a:extLst>
            <a:ext uri="{FF2B5EF4-FFF2-40B4-BE49-F238E27FC236}">
              <a16:creationId xmlns="" xmlns:a16="http://schemas.microsoft.com/office/drawing/2014/main" id="{00000000-0008-0000-0200-00001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74" name="Text Box 12">
          <a:extLst>
            <a:ext uri="{FF2B5EF4-FFF2-40B4-BE49-F238E27FC236}">
              <a16:creationId xmlns="" xmlns:a16="http://schemas.microsoft.com/office/drawing/2014/main" id="{00000000-0008-0000-0200-00001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75" name="Text Box 13">
          <a:extLst>
            <a:ext uri="{FF2B5EF4-FFF2-40B4-BE49-F238E27FC236}">
              <a16:creationId xmlns="" xmlns:a16="http://schemas.microsoft.com/office/drawing/2014/main" id="{00000000-0008-0000-0200-000013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76" name="Text Box 14">
          <a:extLst>
            <a:ext uri="{FF2B5EF4-FFF2-40B4-BE49-F238E27FC236}">
              <a16:creationId xmlns="" xmlns:a16="http://schemas.microsoft.com/office/drawing/2014/main" id="{00000000-0008-0000-0200-00001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77" name="Text Box 15">
          <a:extLst>
            <a:ext uri="{FF2B5EF4-FFF2-40B4-BE49-F238E27FC236}">
              <a16:creationId xmlns="" xmlns:a16="http://schemas.microsoft.com/office/drawing/2014/main" id="{00000000-0008-0000-0200-00001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78" name="Text Box 16">
          <a:extLst>
            <a:ext uri="{FF2B5EF4-FFF2-40B4-BE49-F238E27FC236}">
              <a16:creationId xmlns="" xmlns:a16="http://schemas.microsoft.com/office/drawing/2014/main" id="{00000000-0008-0000-0200-00001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79" name="Text Box 17">
          <a:extLst>
            <a:ext uri="{FF2B5EF4-FFF2-40B4-BE49-F238E27FC236}">
              <a16:creationId xmlns="" xmlns:a16="http://schemas.microsoft.com/office/drawing/2014/main" id="{00000000-0008-0000-0200-00001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80" name="Text Box 18">
          <a:extLst>
            <a:ext uri="{FF2B5EF4-FFF2-40B4-BE49-F238E27FC236}">
              <a16:creationId xmlns="" xmlns:a16="http://schemas.microsoft.com/office/drawing/2014/main" id="{00000000-0008-0000-0200-00001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81" name="Text Box 19">
          <a:extLst>
            <a:ext uri="{FF2B5EF4-FFF2-40B4-BE49-F238E27FC236}">
              <a16:creationId xmlns="" xmlns:a16="http://schemas.microsoft.com/office/drawing/2014/main" id="{00000000-0008-0000-0200-00001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82" name="Text Box 20">
          <a:extLst>
            <a:ext uri="{FF2B5EF4-FFF2-40B4-BE49-F238E27FC236}">
              <a16:creationId xmlns="" xmlns:a16="http://schemas.microsoft.com/office/drawing/2014/main" id="{00000000-0008-0000-0200-00001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83" name="Text Box 21">
          <a:extLst>
            <a:ext uri="{FF2B5EF4-FFF2-40B4-BE49-F238E27FC236}">
              <a16:creationId xmlns="" xmlns:a16="http://schemas.microsoft.com/office/drawing/2014/main" id="{00000000-0008-0000-0200-00001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84" name="Text Box 22">
          <a:extLst>
            <a:ext uri="{FF2B5EF4-FFF2-40B4-BE49-F238E27FC236}">
              <a16:creationId xmlns="" xmlns:a16="http://schemas.microsoft.com/office/drawing/2014/main" id="{00000000-0008-0000-0200-00001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85" name="Text Box 23">
          <a:extLst>
            <a:ext uri="{FF2B5EF4-FFF2-40B4-BE49-F238E27FC236}">
              <a16:creationId xmlns="" xmlns:a16="http://schemas.microsoft.com/office/drawing/2014/main" id="{00000000-0008-0000-0200-00001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286" name="Text Box 24">
          <a:extLst>
            <a:ext uri="{FF2B5EF4-FFF2-40B4-BE49-F238E27FC236}">
              <a16:creationId xmlns="" xmlns:a16="http://schemas.microsoft.com/office/drawing/2014/main" id="{00000000-0008-0000-0200-00001E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287" name="Text Box 25">
          <a:extLst>
            <a:ext uri="{FF2B5EF4-FFF2-40B4-BE49-F238E27FC236}">
              <a16:creationId xmlns="" xmlns:a16="http://schemas.microsoft.com/office/drawing/2014/main" id="{00000000-0008-0000-0200-00001F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288" name="Text Box 26">
          <a:extLst>
            <a:ext uri="{FF2B5EF4-FFF2-40B4-BE49-F238E27FC236}">
              <a16:creationId xmlns="" xmlns:a16="http://schemas.microsoft.com/office/drawing/2014/main" id="{00000000-0008-0000-0200-000020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289" name="Text Box 27">
          <a:extLst>
            <a:ext uri="{FF2B5EF4-FFF2-40B4-BE49-F238E27FC236}">
              <a16:creationId xmlns="" xmlns:a16="http://schemas.microsoft.com/office/drawing/2014/main" id="{00000000-0008-0000-0200-000021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290" name="Text Box 28">
          <a:extLst>
            <a:ext uri="{FF2B5EF4-FFF2-40B4-BE49-F238E27FC236}">
              <a16:creationId xmlns="" xmlns:a16="http://schemas.microsoft.com/office/drawing/2014/main" id="{00000000-0008-0000-0200-000022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291" name="Text Box 29">
          <a:extLst>
            <a:ext uri="{FF2B5EF4-FFF2-40B4-BE49-F238E27FC236}">
              <a16:creationId xmlns="" xmlns:a16="http://schemas.microsoft.com/office/drawing/2014/main" id="{00000000-0008-0000-0200-000023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92" name="Text Box 30">
          <a:extLst>
            <a:ext uri="{FF2B5EF4-FFF2-40B4-BE49-F238E27FC236}">
              <a16:creationId xmlns="" xmlns:a16="http://schemas.microsoft.com/office/drawing/2014/main" id="{00000000-0008-0000-0200-00002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93" name="Text Box 31">
          <a:extLst>
            <a:ext uri="{FF2B5EF4-FFF2-40B4-BE49-F238E27FC236}">
              <a16:creationId xmlns="" xmlns:a16="http://schemas.microsoft.com/office/drawing/2014/main" id="{00000000-0008-0000-0200-00002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94" name="Text Box 32">
          <a:extLst>
            <a:ext uri="{FF2B5EF4-FFF2-40B4-BE49-F238E27FC236}">
              <a16:creationId xmlns="" xmlns:a16="http://schemas.microsoft.com/office/drawing/2014/main" id="{00000000-0008-0000-0200-00002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95" name="Text Box 33">
          <a:extLst>
            <a:ext uri="{FF2B5EF4-FFF2-40B4-BE49-F238E27FC236}">
              <a16:creationId xmlns="" xmlns:a16="http://schemas.microsoft.com/office/drawing/2014/main" id="{00000000-0008-0000-0200-00002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96" name="Text Box 34">
          <a:extLst>
            <a:ext uri="{FF2B5EF4-FFF2-40B4-BE49-F238E27FC236}">
              <a16:creationId xmlns="" xmlns:a16="http://schemas.microsoft.com/office/drawing/2014/main" id="{00000000-0008-0000-0200-00002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97" name="Text Box 35">
          <a:extLst>
            <a:ext uri="{FF2B5EF4-FFF2-40B4-BE49-F238E27FC236}">
              <a16:creationId xmlns="" xmlns:a16="http://schemas.microsoft.com/office/drawing/2014/main" id="{00000000-0008-0000-0200-00002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98" name="Text Box 36">
          <a:extLst>
            <a:ext uri="{FF2B5EF4-FFF2-40B4-BE49-F238E27FC236}">
              <a16:creationId xmlns="" xmlns:a16="http://schemas.microsoft.com/office/drawing/2014/main" id="{00000000-0008-0000-0200-00002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299" name="Text Box 37">
          <a:extLst>
            <a:ext uri="{FF2B5EF4-FFF2-40B4-BE49-F238E27FC236}">
              <a16:creationId xmlns="" xmlns:a16="http://schemas.microsoft.com/office/drawing/2014/main" id="{00000000-0008-0000-0200-00002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00" name="Text Box 38">
          <a:extLst>
            <a:ext uri="{FF2B5EF4-FFF2-40B4-BE49-F238E27FC236}">
              <a16:creationId xmlns="" xmlns:a16="http://schemas.microsoft.com/office/drawing/2014/main" id="{00000000-0008-0000-0200-00002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01" name="Text Box 39">
          <a:extLst>
            <a:ext uri="{FF2B5EF4-FFF2-40B4-BE49-F238E27FC236}">
              <a16:creationId xmlns="" xmlns:a16="http://schemas.microsoft.com/office/drawing/2014/main" id="{00000000-0008-0000-0200-00002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02" name="Text Box 40">
          <a:extLst>
            <a:ext uri="{FF2B5EF4-FFF2-40B4-BE49-F238E27FC236}">
              <a16:creationId xmlns="" xmlns:a16="http://schemas.microsoft.com/office/drawing/2014/main" id="{00000000-0008-0000-0200-00002E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03" name="Text Box 41">
          <a:extLst>
            <a:ext uri="{FF2B5EF4-FFF2-40B4-BE49-F238E27FC236}">
              <a16:creationId xmlns="" xmlns:a16="http://schemas.microsoft.com/office/drawing/2014/main" id="{00000000-0008-0000-0200-00002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04" name="Text Box 42">
          <a:extLst>
            <a:ext uri="{FF2B5EF4-FFF2-40B4-BE49-F238E27FC236}">
              <a16:creationId xmlns="" xmlns:a16="http://schemas.microsoft.com/office/drawing/2014/main" id="{00000000-0008-0000-0200-00003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05" name="Text Box 43">
          <a:extLst>
            <a:ext uri="{FF2B5EF4-FFF2-40B4-BE49-F238E27FC236}">
              <a16:creationId xmlns="" xmlns:a16="http://schemas.microsoft.com/office/drawing/2014/main" id="{00000000-0008-0000-0200-00003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06" name="Text Box 44">
          <a:extLst>
            <a:ext uri="{FF2B5EF4-FFF2-40B4-BE49-F238E27FC236}">
              <a16:creationId xmlns="" xmlns:a16="http://schemas.microsoft.com/office/drawing/2014/main" id="{00000000-0008-0000-0200-00003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07" name="Text Box 45">
          <a:extLst>
            <a:ext uri="{FF2B5EF4-FFF2-40B4-BE49-F238E27FC236}">
              <a16:creationId xmlns="" xmlns:a16="http://schemas.microsoft.com/office/drawing/2014/main" id="{00000000-0008-0000-0200-000033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08" name="Text Box 46">
          <a:extLst>
            <a:ext uri="{FF2B5EF4-FFF2-40B4-BE49-F238E27FC236}">
              <a16:creationId xmlns="" xmlns:a16="http://schemas.microsoft.com/office/drawing/2014/main" id="{00000000-0008-0000-0200-00003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09" name="Text Box 47">
          <a:extLst>
            <a:ext uri="{FF2B5EF4-FFF2-40B4-BE49-F238E27FC236}">
              <a16:creationId xmlns="" xmlns:a16="http://schemas.microsoft.com/office/drawing/2014/main" id="{00000000-0008-0000-0200-00003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10" name="Text Box 48">
          <a:extLst>
            <a:ext uri="{FF2B5EF4-FFF2-40B4-BE49-F238E27FC236}">
              <a16:creationId xmlns="" xmlns:a16="http://schemas.microsoft.com/office/drawing/2014/main" id="{00000000-0008-0000-0200-00003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11" name="Text Box 49">
          <a:extLst>
            <a:ext uri="{FF2B5EF4-FFF2-40B4-BE49-F238E27FC236}">
              <a16:creationId xmlns="" xmlns:a16="http://schemas.microsoft.com/office/drawing/2014/main" id="{00000000-0008-0000-0200-00003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12" name="Text Box 50">
          <a:extLst>
            <a:ext uri="{FF2B5EF4-FFF2-40B4-BE49-F238E27FC236}">
              <a16:creationId xmlns="" xmlns:a16="http://schemas.microsoft.com/office/drawing/2014/main" id="{00000000-0008-0000-0200-00003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13" name="Text Box 51">
          <a:extLst>
            <a:ext uri="{FF2B5EF4-FFF2-40B4-BE49-F238E27FC236}">
              <a16:creationId xmlns="" xmlns:a16="http://schemas.microsoft.com/office/drawing/2014/main" id="{00000000-0008-0000-0200-00003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14" name="Text Box 52">
          <a:extLst>
            <a:ext uri="{FF2B5EF4-FFF2-40B4-BE49-F238E27FC236}">
              <a16:creationId xmlns="" xmlns:a16="http://schemas.microsoft.com/office/drawing/2014/main" id="{00000000-0008-0000-0200-00003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15" name="Text Box 53">
          <a:extLst>
            <a:ext uri="{FF2B5EF4-FFF2-40B4-BE49-F238E27FC236}">
              <a16:creationId xmlns="" xmlns:a16="http://schemas.microsoft.com/office/drawing/2014/main" id="{00000000-0008-0000-0200-00003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16" name="Text Box 54">
          <a:extLst>
            <a:ext uri="{FF2B5EF4-FFF2-40B4-BE49-F238E27FC236}">
              <a16:creationId xmlns="" xmlns:a16="http://schemas.microsoft.com/office/drawing/2014/main" id="{00000000-0008-0000-0200-00003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17" name="Text Box 55">
          <a:extLst>
            <a:ext uri="{FF2B5EF4-FFF2-40B4-BE49-F238E27FC236}">
              <a16:creationId xmlns="" xmlns:a16="http://schemas.microsoft.com/office/drawing/2014/main" id="{00000000-0008-0000-0200-00003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18" name="Text Box 56">
          <a:extLst>
            <a:ext uri="{FF2B5EF4-FFF2-40B4-BE49-F238E27FC236}">
              <a16:creationId xmlns="" xmlns:a16="http://schemas.microsoft.com/office/drawing/2014/main" id="{00000000-0008-0000-0200-00003E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19" name="Text Box 57">
          <a:extLst>
            <a:ext uri="{FF2B5EF4-FFF2-40B4-BE49-F238E27FC236}">
              <a16:creationId xmlns="" xmlns:a16="http://schemas.microsoft.com/office/drawing/2014/main" id="{00000000-0008-0000-0200-00003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20" name="Text Box 58">
          <a:extLst>
            <a:ext uri="{FF2B5EF4-FFF2-40B4-BE49-F238E27FC236}">
              <a16:creationId xmlns="" xmlns:a16="http://schemas.microsoft.com/office/drawing/2014/main" id="{00000000-0008-0000-0200-00004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21" name="Text Box 59">
          <a:extLst>
            <a:ext uri="{FF2B5EF4-FFF2-40B4-BE49-F238E27FC236}">
              <a16:creationId xmlns="" xmlns:a16="http://schemas.microsoft.com/office/drawing/2014/main" id="{00000000-0008-0000-0200-00004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22" name="Text Box 60">
          <a:extLst>
            <a:ext uri="{FF2B5EF4-FFF2-40B4-BE49-F238E27FC236}">
              <a16:creationId xmlns="" xmlns:a16="http://schemas.microsoft.com/office/drawing/2014/main" id="{00000000-0008-0000-0200-00004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23" name="Text Box 61">
          <a:extLst>
            <a:ext uri="{FF2B5EF4-FFF2-40B4-BE49-F238E27FC236}">
              <a16:creationId xmlns="" xmlns:a16="http://schemas.microsoft.com/office/drawing/2014/main" id="{00000000-0008-0000-0200-000043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24" name="Text Box 62">
          <a:extLst>
            <a:ext uri="{FF2B5EF4-FFF2-40B4-BE49-F238E27FC236}">
              <a16:creationId xmlns="" xmlns:a16="http://schemas.microsoft.com/office/drawing/2014/main" id="{00000000-0008-0000-0200-00004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25" name="Text Box 63">
          <a:extLst>
            <a:ext uri="{FF2B5EF4-FFF2-40B4-BE49-F238E27FC236}">
              <a16:creationId xmlns="" xmlns:a16="http://schemas.microsoft.com/office/drawing/2014/main" id="{00000000-0008-0000-0200-00004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26" name="Text Box 64">
          <a:extLst>
            <a:ext uri="{FF2B5EF4-FFF2-40B4-BE49-F238E27FC236}">
              <a16:creationId xmlns="" xmlns:a16="http://schemas.microsoft.com/office/drawing/2014/main" id="{00000000-0008-0000-0200-00004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27" name="Text Box 65">
          <a:extLst>
            <a:ext uri="{FF2B5EF4-FFF2-40B4-BE49-F238E27FC236}">
              <a16:creationId xmlns="" xmlns:a16="http://schemas.microsoft.com/office/drawing/2014/main" id="{00000000-0008-0000-0200-00004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28" name="Text Box 66">
          <a:extLst>
            <a:ext uri="{FF2B5EF4-FFF2-40B4-BE49-F238E27FC236}">
              <a16:creationId xmlns="" xmlns:a16="http://schemas.microsoft.com/office/drawing/2014/main" id="{00000000-0008-0000-0200-00004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29" name="Text Box 67">
          <a:extLst>
            <a:ext uri="{FF2B5EF4-FFF2-40B4-BE49-F238E27FC236}">
              <a16:creationId xmlns="" xmlns:a16="http://schemas.microsoft.com/office/drawing/2014/main" id="{00000000-0008-0000-0200-00004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30" name="Text Box 68">
          <a:extLst>
            <a:ext uri="{FF2B5EF4-FFF2-40B4-BE49-F238E27FC236}">
              <a16:creationId xmlns="" xmlns:a16="http://schemas.microsoft.com/office/drawing/2014/main" id="{00000000-0008-0000-0200-00004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31" name="Text Box 69">
          <a:extLst>
            <a:ext uri="{FF2B5EF4-FFF2-40B4-BE49-F238E27FC236}">
              <a16:creationId xmlns="" xmlns:a16="http://schemas.microsoft.com/office/drawing/2014/main" id="{00000000-0008-0000-0200-00004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32" name="Text Box 70">
          <a:extLst>
            <a:ext uri="{FF2B5EF4-FFF2-40B4-BE49-F238E27FC236}">
              <a16:creationId xmlns="" xmlns:a16="http://schemas.microsoft.com/office/drawing/2014/main" id="{00000000-0008-0000-0200-00004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33" name="Text Box 71">
          <a:extLst>
            <a:ext uri="{FF2B5EF4-FFF2-40B4-BE49-F238E27FC236}">
              <a16:creationId xmlns="" xmlns:a16="http://schemas.microsoft.com/office/drawing/2014/main" id="{00000000-0008-0000-0200-00004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34" name="Text Box 72">
          <a:extLst>
            <a:ext uri="{FF2B5EF4-FFF2-40B4-BE49-F238E27FC236}">
              <a16:creationId xmlns="" xmlns:a16="http://schemas.microsoft.com/office/drawing/2014/main" id="{00000000-0008-0000-0200-00004E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35" name="Text Box 73">
          <a:extLst>
            <a:ext uri="{FF2B5EF4-FFF2-40B4-BE49-F238E27FC236}">
              <a16:creationId xmlns="" xmlns:a16="http://schemas.microsoft.com/office/drawing/2014/main" id="{00000000-0008-0000-0200-00004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36" name="Text Box 74">
          <a:extLst>
            <a:ext uri="{FF2B5EF4-FFF2-40B4-BE49-F238E27FC236}">
              <a16:creationId xmlns="" xmlns:a16="http://schemas.microsoft.com/office/drawing/2014/main" id="{00000000-0008-0000-0200-00005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37" name="Text Box 75">
          <a:extLst>
            <a:ext uri="{FF2B5EF4-FFF2-40B4-BE49-F238E27FC236}">
              <a16:creationId xmlns="" xmlns:a16="http://schemas.microsoft.com/office/drawing/2014/main" id="{00000000-0008-0000-0200-00005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38" name="Text Box 76">
          <a:extLst>
            <a:ext uri="{FF2B5EF4-FFF2-40B4-BE49-F238E27FC236}">
              <a16:creationId xmlns="" xmlns:a16="http://schemas.microsoft.com/office/drawing/2014/main" id="{00000000-0008-0000-0200-00005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39" name="Text Box 77">
          <a:extLst>
            <a:ext uri="{FF2B5EF4-FFF2-40B4-BE49-F238E27FC236}">
              <a16:creationId xmlns="" xmlns:a16="http://schemas.microsoft.com/office/drawing/2014/main" id="{00000000-0008-0000-0200-000053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40" name="Text Box 78">
          <a:extLst>
            <a:ext uri="{FF2B5EF4-FFF2-40B4-BE49-F238E27FC236}">
              <a16:creationId xmlns="" xmlns:a16="http://schemas.microsoft.com/office/drawing/2014/main" id="{00000000-0008-0000-0200-00005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41" name="Text Box 79">
          <a:extLst>
            <a:ext uri="{FF2B5EF4-FFF2-40B4-BE49-F238E27FC236}">
              <a16:creationId xmlns="" xmlns:a16="http://schemas.microsoft.com/office/drawing/2014/main" id="{00000000-0008-0000-0200-00005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42" name="Text Box 80">
          <a:extLst>
            <a:ext uri="{FF2B5EF4-FFF2-40B4-BE49-F238E27FC236}">
              <a16:creationId xmlns="" xmlns:a16="http://schemas.microsoft.com/office/drawing/2014/main" id="{00000000-0008-0000-0200-00005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43" name="Text Box 81">
          <a:extLst>
            <a:ext uri="{FF2B5EF4-FFF2-40B4-BE49-F238E27FC236}">
              <a16:creationId xmlns="" xmlns:a16="http://schemas.microsoft.com/office/drawing/2014/main" id="{00000000-0008-0000-0200-00005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44" name="Text Box 82">
          <a:extLst>
            <a:ext uri="{FF2B5EF4-FFF2-40B4-BE49-F238E27FC236}">
              <a16:creationId xmlns="" xmlns:a16="http://schemas.microsoft.com/office/drawing/2014/main" id="{00000000-0008-0000-0200-00005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45" name="Text Box 83">
          <a:extLst>
            <a:ext uri="{FF2B5EF4-FFF2-40B4-BE49-F238E27FC236}">
              <a16:creationId xmlns="" xmlns:a16="http://schemas.microsoft.com/office/drawing/2014/main" id="{00000000-0008-0000-0200-00005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46" name="Text Box 84">
          <a:extLst>
            <a:ext uri="{FF2B5EF4-FFF2-40B4-BE49-F238E27FC236}">
              <a16:creationId xmlns="" xmlns:a16="http://schemas.microsoft.com/office/drawing/2014/main" id="{00000000-0008-0000-0200-00005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47" name="Text Box 85">
          <a:extLst>
            <a:ext uri="{FF2B5EF4-FFF2-40B4-BE49-F238E27FC236}">
              <a16:creationId xmlns="" xmlns:a16="http://schemas.microsoft.com/office/drawing/2014/main" id="{00000000-0008-0000-0200-00005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48" name="Text Box 86">
          <a:extLst>
            <a:ext uri="{FF2B5EF4-FFF2-40B4-BE49-F238E27FC236}">
              <a16:creationId xmlns="" xmlns:a16="http://schemas.microsoft.com/office/drawing/2014/main" id="{00000000-0008-0000-0200-00005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49" name="Text Box 87">
          <a:extLst>
            <a:ext uri="{FF2B5EF4-FFF2-40B4-BE49-F238E27FC236}">
              <a16:creationId xmlns="" xmlns:a16="http://schemas.microsoft.com/office/drawing/2014/main" id="{00000000-0008-0000-0200-00005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50" name="Text Box 88">
          <a:extLst>
            <a:ext uri="{FF2B5EF4-FFF2-40B4-BE49-F238E27FC236}">
              <a16:creationId xmlns="" xmlns:a16="http://schemas.microsoft.com/office/drawing/2014/main" id="{00000000-0008-0000-0200-00005E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51" name="Text Box 89">
          <a:extLst>
            <a:ext uri="{FF2B5EF4-FFF2-40B4-BE49-F238E27FC236}">
              <a16:creationId xmlns="" xmlns:a16="http://schemas.microsoft.com/office/drawing/2014/main" id="{00000000-0008-0000-0200-00005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52" name="Text Box 90">
          <a:extLst>
            <a:ext uri="{FF2B5EF4-FFF2-40B4-BE49-F238E27FC236}">
              <a16:creationId xmlns="" xmlns:a16="http://schemas.microsoft.com/office/drawing/2014/main" id="{00000000-0008-0000-0200-00006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53" name="Text Box 91">
          <a:extLst>
            <a:ext uri="{FF2B5EF4-FFF2-40B4-BE49-F238E27FC236}">
              <a16:creationId xmlns="" xmlns:a16="http://schemas.microsoft.com/office/drawing/2014/main" id="{00000000-0008-0000-0200-00006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54" name="Text Box 92">
          <a:extLst>
            <a:ext uri="{FF2B5EF4-FFF2-40B4-BE49-F238E27FC236}">
              <a16:creationId xmlns="" xmlns:a16="http://schemas.microsoft.com/office/drawing/2014/main" id="{00000000-0008-0000-0200-00006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55" name="Text Box 93">
          <a:extLst>
            <a:ext uri="{FF2B5EF4-FFF2-40B4-BE49-F238E27FC236}">
              <a16:creationId xmlns="" xmlns:a16="http://schemas.microsoft.com/office/drawing/2014/main" id="{00000000-0008-0000-0200-000063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56" name="Text Box 94">
          <a:extLst>
            <a:ext uri="{FF2B5EF4-FFF2-40B4-BE49-F238E27FC236}">
              <a16:creationId xmlns="" xmlns:a16="http://schemas.microsoft.com/office/drawing/2014/main" id="{00000000-0008-0000-0200-000064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57" name="Text Box 95">
          <a:extLst>
            <a:ext uri="{FF2B5EF4-FFF2-40B4-BE49-F238E27FC236}">
              <a16:creationId xmlns="" xmlns:a16="http://schemas.microsoft.com/office/drawing/2014/main" id="{00000000-0008-0000-0200-000065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58" name="Text Box 96">
          <a:extLst>
            <a:ext uri="{FF2B5EF4-FFF2-40B4-BE49-F238E27FC236}">
              <a16:creationId xmlns="" xmlns:a16="http://schemas.microsoft.com/office/drawing/2014/main" id="{00000000-0008-0000-0200-000066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59" name="Text Box 97">
          <a:extLst>
            <a:ext uri="{FF2B5EF4-FFF2-40B4-BE49-F238E27FC236}">
              <a16:creationId xmlns="" xmlns:a16="http://schemas.microsoft.com/office/drawing/2014/main" id="{00000000-0008-0000-0200-000067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60" name="Text Box 98">
          <a:extLst>
            <a:ext uri="{FF2B5EF4-FFF2-40B4-BE49-F238E27FC236}">
              <a16:creationId xmlns="" xmlns:a16="http://schemas.microsoft.com/office/drawing/2014/main" id="{00000000-0008-0000-0200-000068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61" name="Text Box 99">
          <a:extLst>
            <a:ext uri="{FF2B5EF4-FFF2-40B4-BE49-F238E27FC236}">
              <a16:creationId xmlns="" xmlns:a16="http://schemas.microsoft.com/office/drawing/2014/main" id="{00000000-0008-0000-0200-000069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62" name="Text Box 100">
          <a:extLst>
            <a:ext uri="{FF2B5EF4-FFF2-40B4-BE49-F238E27FC236}">
              <a16:creationId xmlns="" xmlns:a16="http://schemas.microsoft.com/office/drawing/2014/main" id="{00000000-0008-0000-0200-00006A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63" name="Text Box 101">
          <a:extLst>
            <a:ext uri="{FF2B5EF4-FFF2-40B4-BE49-F238E27FC236}">
              <a16:creationId xmlns="" xmlns:a16="http://schemas.microsoft.com/office/drawing/2014/main" id="{00000000-0008-0000-0200-00006B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64" name="Text Box 102">
          <a:extLst>
            <a:ext uri="{FF2B5EF4-FFF2-40B4-BE49-F238E27FC236}">
              <a16:creationId xmlns="" xmlns:a16="http://schemas.microsoft.com/office/drawing/2014/main" id="{00000000-0008-0000-0200-00006C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65" name="Text Box 103">
          <a:extLst>
            <a:ext uri="{FF2B5EF4-FFF2-40B4-BE49-F238E27FC236}">
              <a16:creationId xmlns="" xmlns:a16="http://schemas.microsoft.com/office/drawing/2014/main" id="{00000000-0008-0000-0200-00006D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66" name="Text Box 104">
          <a:extLst>
            <a:ext uri="{FF2B5EF4-FFF2-40B4-BE49-F238E27FC236}">
              <a16:creationId xmlns="" xmlns:a16="http://schemas.microsoft.com/office/drawing/2014/main" id="{00000000-0008-0000-0200-00006E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67" name="Text Box 105">
          <a:extLst>
            <a:ext uri="{FF2B5EF4-FFF2-40B4-BE49-F238E27FC236}">
              <a16:creationId xmlns="" xmlns:a16="http://schemas.microsoft.com/office/drawing/2014/main" id="{00000000-0008-0000-0200-00006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68" name="Text Box 106">
          <a:extLst>
            <a:ext uri="{FF2B5EF4-FFF2-40B4-BE49-F238E27FC236}">
              <a16:creationId xmlns="" xmlns:a16="http://schemas.microsoft.com/office/drawing/2014/main" id="{00000000-0008-0000-0200-00007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69" name="Text Box 107">
          <a:extLst>
            <a:ext uri="{FF2B5EF4-FFF2-40B4-BE49-F238E27FC236}">
              <a16:creationId xmlns="" xmlns:a16="http://schemas.microsoft.com/office/drawing/2014/main" id="{00000000-0008-0000-0200-00007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70" name="Text Box 108">
          <a:extLst>
            <a:ext uri="{FF2B5EF4-FFF2-40B4-BE49-F238E27FC236}">
              <a16:creationId xmlns="" xmlns:a16="http://schemas.microsoft.com/office/drawing/2014/main" id="{00000000-0008-0000-0200-00007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71" name="Text Box 109">
          <a:extLst>
            <a:ext uri="{FF2B5EF4-FFF2-40B4-BE49-F238E27FC236}">
              <a16:creationId xmlns="" xmlns:a16="http://schemas.microsoft.com/office/drawing/2014/main" id="{00000000-0008-0000-0200-000073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72" name="Text Box 110">
          <a:extLst>
            <a:ext uri="{FF2B5EF4-FFF2-40B4-BE49-F238E27FC236}">
              <a16:creationId xmlns="" xmlns:a16="http://schemas.microsoft.com/office/drawing/2014/main" id="{00000000-0008-0000-0200-00007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73" name="Text Box 111">
          <a:extLst>
            <a:ext uri="{FF2B5EF4-FFF2-40B4-BE49-F238E27FC236}">
              <a16:creationId xmlns="" xmlns:a16="http://schemas.microsoft.com/office/drawing/2014/main" id="{00000000-0008-0000-0200-00007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74" name="Text Box 112">
          <a:extLst>
            <a:ext uri="{FF2B5EF4-FFF2-40B4-BE49-F238E27FC236}">
              <a16:creationId xmlns="" xmlns:a16="http://schemas.microsoft.com/office/drawing/2014/main" id="{00000000-0008-0000-0200-00007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75" name="Text Box 113">
          <a:extLst>
            <a:ext uri="{FF2B5EF4-FFF2-40B4-BE49-F238E27FC236}">
              <a16:creationId xmlns="" xmlns:a16="http://schemas.microsoft.com/office/drawing/2014/main" id="{00000000-0008-0000-0200-00007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76" name="Text Box 114">
          <a:extLst>
            <a:ext uri="{FF2B5EF4-FFF2-40B4-BE49-F238E27FC236}">
              <a16:creationId xmlns="" xmlns:a16="http://schemas.microsoft.com/office/drawing/2014/main" id="{00000000-0008-0000-0200-00007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377" name="Text Box 115">
          <a:extLst>
            <a:ext uri="{FF2B5EF4-FFF2-40B4-BE49-F238E27FC236}">
              <a16:creationId xmlns="" xmlns:a16="http://schemas.microsoft.com/office/drawing/2014/main" id="{00000000-0008-0000-0200-00007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78" name="Text Box 116">
          <a:extLst>
            <a:ext uri="{FF2B5EF4-FFF2-40B4-BE49-F238E27FC236}">
              <a16:creationId xmlns="" xmlns:a16="http://schemas.microsoft.com/office/drawing/2014/main" id="{00000000-0008-0000-0200-00007A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79" name="Text Box 117">
          <a:extLst>
            <a:ext uri="{FF2B5EF4-FFF2-40B4-BE49-F238E27FC236}">
              <a16:creationId xmlns="" xmlns:a16="http://schemas.microsoft.com/office/drawing/2014/main" id="{00000000-0008-0000-0200-00007B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80" name="Text Box 118">
          <a:extLst>
            <a:ext uri="{FF2B5EF4-FFF2-40B4-BE49-F238E27FC236}">
              <a16:creationId xmlns="" xmlns:a16="http://schemas.microsoft.com/office/drawing/2014/main" id="{00000000-0008-0000-0200-00007C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81" name="Text Box 119">
          <a:extLst>
            <a:ext uri="{FF2B5EF4-FFF2-40B4-BE49-F238E27FC236}">
              <a16:creationId xmlns="" xmlns:a16="http://schemas.microsoft.com/office/drawing/2014/main" id="{00000000-0008-0000-0200-00007D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82" name="Text Box 120">
          <a:extLst>
            <a:ext uri="{FF2B5EF4-FFF2-40B4-BE49-F238E27FC236}">
              <a16:creationId xmlns="" xmlns:a16="http://schemas.microsoft.com/office/drawing/2014/main" id="{00000000-0008-0000-0200-00007E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83" name="Text Box 121">
          <a:extLst>
            <a:ext uri="{FF2B5EF4-FFF2-40B4-BE49-F238E27FC236}">
              <a16:creationId xmlns="" xmlns:a16="http://schemas.microsoft.com/office/drawing/2014/main" id="{00000000-0008-0000-0200-00007F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84" name="Text Box 122">
          <a:extLst>
            <a:ext uri="{FF2B5EF4-FFF2-40B4-BE49-F238E27FC236}">
              <a16:creationId xmlns="" xmlns:a16="http://schemas.microsoft.com/office/drawing/2014/main" id="{00000000-0008-0000-0200-000080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85" name="Text Box 123">
          <a:extLst>
            <a:ext uri="{FF2B5EF4-FFF2-40B4-BE49-F238E27FC236}">
              <a16:creationId xmlns="" xmlns:a16="http://schemas.microsoft.com/office/drawing/2014/main" id="{00000000-0008-0000-0200-000081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86" name="Text Box 124">
          <a:extLst>
            <a:ext uri="{FF2B5EF4-FFF2-40B4-BE49-F238E27FC236}">
              <a16:creationId xmlns="" xmlns:a16="http://schemas.microsoft.com/office/drawing/2014/main" id="{00000000-0008-0000-0200-000082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87" name="Text Box 125">
          <a:extLst>
            <a:ext uri="{FF2B5EF4-FFF2-40B4-BE49-F238E27FC236}">
              <a16:creationId xmlns="" xmlns:a16="http://schemas.microsoft.com/office/drawing/2014/main" id="{00000000-0008-0000-0200-000083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88" name="Text Box 126">
          <a:extLst>
            <a:ext uri="{FF2B5EF4-FFF2-40B4-BE49-F238E27FC236}">
              <a16:creationId xmlns="" xmlns:a16="http://schemas.microsoft.com/office/drawing/2014/main" id="{00000000-0008-0000-0200-000084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389" name="Text Box 127">
          <a:extLst>
            <a:ext uri="{FF2B5EF4-FFF2-40B4-BE49-F238E27FC236}">
              <a16:creationId xmlns="" xmlns:a16="http://schemas.microsoft.com/office/drawing/2014/main" id="{00000000-0008-0000-0200-000085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90" name="Text Box 128">
          <a:extLst>
            <a:ext uri="{FF2B5EF4-FFF2-40B4-BE49-F238E27FC236}">
              <a16:creationId xmlns="" xmlns:a16="http://schemas.microsoft.com/office/drawing/2014/main" id="{00000000-0008-0000-0200-000086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91" name="Text Box 129">
          <a:extLst>
            <a:ext uri="{FF2B5EF4-FFF2-40B4-BE49-F238E27FC236}">
              <a16:creationId xmlns="" xmlns:a16="http://schemas.microsoft.com/office/drawing/2014/main" id="{00000000-0008-0000-0200-000087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92" name="Text Box 130">
          <a:extLst>
            <a:ext uri="{FF2B5EF4-FFF2-40B4-BE49-F238E27FC236}">
              <a16:creationId xmlns="" xmlns:a16="http://schemas.microsoft.com/office/drawing/2014/main" id="{00000000-0008-0000-0200-000088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93" name="Text Box 131">
          <a:extLst>
            <a:ext uri="{FF2B5EF4-FFF2-40B4-BE49-F238E27FC236}">
              <a16:creationId xmlns="" xmlns:a16="http://schemas.microsoft.com/office/drawing/2014/main" id="{00000000-0008-0000-0200-000089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94" name="Text Box 132">
          <a:extLst>
            <a:ext uri="{FF2B5EF4-FFF2-40B4-BE49-F238E27FC236}">
              <a16:creationId xmlns="" xmlns:a16="http://schemas.microsoft.com/office/drawing/2014/main" id="{00000000-0008-0000-0200-00008A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95" name="Text Box 133">
          <a:extLst>
            <a:ext uri="{FF2B5EF4-FFF2-40B4-BE49-F238E27FC236}">
              <a16:creationId xmlns="" xmlns:a16="http://schemas.microsoft.com/office/drawing/2014/main" id="{00000000-0008-0000-0200-00008B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96" name="Text Box 134">
          <a:extLst>
            <a:ext uri="{FF2B5EF4-FFF2-40B4-BE49-F238E27FC236}">
              <a16:creationId xmlns="" xmlns:a16="http://schemas.microsoft.com/office/drawing/2014/main" id="{00000000-0008-0000-0200-00008C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97" name="Text Box 135">
          <a:extLst>
            <a:ext uri="{FF2B5EF4-FFF2-40B4-BE49-F238E27FC236}">
              <a16:creationId xmlns="" xmlns:a16="http://schemas.microsoft.com/office/drawing/2014/main" id="{00000000-0008-0000-0200-00008D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98" name="Text Box 136">
          <a:extLst>
            <a:ext uri="{FF2B5EF4-FFF2-40B4-BE49-F238E27FC236}">
              <a16:creationId xmlns="" xmlns:a16="http://schemas.microsoft.com/office/drawing/2014/main" id="{00000000-0008-0000-0200-00008E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399" name="Text Box 137">
          <a:extLst>
            <a:ext uri="{FF2B5EF4-FFF2-40B4-BE49-F238E27FC236}">
              <a16:creationId xmlns="" xmlns:a16="http://schemas.microsoft.com/office/drawing/2014/main" id="{00000000-0008-0000-0200-00008F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400" name="Text Box 138">
          <a:extLst>
            <a:ext uri="{FF2B5EF4-FFF2-40B4-BE49-F238E27FC236}">
              <a16:creationId xmlns="" xmlns:a16="http://schemas.microsoft.com/office/drawing/2014/main" id="{00000000-0008-0000-0200-000090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401" name="Text Box 139">
          <a:extLst>
            <a:ext uri="{FF2B5EF4-FFF2-40B4-BE49-F238E27FC236}">
              <a16:creationId xmlns="" xmlns:a16="http://schemas.microsoft.com/office/drawing/2014/main" id="{00000000-0008-0000-0200-000091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02" name="Text Box 140">
          <a:extLst>
            <a:ext uri="{FF2B5EF4-FFF2-40B4-BE49-F238E27FC236}">
              <a16:creationId xmlns="" xmlns:a16="http://schemas.microsoft.com/office/drawing/2014/main" id="{00000000-0008-0000-0200-000092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03" name="Text Box 141">
          <a:extLst>
            <a:ext uri="{FF2B5EF4-FFF2-40B4-BE49-F238E27FC236}">
              <a16:creationId xmlns="" xmlns:a16="http://schemas.microsoft.com/office/drawing/2014/main" id="{00000000-0008-0000-0200-000093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04" name="Text Box 142">
          <a:extLst>
            <a:ext uri="{FF2B5EF4-FFF2-40B4-BE49-F238E27FC236}">
              <a16:creationId xmlns="" xmlns:a16="http://schemas.microsoft.com/office/drawing/2014/main" id="{00000000-0008-0000-0200-000094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05" name="Text Box 143">
          <a:extLst>
            <a:ext uri="{FF2B5EF4-FFF2-40B4-BE49-F238E27FC236}">
              <a16:creationId xmlns="" xmlns:a16="http://schemas.microsoft.com/office/drawing/2014/main" id="{00000000-0008-0000-0200-000095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06" name="Text Box 144">
          <a:extLst>
            <a:ext uri="{FF2B5EF4-FFF2-40B4-BE49-F238E27FC236}">
              <a16:creationId xmlns="" xmlns:a16="http://schemas.microsoft.com/office/drawing/2014/main" id="{00000000-0008-0000-0200-000096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07" name="Text Box 145">
          <a:extLst>
            <a:ext uri="{FF2B5EF4-FFF2-40B4-BE49-F238E27FC236}">
              <a16:creationId xmlns="" xmlns:a16="http://schemas.microsoft.com/office/drawing/2014/main" id="{00000000-0008-0000-0200-000097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08" name="Text Box 146">
          <a:extLst>
            <a:ext uri="{FF2B5EF4-FFF2-40B4-BE49-F238E27FC236}">
              <a16:creationId xmlns="" xmlns:a16="http://schemas.microsoft.com/office/drawing/2014/main" id="{00000000-0008-0000-0200-000098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09" name="Text Box 147">
          <a:extLst>
            <a:ext uri="{FF2B5EF4-FFF2-40B4-BE49-F238E27FC236}">
              <a16:creationId xmlns="" xmlns:a16="http://schemas.microsoft.com/office/drawing/2014/main" id="{00000000-0008-0000-0200-000099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10" name="Text Box 148">
          <a:extLst>
            <a:ext uri="{FF2B5EF4-FFF2-40B4-BE49-F238E27FC236}">
              <a16:creationId xmlns="" xmlns:a16="http://schemas.microsoft.com/office/drawing/2014/main" id="{00000000-0008-0000-0200-00009A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11" name="Text Box 149">
          <a:extLst>
            <a:ext uri="{FF2B5EF4-FFF2-40B4-BE49-F238E27FC236}">
              <a16:creationId xmlns="" xmlns:a16="http://schemas.microsoft.com/office/drawing/2014/main" id="{00000000-0008-0000-0200-00009B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12" name="Text Box 150">
          <a:extLst>
            <a:ext uri="{FF2B5EF4-FFF2-40B4-BE49-F238E27FC236}">
              <a16:creationId xmlns="" xmlns:a16="http://schemas.microsoft.com/office/drawing/2014/main" id="{00000000-0008-0000-0200-00009C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13" name="Text Box 151">
          <a:extLst>
            <a:ext uri="{FF2B5EF4-FFF2-40B4-BE49-F238E27FC236}">
              <a16:creationId xmlns="" xmlns:a16="http://schemas.microsoft.com/office/drawing/2014/main" id="{00000000-0008-0000-0200-00009D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14" name="Text Box 152">
          <a:extLst>
            <a:ext uri="{FF2B5EF4-FFF2-40B4-BE49-F238E27FC236}">
              <a16:creationId xmlns="" xmlns:a16="http://schemas.microsoft.com/office/drawing/2014/main" id="{00000000-0008-0000-0200-00009E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15" name="Text Box 153">
          <a:extLst>
            <a:ext uri="{FF2B5EF4-FFF2-40B4-BE49-F238E27FC236}">
              <a16:creationId xmlns="" xmlns:a16="http://schemas.microsoft.com/office/drawing/2014/main" id="{00000000-0008-0000-0200-00009F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16" name="Text Box 154">
          <a:extLst>
            <a:ext uri="{FF2B5EF4-FFF2-40B4-BE49-F238E27FC236}">
              <a16:creationId xmlns="" xmlns:a16="http://schemas.microsoft.com/office/drawing/2014/main" id="{00000000-0008-0000-0200-0000A0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17" name="Text Box 155">
          <a:extLst>
            <a:ext uri="{FF2B5EF4-FFF2-40B4-BE49-F238E27FC236}">
              <a16:creationId xmlns="" xmlns:a16="http://schemas.microsoft.com/office/drawing/2014/main" id="{00000000-0008-0000-0200-0000A1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18" name="Text Box 156">
          <a:extLst>
            <a:ext uri="{FF2B5EF4-FFF2-40B4-BE49-F238E27FC236}">
              <a16:creationId xmlns="" xmlns:a16="http://schemas.microsoft.com/office/drawing/2014/main" id="{00000000-0008-0000-0200-0000A2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19" name="Text Box 157">
          <a:extLst>
            <a:ext uri="{FF2B5EF4-FFF2-40B4-BE49-F238E27FC236}">
              <a16:creationId xmlns="" xmlns:a16="http://schemas.microsoft.com/office/drawing/2014/main" id="{00000000-0008-0000-0200-0000A3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20" name="Text Box 158">
          <a:extLst>
            <a:ext uri="{FF2B5EF4-FFF2-40B4-BE49-F238E27FC236}">
              <a16:creationId xmlns="" xmlns:a16="http://schemas.microsoft.com/office/drawing/2014/main" id="{00000000-0008-0000-0200-0000A4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21" name="Text Box 159">
          <a:extLst>
            <a:ext uri="{FF2B5EF4-FFF2-40B4-BE49-F238E27FC236}">
              <a16:creationId xmlns="" xmlns:a16="http://schemas.microsoft.com/office/drawing/2014/main" id="{00000000-0008-0000-0200-0000A5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22" name="Text Box 160">
          <a:extLst>
            <a:ext uri="{FF2B5EF4-FFF2-40B4-BE49-F238E27FC236}">
              <a16:creationId xmlns="" xmlns:a16="http://schemas.microsoft.com/office/drawing/2014/main" id="{00000000-0008-0000-0200-0000A6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23" name="Text Box 161">
          <a:extLst>
            <a:ext uri="{FF2B5EF4-FFF2-40B4-BE49-F238E27FC236}">
              <a16:creationId xmlns="" xmlns:a16="http://schemas.microsoft.com/office/drawing/2014/main" id="{00000000-0008-0000-0200-0000A7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24" name="Text Box 162">
          <a:extLst>
            <a:ext uri="{FF2B5EF4-FFF2-40B4-BE49-F238E27FC236}">
              <a16:creationId xmlns="" xmlns:a16="http://schemas.microsoft.com/office/drawing/2014/main" id="{00000000-0008-0000-0200-0000A8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25" name="Text Box 163">
          <a:extLst>
            <a:ext uri="{FF2B5EF4-FFF2-40B4-BE49-F238E27FC236}">
              <a16:creationId xmlns="" xmlns:a16="http://schemas.microsoft.com/office/drawing/2014/main" id="{00000000-0008-0000-0200-0000A9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26" name="Text Box 164">
          <a:extLst>
            <a:ext uri="{FF2B5EF4-FFF2-40B4-BE49-F238E27FC236}">
              <a16:creationId xmlns="" xmlns:a16="http://schemas.microsoft.com/office/drawing/2014/main" id="{00000000-0008-0000-0200-0000AA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27" name="Text Box 165">
          <a:extLst>
            <a:ext uri="{FF2B5EF4-FFF2-40B4-BE49-F238E27FC236}">
              <a16:creationId xmlns="" xmlns:a16="http://schemas.microsoft.com/office/drawing/2014/main" id="{00000000-0008-0000-0200-0000AB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28" name="Text Box 166">
          <a:extLst>
            <a:ext uri="{FF2B5EF4-FFF2-40B4-BE49-F238E27FC236}">
              <a16:creationId xmlns="" xmlns:a16="http://schemas.microsoft.com/office/drawing/2014/main" id="{00000000-0008-0000-0200-0000AC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29" name="Text Box 167">
          <a:extLst>
            <a:ext uri="{FF2B5EF4-FFF2-40B4-BE49-F238E27FC236}">
              <a16:creationId xmlns="" xmlns:a16="http://schemas.microsoft.com/office/drawing/2014/main" id="{00000000-0008-0000-0200-0000AD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30" name="Text Box 168">
          <a:extLst>
            <a:ext uri="{FF2B5EF4-FFF2-40B4-BE49-F238E27FC236}">
              <a16:creationId xmlns="" xmlns:a16="http://schemas.microsoft.com/office/drawing/2014/main" id="{00000000-0008-0000-0200-0000AE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31" name="Text Box 169">
          <a:extLst>
            <a:ext uri="{FF2B5EF4-FFF2-40B4-BE49-F238E27FC236}">
              <a16:creationId xmlns="" xmlns:a16="http://schemas.microsoft.com/office/drawing/2014/main" id="{00000000-0008-0000-0200-0000AF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32" name="Text Box 170">
          <a:extLst>
            <a:ext uri="{FF2B5EF4-FFF2-40B4-BE49-F238E27FC236}">
              <a16:creationId xmlns="" xmlns:a16="http://schemas.microsoft.com/office/drawing/2014/main" id="{00000000-0008-0000-0200-0000B0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33" name="Text Box 171">
          <a:extLst>
            <a:ext uri="{FF2B5EF4-FFF2-40B4-BE49-F238E27FC236}">
              <a16:creationId xmlns="" xmlns:a16="http://schemas.microsoft.com/office/drawing/2014/main" id="{00000000-0008-0000-0200-0000B1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34" name="Text Box 172">
          <a:extLst>
            <a:ext uri="{FF2B5EF4-FFF2-40B4-BE49-F238E27FC236}">
              <a16:creationId xmlns="" xmlns:a16="http://schemas.microsoft.com/office/drawing/2014/main" id="{00000000-0008-0000-0200-0000B2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35" name="Text Box 173">
          <a:extLst>
            <a:ext uri="{FF2B5EF4-FFF2-40B4-BE49-F238E27FC236}">
              <a16:creationId xmlns="" xmlns:a16="http://schemas.microsoft.com/office/drawing/2014/main" id="{00000000-0008-0000-0200-0000B3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36" name="Text Box 174">
          <a:extLst>
            <a:ext uri="{FF2B5EF4-FFF2-40B4-BE49-F238E27FC236}">
              <a16:creationId xmlns="" xmlns:a16="http://schemas.microsoft.com/office/drawing/2014/main" id="{00000000-0008-0000-0200-0000B4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37" name="Text Box 175">
          <a:extLst>
            <a:ext uri="{FF2B5EF4-FFF2-40B4-BE49-F238E27FC236}">
              <a16:creationId xmlns="" xmlns:a16="http://schemas.microsoft.com/office/drawing/2014/main" id="{00000000-0008-0000-0200-0000B5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38" name="Text Box 176">
          <a:extLst>
            <a:ext uri="{FF2B5EF4-FFF2-40B4-BE49-F238E27FC236}">
              <a16:creationId xmlns="" xmlns:a16="http://schemas.microsoft.com/office/drawing/2014/main" id="{00000000-0008-0000-0200-0000B6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39" name="Text Box 177">
          <a:extLst>
            <a:ext uri="{FF2B5EF4-FFF2-40B4-BE49-F238E27FC236}">
              <a16:creationId xmlns="" xmlns:a16="http://schemas.microsoft.com/office/drawing/2014/main" id="{00000000-0008-0000-0200-0000B7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40" name="Text Box 178">
          <a:extLst>
            <a:ext uri="{FF2B5EF4-FFF2-40B4-BE49-F238E27FC236}">
              <a16:creationId xmlns="" xmlns:a16="http://schemas.microsoft.com/office/drawing/2014/main" id="{00000000-0008-0000-0200-0000B8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41" name="Text Box 179">
          <a:extLst>
            <a:ext uri="{FF2B5EF4-FFF2-40B4-BE49-F238E27FC236}">
              <a16:creationId xmlns="" xmlns:a16="http://schemas.microsoft.com/office/drawing/2014/main" id="{00000000-0008-0000-0200-0000B9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42" name="Text Box 180">
          <a:extLst>
            <a:ext uri="{FF2B5EF4-FFF2-40B4-BE49-F238E27FC236}">
              <a16:creationId xmlns="" xmlns:a16="http://schemas.microsoft.com/office/drawing/2014/main" id="{00000000-0008-0000-0200-0000BA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43" name="Text Box 181">
          <a:extLst>
            <a:ext uri="{FF2B5EF4-FFF2-40B4-BE49-F238E27FC236}">
              <a16:creationId xmlns="" xmlns:a16="http://schemas.microsoft.com/office/drawing/2014/main" id="{00000000-0008-0000-0200-0000BB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44" name="Text Box 182">
          <a:extLst>
            <a:ext uri="{FF2B5EF4-FFF2-40B4-BE49-F238E27FC236}">
              <a16:creationId xmlns="" xmlns:a16="http://schemas.microsoft.com/office/drawing/2014/main" id="{00000000-0008-0000-0200-0000BC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45" name="Text Box 183">
          <a:extLst>
            <a:ext uri="{FF2B5EF4-FFF2-40B4-BE49-F238E27FC236}">
              <a16:creationId xmlns="" xmlns:a16="http://schemas.microsoft.com/office/drawing/2014/main" id="{00000000-0008-0000-0200-0000BD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46" name="Text Box 184">
          <a:extLst>
            <a:ext uri="{FF2B5EF4-FFF2-40B4-BE49-F238E27FC236}">
              <a16:creationId xmlns="" xmlns:a16="http://schemas.microsoft.com/office/drawing/2014/main" id="{00000000-0008-0000-0200-0000BE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47" name="Text Box 185">
          <a:extLst>
            <a:ext uri="{FF2B5EF4-FFF2-40B4-BE49-F238E27FC236}">
              <a16:creationId xmlns="" xmlns:a16="http://schemas.microsoft.com/office/drawing/2014/main" id="{00000000-0008-0000-0200-0000BF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48" name="Text Box 186">
          <a:extLst>
            <a:ext uri="{FF2B5EF4-FFF2-40B4-BE49-F238E27FC236}">
              <a16:creationId xmlns="" xmlns:a16="http://schemas.microsoft.com/office/drawing/2014/main" id="{00000000-0008-0000-0200-0000C0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49" name="Text Box 187">
          <a:extLst>
            <a:ext uri="{FF2B5EF4-FFF2-40B4-BE49-F238E27FC236}">
              <a16:creationId xmlns="" xmlns:a16="http://schemas.microsoft.com/office/drawing/2014/main" id="{00000000-0008-0000-0200-0000C1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50" name="Text Box 188">
          <a:extLst>
            <a:ext uri="{FF2B5EF4-FFF2-40B4-BE49-F238E27FC236}">
              <a16:creationId xmlns="" xmlns:a16="http://schemas.microsoft.com/office/drawing/2014/main" id="{00000000-0008-0000-0200-0000C2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51" name="Text Box 189">
          <a:extLst>
            <a:ext uri="{FF2B5EF4-FFF2-40B4-BE49-F238E27FC236}">
              <a16:creationId xmlns="" xmlns:a16="http://schemas.microsoft.com/office/drawing/2014/main" id="{00000000-0008-0000-0200-0000C3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52" name="Text Box 190">
          <a:extLst>
            <a:ext uri="{FF2B5EF4-FFF2-40B4-BE49-F238E27FC236}">
              <a16:creationId xmlns="" xmlns:a16="http://schemas.microsoft.com/office/drawing/2014/main" id="{00000000-0008-0000-0200-0000C4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53" name="Text Box 191">
          <a:extLst>
            <a:ext uri="{FF2B5EF4-FFF2-40B4-BE49-F238E27FC236}">
              <a16:creationId xmlns="" xmlns:a16="http://schemas.microsoft.com/office/drawing/2014/main" id="{00000000-0008-0000-0200-0000C5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54" name="Text Box 192">
          <a:extLst>
            <a:ext uri="{FF2B5EF4-FFF2-40B4-BE49-F238E27FC236}">
              <a16:creationId xmlns="" xmlns:a16="http://schemas.microsoft.com/office/drawing/2014/main" id="{00000000-0008-0000-0200-0000C6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55" name="Text Box 193">
          <a:extLst>
            <a:ext uri="{FF2B5EF4-FFF2-40B4-BE49-F238E27FC236}">
              <a16:creationId xmlns="" xmlns:a16="http://schemas.microsoft.com/office/drawing/2014/main" id="{00000000-0008-0000-0200-0000C7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56" name="Text Box 194">
          <a:extLst>
            <a:ext uri="{FF2B5EF4-FFF2-40B4-BE49-F238E27FC236}">
              <a16:creationId xmlns="" xmlns:a16="http://schemas.microsoft.com/office/drawing/2014/main" id="{00000000-0008-0000-0200-0000C8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57" name="Text Box 195">
          <a:extLst>
            <a:ext uri="{FF2B5EF4-FFF2-40B4-BE49-F238E27FC236}">
              <a16:creationId xmlns="" xmlns:a16="http://schemas.microsoft.com/office/drawing/2014/main" id="{00000000-0008-0000-0200-0000C9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58" name="Text Box 196">
          <a:extLst>
            <a:ext uri="{FF2B5EF4-FFF2-40B4-BE49-F238E27FC236}">
              <a16:creationId xmlns="" xmlns:a16="http://schemas.microsoft.com/office/drawing/2014/main" id="{00000000-0008-0000-0200-0000CA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59" name="Text Box 197">
          <a:extLst>
            <a:ext uri="{FF2B5EF4-FFF2-40B4-BE49-F238E27FC236}">
              <a16:creationId xmlns="" xmlns:a16="http://schemas.microsoft.com/office/drawing/2014/main" id="{00000000-0008-0000-0200-0000CB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60" name="Text Box 198">
          <a:extLst>
            <a:ext uri="{FF2B5EF4-FFF2-40B4-BE49-F238E27FC236}">
              <a16:creationId xmlns="" xmlns:a16="http://schemas.microsoft.com/office/drawing/2014/main" id="{00000000-0008-0000-0200-0000CC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61" name="Text Box 199">
          <a:extLst>
            <a:ext uri="{FF2B5EF4-FFF2-40B4-BE49-F238E27FC236}">
              <a16:creationId xmlns="" xmlns:a16="http://schemas.microsoft.com/office/drawing/2014/main" id="{00000000-0008-0000-0200-0000CD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62" name="Text Box 200">
          <a:extLst>
            <a:ext uri="{FF2B5EF4-FFF2-40B4-BE49-F238E27FC236}">
              <a16:creationId xmlns="" xmlns:a16="http://schemas.microsoft.com/office/drawing/2014/main" id="{00000000-0008-0000-0200-0000CE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63" name="Text Box 201">
          <a:extLst>
            <a:ext uri="{FF2B5EF4-FFF2-40B4-BE49-F238E27FC236}">
              <a16:creationId xmlns="" xmlns:a16="http://schemas.microsoft.com/office/drawing/2014/main" id="{00000000-0008-0000-0200-0000CF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64" name="Text Box 202">
          <a:extLst>
            <a:ext uri="{FF2B5EF4-FFF2-40B4-BE49-F238E27FC236}">
              <a16:creationId xmlns="" xmlns:a16="http://schemas.microsoft.com/office/drawing/2014/main" id="{00000000-0008-0000-0200-0000D0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65" name="Text Box 203">
          <a:extLst>
            <a:ext uri="{FF2B5EF4-FFF2-40B4-BE49-F238E27FC236}">
              <a16:creationId xmlns="" xmlns:a16="http://schemas.microsoft.com/office/drawing/2014/main" id="{00000000-0008-0000-0200-0000D1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66" name="Text Box 204">
          <a:extLst>
            <a:ext uri="{FF2B5EF4-FFF2-40B4-BE49-F238E27FC236}">
              <a16:creationId xmlns="" xmlns:a16="http://schemas.microsoft.com/office/drawing/2014/main" id="{00000000-0008-0000-0200-0000D2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67" name="Text Box 205">
          <a:extLst>
            <a:ext uri="{FF2B5EF4-FFF2-40B4-BE49-F238E27FC236}">
              <a16:creationId xmlns="" xmlns:a16="http://schemas.microsoft.com/office/drawing/2014/main" id="{00000000-0008-0000-0200-0000D3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68" name="Text Box 206">
          <a:extLst>
            <a:ext uri="{FF2B5EF4-FFF2-40B4-BE49-F238E27FC236}">
              <a16:creationId xmlns="" xmlns:a16="http://schemas.microsoft.com/office/drawing/2014/main" id="{00000000-0008-0000-0200-0000D4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69" name="Text Box 207">
          <a:extLst>
            <a:ext uri="{FF2B5EF4-FFF2-40B4-BE49-F238E27FC236}">
              <a16:creationId xmlns="" xmlns:a16="http://schemas.microsoft.com/office/drawing/2014/main" id="{00000000-0008-0000-0200-0000D5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70" name="Text Box 208">
          <a:extLst>
            <a:ext uri="{FF2B5EF4-FFF2-40B4-BE49-F238E27FC236}">
              <a16:creationId xmlns="" xmlns:a16="http://schemas.microsoft.com/office/drawing/2014/main" id="{00000000-0008-0000-0200-0000D6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71" name="Text Box 209">
          <a:extLst>
            <a:ext uri="{FF2B5EF4-FFF2-40B4-BE49-F238E27FC236}">
              <a16:creationId xmlns="" xmlns:a16="http://schemas.microsoft.com/office/drawing/2014/main" id="{00000000-0008-0000-0200-0000D7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72" name="Text Box 210">
          <a:extLst>
            <a:ext uri="{FF2B5EF4-FFF2-40B4-BE49-F238E27FC236}">
              <a16:creationId xmlns="" xmlns:a16="http://schemas.microsoft.com/office/drawing/2014/main" id="{00000000-0008-0000-0200-0000D8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473" name="Text Box 211">
          <a:extLst>
            <a:ext uri="{FF2B5EF4-FFF2-40B4-BE49-F238E27FC236}">
              <a16:creationId xmlns="" xmlns:a16="http://schemas.microsoft.com/office/drawing/2014/main" id="{00000000-0008-0000-0200-0000D9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74" name="Text Box 212">
          <a:extLst>
            <a:ext uri="{FF2B5EF4-FFF2-40B4-BE49-F238E27FC236}">
              <a16:creationId xmlns="" xmlns:a16="http://schemas.microsoft.com/office/drawing/2014/main" id="{00000000-0008-0000-0200-0000DA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75" name="Text Box 213">
          <a:extLst>
            <a:ext uri="{FF2B5EF4-FFF2-40B4-BE49-F238E27FC236}">
              <a16:creationId xmlns="" xmlns:a16="http://schemas.microsoft.com/office/drawing/2014/main" id="{00000000-0008-0000-0200-0000DB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76" name="Text Box 214">
          <a:extLst>
            <a:ext uri="{FF2B5EF4-FFF2-40B4-BE49-F238E27FC236}">
              <a16:creationId xmlns="" xmlns:a16="http://schemas.microsoft.com/office/drawing/2014/main" id="{00000000-0008-0000-0200-0000DC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77" name="Text Box 215">
          <a:extLst>
            <a:ext uri="{FF2B5EF4-FFF2-40B4-BE49-F238E27FC236}">
              <a16:creationId xmlns="" xmlns:a16="http://schemas.microsoft.com/office/drawing/2014/main" id="{00000000-0008-0000-0200-0000DD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78" name="Text Box 216">
          <a:extLst>
            <a:ext uri="{FF2B5EF4-FFF2-40B4-BE49-F238E27FC236}">
              <a16:creationId xmlns="" xmlns:a16="http://schemas.microsoft.com/office/drawing/2014/main" id="{00000000-0008-0000-0200-0000DE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79" name="Text Box 217">
          <a:extLst>
            <a:ext uri="{FF2B5EF4-FFF2-40B4-BE49-F238E27FC236}">
              <a16:creationId xmlns="" xmlns:a16="http://schemas.microsoft.com/office/drawing/2014/main" id="{00000000-0008-0000-0200-0000DF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80" name="Text Box 218">
          <a:extLst>
            <a:ext uri="{FF2B5EF4-FFF2-40B4-BE49-F238E27FC236}">
              <a16:creationId xmlns="" xmlns:a16="http://schemas.microsoft.com/office/drawing/2014/main" id="{00000000-0008-0000-0200-0000E0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81" name="Text Box 219">
          <a:extLst>
            <a:ext uri="{FF2B5EF4-FFF2-40B4-BE49-F238E27FC236}">
              <a16:creationId xmlns="" xmlns:a16="http://schemas.microsoft.com/office/drawing/2014/main" id="{00000000-0008-0000-0200-0000E1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82" name="Text Box 220">
          <a:extLst>
            <a:ext uri="{FF2B5EF4-FFF2-40B4-BE49-F238E27FC236}">
              <a16:creationId xmlns="" xmlns:a16="http://schemas.microsoft.com/office/drawing/2014/main" id="{00000000-0008-0000-0200-0000E2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83" name="Text Box 221">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84" name="Text Box 222">
          <a:extLst>
            <a:ext uri="{FF2B5EF4-FFF2-40B4-BE49-F238E27FC236}">
              <a16:creationId xmlns="" xmlns:a16="http://schemas.microsoft.com/office/drawing/2014/main" id="{00000000-0008-0000-0200-0000E4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85" name="Text Box 223">
          <a:extLst>
            <a:ext uri="{FF2B5EF4-FFF2-40B4-BE49-F238E27FC236}">
              <a16:creationId xmlns="" xmlns:a16="http://schemas.microsoft.com/office/drawing/2014/main" id="{00000000-0008-0000-0200-0000E5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86" name="Text Box 224">
          <a:extLst>
            <a:ext uri="{FF2B5EF4-FFF2-40B4-BE49-F238E27FC236}">
              <a16:creationId xmlns="" xmlns:a16="http://schemas.microsoft.com/office/drawing/2014/main" id="{00000000-0008-0000-0200-0000E6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87" name="Text Box 225">
          <a:extLst>
            <a:ext uri="{FF2B5EF4-FFF2-40B4-BE49-F238E27FC236}">
              <a16:creationId xmlns="" xmlns:a16="http://schemas.microsoft.com/office/drawing/2014/main" id="{00000000-0008-0000-0200-0000E7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88" name="Text Box 226">
          <a:extLst>
            <a:ext uri="{FF2B5EF4-FFF2-40B4-BE49-F238E27FC236}">
              <a16:creationId xmlns="" xmlns:a16="http://schemas.microsoft.com/office/drawing/2014/main" id="{00000000-0008-0000-0200-0000E8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89" name="Text Box 227">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90" name="Text Box 228">
          <a:extLst>
            <a:ext uri="{FF2B5EF4-FFF2-40B4-BE49-F238E27FC236}">
              <a16:creationId xmlns="" xmlns:a16="http://schemas.microsoft.com/office/drawing/2014/main" id="{00000000-0008-0000-0200-0000EA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91" name="Text Box 229">
          <a:extLst>
            <a:ext uri="{FF2B5EF4-FFF2-40B4-BE49-F238E27FC236}">
              <a16:creationId xmlns="" xmlns:a16="http://schemas.microsoft.com/office/drawing/2014/main" id="{00000000-0008-0000-0200-0000EB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92" name="Text Box 230">
          <a:extLst>
            <a:ext uri="{FF2B5EF4-FFF2-40B4-BE49-F238E27FC236}">
              <a16:creationId xmlns="" xmlns:a16="http://schemas.microsoft.com/office/drawing/2014/main" id="{00000000-0008-0000-0200-0000EC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93" name="Text Box 231">
          <a:extLst>
            <a:ext uri="{FF2B5EF4-FFF2-40B4-BE49-F238E27FC236}">
              <a16:creationId xmlns="" xmlns:a16="http://schemas.microsoft.com/office/drawing/2014/main" id="{00000000-0008-0000-0200-0000ED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94" name="Text Box 232">
          <a:extLst>
            <a:ext uri="{FF2B5EF4-FFF2-40B4-BE49-F238E27FC236}">
              <a16:creationId xmlns="" xmlns:a16="http://schemas.microsoft.com/office/drawing/2014/main" id="{00000000-0008-0000-0200-0000EE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95" name="Text Box 233">
          <a:extLst>
            <a:ext uri="{FF2B5EF4-FFF2-40B4-BE49-F238E27FC236}">
              <a16:creationId xmlns="" xmlns:a16="http://schemas.microsoft.com/office/drawing/2014/main" id="{00000000-0008-0000-0200-0000EF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96" name="Text Box 234">
          <a:extLst>
            <a:ext uri="{FF2B5EF4-FFF2-40B4-BE49-F238E27FC236}">
              <a16:creationId xmlns="" xmlns:a16="http://schemas.microsoft.com/office/drawing/2014/main" id="{00000000-0008-0000-0200-0000F0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497" name="Text Box 235">
          <a:extLst>
            <a:ext uri="{FF2B5EF4-FFF2-40B4-BE49-F238E27FC236}">
              <a16:creationId xmlns="" xmlns:a16="http://schemas.microsoft.com/office/drawing/2014/main" id="{00000000-0008-0000-0200-0000F1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98" name="Text Box 140">
          <a:extLst>
            <a:ext uri="{FF2B5EF4-FFF2-40B4-BE49-F238E27FC236}">
              <a16:creationId xmlns="" xmlns:a16="http://schemas.microsoft.com/office/drawing/2014/main" id="{00000000-0008-0000-0200-0000F2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499" name="Text Box 141">
          <a:extLst>
            <a:ext uri="{FF2B5EF4-FFF2-40B4-BE49-F238E27FC236}">
              <a16:creationId xmlns="" xmlns:a16="http://schemas.microsoft.com/office/drawing/2014/main" id="{00000000-0008-0000-0200-0000F3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00" name="Text Box 142">
          <a:extLst>
            <a:ext uri="{FF2B5EF4-FFF2-40B4-BE49-F238E27FC236}">
              <a16:creationId xmlns="" xmlns:a16="http://schemas.microsoft.com/office/drawing/2014/main" id="{00000000-0008-0000-0200-0000F4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01" name="Text Box 143">
          <a:extLst>
            <a:ext uri="{FF2B5EF4-FFF2-40B4-BE49-F238E27FC236}">
              <a16:creationId xmlns="" xmlns:a16="http://schemas.microsoft.com/office/drawing/2014/main" id="{00000000-0008-0000-0200-0000F5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02" name="Text Box 144">
          <a:extLst>
            <a:ext uri="{FF2B5EF4-FFF2-40B4-BE49-F238E27FC236}">
              <a16:creationId xmlns="" xmlns:a16="http://schemas.microsoft.com/office/drawing/2014/main" id="{00000000-0008-0000-0200-0000F6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03" name="Text Box 145">
          <a:extLst>
            <a:ext uri="{FF2B5EF4-FFF2-40B4-BE49-F238E27FC236}">
              <a16:creationId xmlns="" xmlns:a16="http://schemas.microsoft.com/office/drawing/2014/main" id="{00000000-0008-0000-0200-0000F7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04" name="Text Box 146">
          <a:extLst>
            <a:ext uri="{FF2B5EF4-FFF2-40B4-BE49-F238E27FC236}">
              <a16:creationId xmlns="" xmlns:a16="http://schemas.microsoft.com/office/drawing/2014/main" id="{00000000-0008-0000-0200-0000F8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05" name="Text Box 147">
          <a:extLst>
            <a:ext uri="{FF2B5EF4-FFF2-40B4-BE49-F238E27FC236}">
              <a16:creationId xmlns="" xmlns:a16="http://schemas.microsoft.com/office/drawing/2014/main" id="{00000000-0008-0000-0200-0000F9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06" name="Text Box 148">
          <a:extLst>
            <a:ext uri="{FF2B5EF4-FFF2-40B4-BE49-F238E27FC236}">
              <a16:creationId xmlns="" xmlns:a16="http://schemas.microsoft.com/office/drawing/2014/main" id="{00000000-0008-0000-0200-0000FA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07" name="Text Box 149">
          <a:extLst>
            <a:ext uri="{FF2B5EF4-FFF2-40B4-BE49-F238E27FC236}">
              <a16:creationId xmlns="" xmlns:a16="http://schemas.microsoft.com/office/drawing/2014/main" id="{00000000-0008-0000-0200-0000FB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08" name="Text Box 150">
          <a:extLst>
            <a:ext uri="{FF2B5EF4-FFF2-40B4-BE49-F238E27FC236}">
              <a16:creationId xmlns="" xmlns:a16="http://schemas.microsoft.com/office/drawing/2014/main" id="{00000000-0008-0000-0200-0000FC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09" name="Text Box 151">
          <a:extLst>
            <a:ext uri="{FF2B5EF4-FFF2-40B4-BE49-F238E27FC236}">
              <a16:creationId xmlns="" xmlns:a16="http://schemas.microsoft.com/office/drawing/2014/main" id="{00000000-0008-0000-0200-0000FD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10" name="Text Box 152">
          <a:extLst>
            <a:ext uri="{FF2B5EF4-FFF2-40B4-BE49-F238E27FC236}">
              <a16:creationId xmlns="" xmlns:a16="http://schemas.microsoft.com/office/drawing/2014/main" id="{00000000-0008-0000-0200-0000FE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11" name="Text Box 153">
          <a:extLst>
            <a:ext uri="{FF2B5EF4-FFF2-40B4-BE49-F238E27FC236}">
              <a16:creationId xmlns="" xmlns:a16="http://schemas.microsoft.com/office/drawing/2014/main" id="{00000000-0008-0000-0200-0000FF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12" name="Text Box 154">
          <a:extLst>
            <a:ext uri="{FF2B5EF4-FFF2-40B4-BE49-F238E27FC236}">
              <a16:creationId xmlns="" xmlns:a16="http://schemas.microsoft.com/office/drawing/2014/main" id="{00000000-0008-0000-0200-000000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13" name="Text Box 155">
          <a:extLst>
            <a:ext uri="{FF2B5EF4-FFF2-40B4-BE49-F238E27FC236}">
              <a16:creationId xmlns="" xmlns:a16="http://schemas.microsoft.com/office/drawing/2014/main" id="{00000000-0008-0000-0200-000001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14" name="Text Box 156">
          <a:extLst>
            <a:ext uri="{FF2B5EF4-FFF2-40B4-BE49-F238E27FC236}">
              <a16:creationId xmlns="" xmlns:a16="http://schemas.microsoft.com/office/drawing/2014/main" id="{00000000-0008-0000-0200-000002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15" name="Text Box 157">
          <a:extLst>
            <a:ext uri="{FF2B5EF4-FFF2-40B4-BE49-F238E27FC236}">
              <a16:creationId xmlns="" xmlns:a16="http://schemas.microsoft.com/office/drawing/2014/main" id="{00000000-0008-0000-0200-000003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16" name="Text Box 158">
          <a:extLst>
            <a:ext uri="{FF2B5EF4-FFF2-40B4-BE49-F238E27FC236}">
              <a16:creationId xmlns="" xmlns:a16="http://schemas.microsoft.com/office/drawing/2014/main" id="{00000000-0008-0000-0200-000004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17" name="Text Box 159">
          <a:extLst>
            <a:ext uri="{FF2B5EF4-FFF2-40B4-BE49-F238E27FC236}">
              <a16:creationId xmlns="" xmlns:a16="http://schemas.microsoft.com/office/drawing/2014/main" id="{00000000-0008-0000-0200-000005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18" name="Text Box 160">
          <a:extLst>
            <a:ext uri="{FF2B5EF4-FFF2-40B4-BE49-F238E27FC236}">
              <a16:creationId xmlns="" xmlns:a16="http://schemas.microsoft.com/office/drawing/2014/main" id="{00000000-0008-0000-0200-000006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19" name="Text Box 161">
          <a:extLst>
            <a:ext uri="{FF2B5EF4-FFF2-40B4-BE49-F238E27FC236}">
              <a16:creationId xmlns="" xmlns:a16="http://schemas.microsoft.com/office/drawing/2014/main" id="{00000000-0008-0000-0200-000007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20" name="Text Box 162">
          <a:extLst>
            <a:ext uri="{FF2B5EF4-FFF2-40B4-BE49-F238E27FC236}">
              <a16:creationId xmlns="" xmlns:a16="http://schemas.microsoft.com/office/drawing/2014/main" id="{00000000-0008-0000-0200-000008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521" name="Text Box 163">
          <a:extLst>
            <a:ext uri="{FF2B5EF4-FFF2-40B4-BE49-F238E27FC236}">
              <a16:creationId xmlns="" xmlns:a16="http://schemas.microsoft.com/office/drawing/2014/main" id="{00000000-0008-0000-0200-000009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522" name="Text Box 303">
          <a:extLst>
            <a:ext uri="{FF2B5EF4-FFF2-40B4-BE49-F238E27FC236}">
              <a16:creationId xmlns="" xmlns:a16="http://schemas.microsoft.com/office/drawing/2014/main" id="{00000000-0008-0000-0200-00000A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523" name="Text Box 304">
          <a:extLst>
            <a:ext uri="{FF2B5EF4-FFF2-40B4-BE49-F238E27FC236}">
              <a16:creationId xmlns="" xmlns:a16="http://schemas.microsoft.com/office/drawing/2014/main" id="{00000000-0008-0000-0200-00000B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524" name="Text Box 305">
          <a:extLst>
            <a:ext uri="{FF2B5EF4-FFF2-40B4-BE49-F238E27FC236}">
              <a16:creationId xmlns="" xmlns:a16="http://schemas.microsoft.com/office/drawing/2014/main" id="{00000000-0008-0000-0200-00000C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525" name="Text Box 306">
          <a:extLst>
            <a:ext uri="{FF2B5EF4-FFF2-40B4-BE49-F238E27FC236}">
              <a16:creationId xmlns="" xmlns:a16="http://schemas.microsoft.com/office/drawing/2014/main" id="{00000000-0008-0000-0200-00000D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526" name="Text Box 307">
          <a:extLst>
            <a:ext uri="{FF2B5EF4-FFF2-40B4-BE49-F238E27FC236}">
              <a16:creationId xmlns="" xmlns:a16="http://schemas.microsoft.com/office/drawing/2014/main" id="{00000000-0008-0000-0200-00000E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527" name="Text Box 308">
          <a:extLst>
            <a:ext uri="{FF2B5EF4-FFF2-40B4-BE49-F238E27FC236}">
              <a16:creationId xmlns="" xmlns:a16="http://schemas.microsoft.com/office/drawing/2014/main" id="{00000000-0008-0000-0200-00000F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28" name="Text Box 140">
          <a:extLst>
            <a:ext uri="{FF2B5EF4-FFF2-40B4-BE49-F238E27FC236}">
              <a16:creationId xmlns="" xmlns:a16="http://schemas.microsoft.com/office/drawing/2014/main" id="{00000000-0008-0000-0200-000010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29" name="Text Box 141">
          <a:extLst>
            <a:ext uri="{FF2B5EF4-FFF2-40B4-BE49-F238E27FC236}">
              <a16:creationId xmlns="" xmlns:a16="http://schemas.microsoft.com/office/drawing/2014/main" id="{00000000-0008-0000-0200-000011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30" name="Text Box 142">
          <a:extLst>
            <a:ext uri="{FF2B5EF4-FFF2-40B4-BE49-F238E27FC236}">
              <a16:creationId xmlns="" xmlns:a16="http://schemas.microsoft.com/office/drawing/2014/main" id="{00000000-0008-0000-0200-000012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31" name="Text Box 143">
          <a:extLst>
            <a:ext uri="{FF2B5EF4-FFF2-40B4-BE49-F238E27FC236}">
              <a16:creationId xmlns="" xmlns:a16="http://schemas.microsoft.com/office/drawing/2014/main" id="{00000000-0008-0000-0200-000013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32" name="Text Box 144">
          <a:extLst>
            <a:ext uri="{FF2B5EF4-FFF2-40B4-BE49-F238E27FC236}">
              <a16:creationId xmlns="" xmlns:a16="http://schemas.microsoft.com/office/drawing/2014/main" id="{00000000-0008-0000-0200-000014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33" name="Text Box 145">
          <a:extLst>
            <a:ext uri="{FF2B5EF4-FFF2-40B4-BE49-F238E27FC236}">
              <a16:creationId xmlns="" xmlns:a16="http://schemas.microsoft.com/office/drawing/2014/main" id="{00000000-0008-0000-0200-000015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34" name="Text Box 146">
          <a:extLst>
            <a:ext uri="{FF2B5EF4-FFF2-40B4-BE49-F238E27FC236}">
              <a16:creationId xmlns="" xmlns:a16="http://schemas.microsoft.com/office/drawing/2014/main" id="{00000000-0008-0000-0200-000016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35" name="Text Box 147">
          <a:extLst>
            <a:ext uri="{FF2B5EF4-FFF2-40B4-BE49-F238E27FC236}">
              <a16:creationId xmlns="" xmlns:a16="http://schemas.microsoft.com/office/drawing/2014/main" id="{00000000-0008-0000-0200-000017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36" name="Text Box 148">
          <a:extLst>
            <a:ext uri="{FF2B5EF4-FFF2-40B4-BE49-F238E27FC236}">
              <a16:creationId xmlns="" xmlns:a16="http://schemas.microsoft.com/office/drawing/2014/main" id="{00000000-0008-0000-0200-000018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37" name="Text Box 149">
          <a:extLst>
            <a:ext uri="{FF2B5EF4-FFF2-40B4-BE49-F238E27FC236}">
              <a16:creationId xmlns="" xmlns:a16="http://schemas.microsoft.com/office/drawing/2014/main" id="{00000000-0008-0000-0200-000019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38" name="Text Box 150">
          <a:extLst>
            <a:ext uri="{FF2B5EF4-FFF2-40B4-BE49-F238E27FC236}">
              <a16:creationId xmlns="" xmlns:a16="http://schemas.microsoft.com/office/drawing/2014/main" id="{00000000-0008-0000-0200-00001A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39" name="Text Box 151">
          <a:extLst>
            <a:ext uri="{FF2B5EF4-FFF2-40B4-BE49-F238E27FC236}">
              <a16:creationId xmlns="" xmlns:a16="http://schemas.microsoft.com/office/drawing/2014/main" id="{00000000-0008-0000-0200-00001B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40" name="Text Box 152">
          <a:extLst>
            <a:ext uri="{FF2B5EF4-FFF2-40B4-BE49-F238E27FC236}">
              <a16:creationId xmlns="" xmlns:a16="http://schemas.microsoft.com/office/drawing/2014/main" id="{00000000-0008-0000-0200-00001C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41" name="Text Box 153">
          <a:extLst>
            <a:ext uri="{FF2B5EF4-FFF2-40B4-BE49-F238E27FC236}">
              <a16:creationId xmlns="" xmlns:a16="http://schemas.microsoft.com/office/drawing/2014/main" id="{00000000-0008-0000-0200-00001D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42" name="Text Box 154">
          <a:extLst>
            <a:ext uri="{FF2B5EF4-FFF2-40B4-BE49-F238E27FC236}">
              <a16:creationId xmlns="" xmlns:a16="http://schemas.microsoft.com/office/drawing/2014/main" id="{00000000-0008-0000-0200-00001E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43" name="Text Box 155">
          <a:extLst>
            <a:ext uri="{FF2B5EF4-FFF2-40B4-BE49-F238E27FC236}">
              <a16:creationId xmlns="" xmlns:a16="http://schemas.microsoft.com/office/drawing/2014/main" id="{00000000-0008-0000-0200-00001F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44" name="Text Box 156">
          <a:extLst>
            <a:ext uri="{FF2B5EF4-FFF2-40B4-BE49-F238E27FC236}">
              <a16:creationId xmlns="" xmlns:a16="http://schemas.microsoft.com/office/drawing/2014/main" id="{00000000-0008-0000-0200-000020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45" name="Text Box 157">
          <a:extLst>
            <a:ext uri="{FF2B5EF4-FFF2-40B4-BE49-F238E27FC236}">
              <a16:creationId xmlns="" xmlns:a16="http://schemas.microsoft.com/office/drawing/2014/main" id="{00000000-0008-0000-0200-000021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46" name="Text Box 158">
          <a:extLst>
            <a:ext uri="{FF2B5EF4-FFF2-40B4-BE49-F238E27FC236}">
              <a16:creationId xmlns="" xmlns:a16="http://schemas.microsoft.com/office/drawing/2014/main" id="{00000000-0008-0000-0200-000022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47" name="Text Box 159">
          <a:extLst>
            <a:ext uri="{FF2B5EF4-FFF2-40B4-BE49-F238E27FC236}">
              <a16:creationId xmlns="" xmlns:a16="http://schemas.microsoft.com/office/drawing/2014/main" id="{00000000-0008-0000-0200-000023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48" name="Text Box 160">
          <a:extLst>
            <a:ext uri="{FF2B5EF4-FFF2-40B4-BE49-F238E27FC236}">
              <a16:creationId xmlns="" xmlns:a16="http://schemas.microsoft.com/office/drawing/2014/main" id="{00000000-0008-0000-0200-000024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49" name="Text Box 161">
          <a:extLst>
            <a:ext uri="{FF2B5EF4-FFF2-40B4-BE49-F238E27FC236}">
              <a16:creationId xmlns="" xmlns:a16="http://schemas.microsoft.com/office/drawing/2014/main" id="{00000000-0008-0000-0200-000025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50" name="Text Box 162">
          <a:extLst>
            <a:ext uri="{FF2B5EF4-FFF2-40B4-BE49-F238E27FC236}">
              <a16:creationId xmlns="" xmlns:a16="http://schemas.microsoft.com/office/drawing/2014/main" id="{00000000-0008-0000-0200-000026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551" name="Text Box 163">
          <a:extLst>
            <a:ext uri="{FF2B5EF4-FFF2-40B4-BE49-F238E27FC236}">
              <a16:creationId xmlns="" xmlns:a16="http://schemas.microsoft.com/office/drawing/2014/main" id="{00000000-0008-0000-0200-000027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52" name="Text Box 140">
          <a:extLst>
            <a:ext uri="{FF2B5EF4-FFF2-40B4-BE49-F238E27FC236}">
              <a16:creationId xmlns="" xmlns:a16="http://schemas.microsoft.com/office/drawing/2014/main" id="{00000000-0008-0000-0200-000028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53" name="Text Box 141">
          <a:extLst>
            <a:ext uri="{FF2B5EF4-FFF2-40B4-BE49-F238E27FC236}">
              <a16:creationId xmlns="" xmlns:a16="http://schemas.microsoft.com/office/drawing/2014/main" id="{00000000-0008-0000-0200-000029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54" name="Text Box 142">
          <a:extLst>
            <a:ext uri="{FF2B5EF4-FFF2-40B4-BE49-F238E27FC236}">
              <a16:creationId xmlns="" xmlns:a16="http://schemas.microsoft.com/office/drawing/2014/main" id="{00000000-0008-0000-0200-00002A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55" name="Text Box 143">
          <a:extLst>
            <a:ext uri="{FF2B5EF4-FFF2-40B4-BE49-F238E27FC236}">
              <a16:creationId xmlns="" xmlns:a16="http://schemas.microsoft.com/office/drawing/2014/main" id="{00000000-0008-0000-0200-00002B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56" name="Text Box 144">
          <a:extLst>
            <a:ext uri="{FF2B5EF4-FFF2-40B4-BE49-F238E27FC236}">
              <a16:creationId xmlns="" xmlns:a16="http://schemas.microsoft.com/office/drawing/2014/main" id="{00000000-0008-0000-0200-00002C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57" name="Text Box 145">
          <a:extLst>
            <a:ext uri="{FF2B5EF4-FFF2-40B4-BE49-F238E27FC236}">
              <a16:creationId xmlns="" xmlns:a16="http://schemas.microsoft.com/office/drawing/2014/main" id="{00000000-0008-0000-0200-00002D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58" name="Text Box 146">
          <a:extLst>
            <a:ext uri="{FF2B5EF4-FFF2-40B4-BE49-F238E27FC236}">
              <a16:creationId xmlns="" xmlns:a16="http://schemas.microsoft.com/office/drawing/2014/main" id="{00000000-0008-0000-0200-00002E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59" name="Text Box 147">
          <a:extLst>
            <a:ext uri="{FF2B5EF4-FFF2-40B4-BE49-F238E27FC236}">
              <a16:creationId xmlns="" xmlns:a16="http://schemas.microsoft.com/office/drawing/2014/main" id="{00000000-0008-0000-0200-00002F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60" name="Text Box 148">
          <a:extLst>
            <a:ext uri="{FF2B5EF4-FFF2-40B4-BE49-F238E27FC236}">
              <a16:creationId xmlns="" xmlns:a16="http://schemas.microsoft.com/office/drawing/2014/main" id="{00000000-0008-0000-0200-000030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61" name="Text Box 149">
          <a:extLst>
            <a:ext uri="{FF2B5EF4-FFF2-40B4-BE49-F238E27FC236}">
              <a16:creationId xmlns="" xmlns:a16="http://schemas.microsoft.com/office/drawing/2014/main" id="{00000000-0008-0000-0200-000031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62" name="Text Box 150">
          <a:extLst>
            <a:ext uri="{FF2B5EF4-FFF2-40B4-BE49-F238E27FC236}">
              <a16:creationId xmlns="" xmlns:a16="http://schemas.microsoft.com/office/drawing/2014/main" id="{00000000-0008-0000-0200-000032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63" name="Text Box 151">
          <a:extLst>
            <a:ext uri="{FF2B5EF4-FFF2-40B4-BE49-F238E27FC236}">
              <a16:creationId xmlns="" xmlns:a16="http://schemas.microsoft.com/office/drawing/2014/main" id="{00000000-0008-0000-0200-000033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64" name="Text Box 152">
          <a:extLst>
            <a:ext uri="{FF2B5EF4-FFF2-40B4-BE49-F238E27FC236}">
              <a16:creationId xmlns="" xmlns:a16="http://schemas.microsoft.com/office/drawing/2014/main" id="{00000000-0008-0000-0200-000034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65" name="Text Box 153">
          <a:extLst>
            <a:ext uri="{FF2B5EF4-FFF2-40B4-BE49-F238E27FC236}">
              <a16:creationId xmlns="" xmlns:a16="http://schemas.microsoft.com/office/drawing/2014/main" id="{00000000-0008-0000-0200-000035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66" name="Text Box 154">
          <a:extLst>
            <a:ext uri="{FF2B5EF4-FFF2-40B4-BE49-F238E27FC236}">
              <a16:creationId xmlns="" xmlns:a16="http://schemas.microsoft.com/office/drawing/2014/main" id="{00000000-0008-0000-0200-000036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67" name="Text Box 155">
          <a:extLst>
            <a:ext uri="{FF2B5EF4-FFF2-40B4-BE49-F238E27FC236}">
              <a16:creationId xmlns="" xmlns:a16="http://schemas.microsoft.com/office/drawing/2014/main" id="{00000000-0008-0000-0200-000037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68" name="Text Box 156">
          <a:extLst>
            <a:ext uri="{FF2B5EF4-FFF2-40B4-BE49-F238E27FC236}">
              <a16:creationId xmlns="" xmlns:a16="http://schemas.microsoft.com/office/drawing/2014/main" id="{00000000-0008-0000-0200-000038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69" name="Text Box 157">
          <a:extLst>
            <a:ext uri="{FF2B5EF4-FFF2-40B4-BE49-F238E27FC236}">
              <a16:creationId xmlns="" xmlns:a16="http://schemas.microsoft.com/office/drawing/2014/main" id="{00000000-0008-0000-0200-000039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70" name="Text Box 158">
          <a:extLst>
            <a:ext uri="{FF2B5EF4-FFF2-40B4-BE49-F238E27FC236}">
              <a16:creationId xmlns="" xmlns:a16="http://schemas.microsoft.com/office/drawing/2014/main" id="{00000000-0008-0000-0200-00003A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71" name="Text Box 159">
          <a:extLst>
            <a:ext uri="{FF2B5EF4-FFF2-40B4-BE49-F238E27FC236}">
              <a16:creationId xmlns="" xmlns:a16="http://schemas.microsoft.com/office/drawing/2014/main" id="{00000000-0008-0000-0200-00003B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72" name="Text Box 160">
          <a:extLst>
            <a:ext uri="{FF2B5EF4-FFF2-40B4-BE49-F238E27FC236}">
              <a16:creationId xmlns="" xmlns:a16="http://schemas.microsoft.com/office/drawing/2014/main" id="{00000000-0008-0000-0200-00003C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73" name="Text Box 161">
          <a:extLst>
            <a:ext uri="{FF2B5EF4-FFF2-40B4-BE49-F238E27FC236}">
              <a16:creationId xmlns="" xmlns:a16="http://schemas.microsoft.com/office/drawing/2014/main" id="{00000000-0008-0000-0200-00003D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74" name="Text Box 162">
          <a:extLst>
            <a:ext uri="{FF2B5EF4-FFF2-40B4-BE49-F238E27FC236}">
              <a16:creationId xmlns="" xmlns:a16="http://schemas.microsoft.com/office/drawing/2014/main" id="{00000000-0008-0000-0200-00003E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575" name="Text Box 163">
          <a:extLst>
            <a:ext uri="{FF2B5EF4-FFF2-40B4-BE49-F238E27FC236}">
              <a16:creationId xmlns="" xmlns:a16="http://schemas.microsoft.com/office/drawing/2014/main" id="{00000000-0008-0000-0200-00003F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76" name="Text Box 164">
          <a:extLst>
            <a:ext uri="{FF2B5EF4-FFF2-40B4-BE49-F238E27FC236}">
              <a16:creationId xmlns="" xmlns:a16="http://schemas.microsoft.com/office/drawing/2014/main" id="{00000000-0008-0000-0200-000040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77" name="Text Box 165">
          <a:extLst>
            <a:ext uri="{FF2B5EF4-FFF2-40B4-BE49-F238E27FC236}">
              <a16:creationId xmlns="" xmlns:a16="http://schemas.microsoft.com/office/drawing/2014/main" id="{00000000-0008-0000-0200-000041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78" name="Text Box 166">
          <a:extLst>
            <a:ext uri="{FF2B5EF4-FFF2-40B4-BE49-F238E27FC236}">
              <a16:creationId xmlns="" xmlns:a16="http://schemas.microsoft.com/office/drawing/2014/main" id="{00000000-0008-0000-0200-000042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79" name="Text Box 167">
          <a:extLst>
            <a:ext uri="{FF2B5EF4-FFF2-40B4-BE49-F238E27FC236}">
              <a16:creationId xmlns="" xmlns:a16="http://schemas.microsoft.com/office/drawing/2014/main" id="{00000000-0008-0000-0200-000043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80" name="Text Box 168">
          <a:extLst>
            <a:ext uri="{FF2B5EF4-FFF2-40B4-BE49-F238E27FC236}">
              <a16:creationId xmlns="" xmlns:a16="http://schemas.microsoft.com/office/drawing/2014/main" id="{00000000-0008-0000-0200-000044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81" name="Text Box 169">
          <a:extLst>
            <a:ext uri="{FF2B5EF4-FFF2-40B4-BE49-F238E27FC236}">
              <a16:creationId xmlns="" xmlns:a16="http://schemas.microsoft.com/office/drawing/2014/main" id="{00000000-0008-0000-0200-000045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82" name="Text Box 170">
          <a:extLst>
            <a:ext uri="{FF2B5EF4-FFF2-40B4-BE49-F238E27FC236}">
              <a16:creationId xmlns="" xmlns:a16="http://schemas.microsoft.com/office/drawing/2014/main" id="{00000000-0008-0000-0200-000046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83" name="Text Box 171">
          <a:extLst>
            <a:ext uri="{FF2B5EF4-FFF2-40B4-BE49-F238E27FC236}">
              <a16:creationId xmlns="" xmlns:a16="http://schemas.microsoft.com/office/drawing/2014/main" id="{00000000-0008-0000-0200-000047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84" name="Text Box 172">
          <a:extLst>
            <a:ext uri="{FF2B5EF4-FFF2-40B4-BE49-F238E27FC236}">
              <a16:creationId xmlns="" xmlns:a16="http://schemas.microsoft.com/office/drawing/2014/main" id="{00000000-0008-0000-0200-000048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85" name="Text Box 173">
          <a:extLst>
            <a:ext uri="{FF2B5EF4-FFF2-40B4-BE49-F238E27FC236}">
              <a16:creationId xmlns="" xmlns:a16="http://schemas.microsoft.com/office/drawing/2014/main" id="{00000000-0008-0000-0200-000049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86" name="Text Box 174">
          <a:extLst>
            <a:ext uri="{FF2B5EF4-FFF2-40B4-BE49-F238E27FC236}">
              <a16:creationId xmlns="" xmlns:a16="http://schemas.microsoft.com/office/drawing/2014/main" id="{00000000-0008-0000-0200-00004A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87" name="Text Box 175">
          <a:extLst>
            <a:ext uri="{FF2B5EF4-FFF2-40B4-BE49-F238E27FC236}">
              <a16:creationId xmlns="" xmlns:a16="http://schemas.microsoft.com/office/drawing/2014/main" id="{00000000-0008-0000-0200-00004B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88" name="Text Box 176">
          <a:extLst>
            <a:ext uri="{FF2B5EF4-FFF2-40B4-BE49-F238E27FC236}">
              <a16:creationId xmlns="" xmlns:a16="http://schemas.microsoft.com/office/drawing/2014/main" id="{00000000-0008-0000-0200-00004C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89" name="Text Box 177">
          <a:extLst>
            <a:ext uri="{FF2B5EF4-FFF2-40B4-BE49-F238E27FC236}">
              <a16:creationId xmlns="" xmlns:a16="http://schemas.microsoft.com/office/drawing/2014/main" id="{00000000-0008-0000-0200-00004D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90" name="Text Box 178">
          <a:extLst>
            <a:ext uri="{FF2B5EF4-FFF2-40B4-BE49-F238E27FC236}">
              <a16:creationId xmlns="" xmlns:a16="http://schemas.microsoft.com/office/drawing/2014/main" id="{00000000-0008-0000-0200-00004E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91" name="Text Box 179">
          <a:extLst>
            <a:ext uri="{FF2B5EF4-FFF2-40B4-BE49-F238E27FC236}">
              <a16:creationId xmlns="" xmlns:a16="http://schemas.microsoft.com/office/drawing/2014/main" id="{00000000-0008-0000-0200-00004F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92" name="Text Box 180">
          <a:extLst>
            <a:ext uri="{FF2B5EF4-FFF2-40B4-BE49-F238E27FC236}">
              <a16:creationId xmlns="" xmlns:a16="http://schemas.microsoft.com/office/drawing/2014/main" id="{00000000-0008-0000-0200-000050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93" name="Text Box 181">
          <a:extLst>
            <a:ext uri="{FF2B5EF4-FFF2-40B4-BE49-F238E27FC236}">
              <a16:creationId xmlns="" xmlns:a16="http://schemas.microsoft.com/office/drawing/2014/main" id="{00000000-0008-0000-0200-000051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94" name="Text Box 182">
          <a:extLst>
            <a:ext uri="{FF2B5EF4-FFF2-40B4-BE49-F238E27FC236}">
              <a16:creationId xmlns="" xmlns:a16="http://schemas.microsoft.com/office/drawing/2014/main" id="{00000000-0008-0000-0200-000052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95" name="Text Box 183">
          <a:extLst>
            <a:ext uri="{FF2B5EF4-FFF2-40B4-BE49-F238E27FC236}">
              <a16:creationId xmlns="" xmlns:a16="http://schemas.microsoft.com/office/drawing/2014/main" id="{00000000-0008-0000-0200-000053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96" name="Text Box 184">
          <a:extLst>
            <a:ext uri="{FF2B5EF4-FFF2-40B4-BE49-F238E27FC236}">
              <a16:creationId xmlns="" xmlns:a16="http://schemas.microsoft.com/office/drawing/2014/main" id="{00000000-0008-0000-0200-000054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97" name="Text Box 185">
          <a:extLst>
            <a:ext uri="{FF2B5EF4-FFF2-40B4-BE49-F238E27FC236}">
              <a16:creationId xmlns="" xmlns:a16="http://schemas.microsoft.com/office/drawing/2014/main" id="{00000000-0008-0000-0200-000055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98" name="Text Box 186">
          <a:extLst>
            <a:ext uri="{FF2B5EF4-FFF2-40B4-BE49-F238E27FC236}">
              <a16:creationId xmlns="" xmlns:a16="http://schemas.microsoft.com/office/drawing/2014/main" id="{00000000-0008-0000-0200-000056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599" name="Text Box 187">
          <a:extLst>
            <a:ext uri="{FF2B5EF4-FFF2-40B4-BE49-F238E27FC236}">
              <a16:creationId xmlns="" xmlns:a16="http://schemas.microsoft.com/office/drawing/2014/main" id="{00000000-0008-0000-0200-000057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00" name="Text Box 188">
          <a:extLst>
            <a:ext uri="{FF2B5EF4-FFF2-40B4-BE49-F238E27FC236}">
              <a16:creationId xmlns="" xmlns:a16="http://schemas.microsoft.com/office/drawing/2014/main" id="{00000000-0008-0000-0200-000058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01" name="Text Box 189">
          <a:extLst>
            <a:ext uri="{FF2B5EF4-FFF2-40B4-BE49-F238E27FC236}">
              <a16:creationId xmlns="" xmlns:a16="http://schemas.microsoft.com/office/drawing/2014/main" id="{00000000-0008-0000-0200-000059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02" name="Text Box 190">
          <a:extLst>
            <a:ext uri="{FF2B5EF4-FFF2-40B4-BE49-F238E27FC236}">
              <a16:creationId xmlns="" xmlns:a16="http://schemas.microsoft.com/office/drawing/2014/main" id="{00000000-0008-0000-0200-00005A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03" name="Text Box 191">
          <a:extLst>
            <a:ext uri="{FF2B5EF4-FFF2-40B4-BE49-F238E27FC236}">
              <a16:creationId xmlns="" xmlns:a16="http://schemas.microsoft.com/office/drawing/2014/main" id="{00000000-0008-0000-0200-00005B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04" name="Text Box 192">
          <a:extLst>
            <a:ext uri="{FF2B5EF4-FFF2-40B4-BE49-F238E27FC236}">
              <a16:creationId xmlns="" xmlns:a16="http://schemas.microsoft.com/office/drawing/2014/main" id="{00000000-0008-0000-0200-00005C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05" name="Text Box 193">
          <a:extLst>
            <a:ext uri="{FF2B5EF4-FFF2-40B4-BE49-F238E27FC236}">
              <a16:creationId xmlns="" xmlns:a16="http://schemas.microsoft.com/office/drawing/2014/main" id="{00000000-0008-0000-0200-00005D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06" name="Text Box 194">
          <a:extLst>
            <a:ext uri="{FF2B5EF4-FFF2-40B4-BE49-F238E27FC236}">
              <a16:creationId xmlns="" xmlns:a16="http://schemas.microsoft.com/office/drawing/2014/main" id="{00000000-0008-0000-0200-00005E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07" name="Text Box 195">
          <a:extLst>
            <a:ext uri="{FF2B5EF4-FFF2-40B4-BE49-F238E27FC236}">
              <a16:creationId xmlns="" xmlns:a16="http://schemas.microsoft.com/office/drawing/2014/main" id="{00000000-0008-0000-0200-00005F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08" name="Text Box 196">
          <a:extLst>
            <a:ext uri="{FF2B5EF4-FFF2-40B4-BE49-F238E27FC236}">
              <a16:creationId xmlns="" xmlns:a16="http://schemas.microsoft.com/office/drawing/2014/main" id="{00000000-0008-0000-0200-000060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09" name="Text Box 197">
          <a:extLst>
            <a:ext uri="{FF2B5EF4-FFF2-40B4-BE49-F238E27FC236}">
              <a16:creationId xmlns="" xmlns:a16="http://schemas.microsoft.com/office/drawing/2014/main" id="{00000000-0008-0000-0200-000061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10" name="Text Box 198">
          <a:extLst>
            <a:ext uri="{FF2B5EF4-FFF2-40B4-BE49-F238E27FC236}">
              <a16:creationId xmlns="" xmlns:a16="http://schemas.microsoft.com/office/drawing/2014/main" id="{00000000-0008-0000-0200-000062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11" name="Text Box 199">
          <a:extLst>
            <a:ext uri="{FF2B5EF4-FFF2-40B4-BE49-F238E27FC236}">
              <a16:creationId xmlns="" xmlns:a16="http://schemas.microsoft.com/office/drawing/2014/main" id="{00000000-0008-0000-0200-000063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12" name="Text Box 200">
          <a:extLst>
            <a:ext uri="{FF2B5EF4-FFF2-40B4-BE49-F238E27FC236}">
              <a16:creationId xmlns="" xmlns:a16="http://schemas.microsoft.com/office/drawing/2014/main" id="{00000000-0008-0000-0200-000064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13" name="Text Box 201">
          <a:extLst>
            <a:ext uri="{FF2B5EF4-FFF2-40B4-BE49-F238E27FC236}">
              <a16:creationId xmlns="" xmlns:a16="http://schemas.microsoft.com/office/drawing/2014/main" id="{00000000-0008-0000-0200-000065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14" name="Text Box 202">
          <a:extLst>
            <a:ext uri="{FF2B5EF4-FFF2-40B4-BE49-F238E27FC236}">
              <a16:creationId xmlns="" xmlns:a16="http://schemas.microsoft.com/office/drawing/2014/main" id="{00000000-0008-0000-0200-000066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15" name="Text Box 203">
          <a:extLst>
            <a:ext uri="{FF2B5EF4-FFF2-40B4-BE49-F238E27FC236}">
              <a16:creationId xmlns="" xmlns:a16="http://schemas.microsoft.com/office/drawing/2014/main" id="{00000000-0008-0000-0200-000067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16" name="Text Box 204">
          <a:extLst>
            <a:ext uri="{FF2B5EF4-FFF2-40B4-BE49-F238E27FC236}">
              <a16:creationId xmlns="" xmlns:a16="http://schemas.microsoft.com/office/drawing/2014/main" id="{00000000-0008-0000-0200-000068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17" name="Text Box 205">
          <a:extLst>
            <a:ext uri="{FF2B5EF4-FFF2-40B4-BE49-F238E27FC236}">
              <a16:creationId xmlns="" xmlns:a16="http://schemas.microsoft.com/office/drawing/2014/main" id="{00000000-0008-0000-0200-000069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18" name="Text Box 206">
          <a:extLst>
            <a:ext uri="{FF2B5EF4-FFF2-40B4-BE49-F238E27FC236}">
              <a16:creationId xmlns="" xmlns:a16="http://schemas.microsoft.com/office/drawing/2014/main" id="{00000000-0008-0000-0200-00006A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19" name="Text Box 207">
          <a:extLst>
            <a:ext uri="{FF2B5EF4-FFF2-40B4-BE49-F238E27FC236}">
              <a16:creationId xmlns="" xmlns:a16="http://schemas.microsoft.com/office/drawing/2014/main" id="{00000000-0008-0000-0200-00006B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20" name="Text Box 208">
          <a:extLst>
            <a:ext uri="{FF2B5EF4-FFF2-40B4-BE49-F238E27FC236}">
              <a16:creationId xmlns="" xmlns:a16="http://schemas.microsoft.com/office/drawing/2014/main" id="{00000000-0008-0000-0200-00006C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21" name="Text Box 209">
          <a:extLst>
            <a:ext uri="{FF2B5EF4-FFF2-40B4-BE49-F238E27FC236}">
              <a16:creationId xmlns="" xmlns:a16="http://schemas.microsoft.com/office/drawing/2014/main" id="{00000000-0008-0000-0200-00006D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22" name="Text Box 210">
          <a:extLst>
            <a:ext uri="{FF2B5EF4-FFF2-40B4-BE49-F238E27FC236}">
              <a16:creationId xmlns="" xmlns:a16="http://schemas.microsoft.com/office/drawing/2014/main" id="{00000000-0008-0000-0200-00006E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623" name="Text Box 211">
          <a:extLst>
            <a:ext uri="{FF2B5EF4-FFF2-40B4-BE49-F238E27FC236}">
              <a16:creationId xmlns="" xmlns:a16="http://schemas.microsoft.com/office/drawing/2014/main" id="{00000000-0008-0000-0200-00006F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24" name="Text Box 140">
          <a:extLst>
            <a:ext uri="{FF2B5EF4-FFF2-40B4-BE49-F238E27FC236}">
              <a16:creationId xmlns="" xmlns:a16="http://schemas.microsoft.com/office/drawing/2014/main" id="{00000000-0008-0000-0200-000070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25" name="Text Box 141">
          <a:extLst>
            <a:ext uri="{FF2B5EF4-FFF2-40B4-BE49-F238E27FC236}">
              <a16:creationId xmlns="" xmlns:a16="http://schemas.microsoft.com/office/drawing/2014/main" id="{00000000-0008-0000-0200-000071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26" name="Text Box 142">
          <a:extLst>
            <a:ext uri="{FF2B5EF4-FFF2-40B4-BE49-F238E27FC236}">
              <a16:creationId xmlns="" xmlns:a16="http://schemas.microsoft.com/office/drawing/2014/main" id="{00000000-0008-0000-0200-000072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27" name="Text Box 143">
          <a:extLst>
            <a:ext uri="{FF2B5EF4-FFF2-40B4-BE49-F238E27FC236}">
              <a16:creationId xmlns="" xmlns:a16="http://schemas.microsoft.com/office/drawing/2014/main" id="{00000000-0008-0000-0200-000073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28" name="Text Box 144">
          <a:extLst>
            <a:ext uri="{FF2B5EF4-FFF2-40B4-BE49-F238E27FC236}">
              <a16:creationId xmlns="" xmlns:a16="http://schemas.microsoft.com/office/drawing/2014/main" id="{00000000-0008-0000-0200-000074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29" name="Text Box 145">
          <a:extLst>
            <a:ext uri="{FF2B5EF4-FFF2-40B4-BE49-F238E27FC236}">
              <a16:creationId xmlns="" xmlns:a16="http://schemas.microsoft.com/office/drawing/2014/main" id="{00000000-0008-0000-0200-000075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30" name="Text Box 146">
          <a:extLst>
            <a:ext uri="{FF2B5EF4-FFF2-40B4-BE49-F238E27FC236}">
              <a16:creationId xmlns="" xmlns:a16="http://schemas.microsoft.com/office/drawing/2014/main" id="{00000000-0008-0000-0200-000076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31" name="Text Box 147">
          <a:extLst>
            <a:ext uri="{FF2B5EF4-FFF2-40B4-BE49-F238E27FC236}">
              <a16:creationId xmlns="" xmlns:a16="http://schemas.microsoft.com/office/drawing/2014/main" id="{00000000-0008-0000-0200-000077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32" name="Text Box 148">
          <a:extLst>
            <a:ext uri="{FF2B5EF4-FFF2-40B4-BE49-F238E27FC236}">
              <a16:creationId xmlns="" xmlns:a16="http://schemas.microsoft.com/office/drawing/2014/main" id="{00000000-0008-0000-0200-000078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33" name="Text Box 149">
          <a:extLst>
            <a:ext uri="{FF2B5EF4-FFF2-40B4-BE49-F238E27FC236}">
              <a16:creationId xmlns="" xmlns:a16="http://schemas.microsoft.com/office/drawing/2014/main" id="{00000000-0008-0000-0200-000079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34" name="Text Box 150">
          <a:extLst>
            <a:ext uri="{FF2B5EF4-FFF2-40B4-BE49-F238E27FC236}">
              <a16:creationId xmlns="" xmlns:a16="http://schemas.microsoft.com/office/drawing/2014/main" id="{00000000-0008-0000-0200-00007A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35" name="Text Box 151">
          <a:extLst>
            <a:ext uri="{FF2B5EF4-FFF2-40B4-BE49-F238E27FC236}">
              <a16:creationId xmlns="" xmlns:a16="http://schemas.microsoft.com/office/drawing/2014/main" id="{00000000-0008-0000-0200-00007B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36" name="Text Box 152">
          <a:extLst>
            <a:ext uri="{FF2B5EF4-FFF2-40B4-BE49-F238E27FC236}">
              <a16:creationId xmlns="" xmlns:a16="http://schemas.microsoft.com/office/drawing/2014/main" id="{00000000-0008-0000-0200-00007C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37" name="Text Box 153">
          <a:extLst>
            <a:ext uri="{FF2B5EF4-FFF2-40B4-BE49-F238E27FC236}">
              <a16:creationId xmlns="" xmlns:a16="http://schemas.microsoft.com/office/drawing/2014/main" id="{00000000-0008-0000-0200-00007D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38" name="Text Box 154">
          <a:extLst>
            <a:ext uri="{FF2B5EF4-FFF2-40B4-BE49-F238E27FC236}">
              <a16:creationId xmlns="" xmlns:a16="http://schemas.microsoft.com/office/drawing/2014/main" id="{00000000-0008-0000-0200-00007E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39" name="Text Box 155">
          <a:extLst>
            <a:ext uri="{FF2B5EF4-FFF2-40B4-BE49-F238E27FC236}">
              <a16:creationId xmlns="" xmlns:a16="http://schemas.microsoft.com/office/drawing/2014/main" id="{00000000-0008-0000-0200-00007F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40" name="Text Box 156">
          <a:extLst>
            <a:ext uri="{FF2B5EF4-FFF2-40B4-BE49-F238E27FC236}">
              <a16:creationId xmlns="" xmlns:a16="http://schemas.microsoft.com/office/drawing/2014/main" id="{00000000-0008-0000-0200-000080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41" name="Text Box 157">
          <a:extLst>
            <a:ext uri="{FF2B5EF4-FFF2-40B4-BE49-F238E27FC236}">
              <a16:creationId xmlns="" xmlns:a16="http://schemas.microsoft.com/office/drawing/2014/main" id="{00000000-0008-0000-0200-000081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42" name="Text Box 158">
          <a:extLst>
            <a:ext uri="{FF2B5EF4-FFF2-40B4-BE49-F238E27FC236}">
              <a16:creationId xmlns="" xmlns:a16="http://schemas.microsoft.com/office/drawing/2014/main" id="{00000000-0008-0000-0200-000082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43" name="Text Box 159">
          <a:extLst>
            <a:ext uri="{FF2B5EF4-FFF2-40B4-BE49-F238E27FC236}">
              <a16:creationId xmlns="" xmlns:a16="http://schemas.microsoft.com/office/drawing/2014/main" id="{00000000-0008-0000-0200-000083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44" name="Text Box 160">
          <a:extLst>
            <a:ext uri="{FF2B5EF4-FFF2-40B4-BE49-F238E27FC236}">
              <a16:creationId xmlns="" xmlns:a16="http://schemas.microsoft.com/office/drawing/2014/main" id="{00000000-0008-0000-0200-000084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45" name="Text Box 161">
          <a:extLst>
            <a:ext uri="{FF2B5EF4-FFF2-40B4-BE49-F238E27FC236}">
              <a16:creationId xmlns="" xmlns:a16="http://schemas.microsoft.com/office/drawing/2014/main" id="{00000000-0008-0000-0200-000085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46" name="Text Box 162">
          <a:extLst>
            <a:ext uri="{FF2B5EF4-FFF2-40B4-BE49-F238E27FC236}">
              <a16:creationId xmlns="" xmlns:a16="http://schemas.microsoft.com/office/drawing/2014/main" id="{00000000-0008-0000-0200-000086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647" name="Text Box 163">
          <a:extLst>
            <a:ext uri="{FF2B5EF4-FFF2-40B4-BE49-F238E27FC236}">
              <a16:creationId xmlns="" xmlns:a16="http://schemas.microsoft.com/office/drawing/2014/main" id="{00000000-0008-0000-0200-000087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48" name="Text Box 140">
          <a:extLst>
            <a:ext uri="{FF2B5EF4-FFF2-40B4-BE49-F238E27FC236}">
              <a16:creationId xmlns="" xmlns:a16="http://schemas.microsoft.com/office/drawing/2014/main" id="{00000000-0008-0000-0200-000088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49" name="Text Box 141">
          <a:extLst>
            <a:ext uri="{FF2B5EF4-FFF2-40B4-BE49-F238E27FC236}">
              <a16:creationId xmlns="" xmlns:a16="http://schemas.microsoft.com/office/drawing/2014/main" id="{00000000-0008-0000-0200-000089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0" name="Text Box 142">
          <a:extLst>
            <a:ext uri="{FF2B5EF4-FFF2-40B4-BE49-F238E27FC236}">
              <a16:creationId xmlns="" xmlns:a16="http://schemas.microsoft.com/office/drawing/2014/main" id="{00000000-0008-0000-0200-00008A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1" name="Text Box 143">
          <a:extLst>
            <a:ext uri="{FF2B5EF4-FFF2-40B4-BE49-F238E27FC236}">
              <a16:creationId xmlns="" xmlns:a16="http://schemas.microsoft.com/office/drawing/2014/main" id="{00000000-0008-0000-0200-00008B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2" name="Text Box 144">
          <a:extLst>
            <a:ext uri="{FF2B5EF4-FFF2-40B4-BE49-F238E27FC236}">
              <a16:creationId xmlns="" xmlns:a16="http://schemas.microsoft.com/office/drawing/2014/main" id="{00000000-0008-0000-0200-00008C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3" name="Text Box 145">
          <a:extLst>
            <a:ext uri="{FF2B5EF4-FFF2-40B4-BE49-F238E27FC236}">
              <a16:creationId xmlns="" xmlns:a16="http://schemas.microsoft.com/office/drawing/2014/main" id="{00000000-0008-0000-0200-00008D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4" name="Text Box 146">
          <a:extLst>
            <a:ext uri="{FF2B5EF4-FFF2-40B4-BE49-F238E27FC236}">
              <a16:creationId xmlns="" xmlns:a16="http://schemas.microsoft.com/office/drawing/2014/main" id="{00000000-0008-0000-0200-00008E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5" name="Text Box 147">
          <a:extLst>
            <a:ext uri="{FF2B5EF4-FFF2-40B4-BE49-F238E27FC236}">
              <a16:creationId xmlns="" xmlns:a16="http://schemas.microsoft.com/office/drawing/2014/main" id="{00000000-0008-0000-0200-00008F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6" name="Text Box 148">
          <a:extLst>
            <a:ext uri="{FF2B5EF4-FFF2-40B4-BE49-F238E27FC236}">
              <a16:creationId xmlns="" xmlns:a16="http://schemas.microsoft.com/office/drawing/2014/main" id="{00000000-0008-0000-0200-000090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7" name="Text Box 149">
          <a:extLst>
            <a:ext uri="{FF2B5EF4-FFF2-40B4-BE49-F238E27FC236}">
              <a16:creationId xmlns="" xmlns:a16="http://schemas.microsoft.com/office/drawing/2014/main" id="{00000000-0008-0000-0200-000091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8" name="Text Box 150">
          <a:extLst>
            <a:ext uri="{FF2B5EF4-FFF2-40B4-BE49-F238E27FC236}">
              <a16:creationId xmlns="" xmlns:a16="http://schemas.microsoft.com/office/drawing/2014/main" id="{00000000-0008-0000-0200-000092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59" name="Text Box 151">
          <a:extLst>
            <a:ext uri="{FF2B5EF4-FFF2-40B4-BE49-F238E27FC236}">
              <a16:creationId xmlns="" xmlns:a16="http://schemas.microsoft.com/office/drawing/2014/main" id="{00000000-0008-0000-0200-000093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0" name="Text Box 152">
          <a:extLst>
            <a:ext uri="{FF2B5EF4-FFF2-40B4-BE49-F238E27FC236}">
              <a16:creationId xmlns="" xmlns:a16="http://schemas.microsoft.com/office/drawing/2014/main" id="{00000000-0008-0000-0200-000094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1" name="Text Box 153">
          <a:extLst>
            <a:ext uri="{FF2B5EF4-FFF2-40B4-BE49-F238E27FC236}">
              <a16:creationId xmlns="" xmlns:a16="http://schemas.microsoft.com/office/drawing/2014/main" id="{00000000-0008-0000-0200-000095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2" name="Text Box 154">
          <a:extLst>
            <a:ext uri="{FF2B5EF4-FFF2-40B4-BE49-F238E27FC236}">
              <a16:creationId xmlns="" xmlns:a16="http://schemas.microsoft.com/office/drawing/2014/main" id="{00000000-0008-0000-0200-000096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3" name="Text Box 155">
          <a:extLst>
            <a:ext uri="{FF2B5EF4-FFF2-40B4-BE49-F238E27FC236}">
              <a16:creationId xmlns="" xmlns:a16="http://schemas.microsoft.com/office/drawing/2014/main" id="{00000000-0008-0000-0200-000097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4" name="Text Box 156">
          <a:extLst>
            <a:ext uri="{FF2B5EF4-FFF2-40B4-BE49-F238E27FC236}">
              <a16:creationId xmlns="" xmlns:a16="http://schemas.microsoft.com/office/drawing/2014/main" id="{00000000-0008-0000-0200-000098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5" name="Text Box 157">
          <a:extLst>
            <a:ext uri="{FF2B5EF4-FFF2-40B4-BE49-F238E27FC236}">
              <a16:creationId xmlns="" xmlns:a16="http://schemas.microsoft.com/office/drawing/2014/main" id="{00000000-0008-0000-0200-000099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6" name="Text Box 158">
          <a:extLst>
            <a:ext uri="{FF2B5EF4-FFF2-40B4-BE49-F238E27FC236}">
              <a16:creationId xmlns="" xmlns:a16="http://schemas.microsoft.com/office/drawing/2014/main" id="{00000000-0008-0000-0200-00009A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7" name="Text Box 159">
          <a:extLst>
            <a:ext uri="{FF2B5EF4-FFF2-40B4-BE49-F238E27FC236}">
              <a16:creationId xmlns="" xmlns:a16="http://schemas.microsoft.com/office/drawing/2014/main" id="{00000000-0008-0000-0200-00009B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8" name="Text Box 160">
          <a:extLst>
            <a:ext uri="{FF2B5EF4-FFF2-40B4-BE49-F238E27FC236}">
              <a16:creationId xmlns="" xmlns:a16="http://schemas.microsoft.com/office/drawing/2014/main" id="{00000000-0008-0000-0200-00009C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69" name="Text Box 161">
          <a:extLst>
            <a:ext uri="{FF2B5EF4-FFF2-40B4-BE49-F238E27FC236}">
              <a16:creationId xmlns="" xmlns:a16="http://schemas.microsoft.com/office/drawing/2014/main" id="{00000000-0008-0000-0200-00009D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0" name="Text Box 162">
          <a:extLst>
            <a:ext uri="{FF2B5EF4-FFF2-40B4-BE49-F238E27FC236}">
              <a16:creationId xmlns="" xmlns:a16="http://schemas.microsoft.com/office/drawing/2014/main" id="{00000000-0008-0000-0200-00009E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1" name="Text Box 163">
          <a:extLst>
            <a:ext uri="{FF2B5EF4-FFF2-40B4-BE49-F238E27FC236}">
              <a16:creationId xmlns="" xmlns:a16="http://schemas.microsoft.com/office/drawing/2014/main" id="{00000000-0008-0000-0200-00009F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2" name="Text Box 140">
          <a:extLst>
            <a:ext uri="{FF2B5EF4-FFF2-40B4-BE49-F238E27FC236}">
              <a16:creationId xmlns="" xmlns:a16="http://schemas.microsoft.com/office/drawing/2014/main" id="{00000000-0008-0000-0200-0000A0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3" name="Text Box 141">
          <a:extLst>
            <a:ext uri="{FF2B5EF4-FFF2-40B4-BE49-F238E27FC236}">
              <a16:creationId xmlns="" xmlns:a16="http://schemas.microsoft.com/office/drawing/2014/main" id="{00000000-0008-0000-0200-0000A1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4" name="Text Box 142">
          <a:extLst>
            <a:ext uri="{FF2B5EF4-FFF2-40B4-BE49-F238E27FC236}">
              <a16:creationId xmlns="" xmlns:a16="http://schemas.microsoft.com/office/drawing/2014/main" id="{00000000-0008-0000-0200-0000A2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5" name="Text Box 143">
          <a:extLst>
            <a:ext uri="{FF2B5EF4-FFF2-40B4-BE49-F238E27FC236}">
              <a16:creationId xmlns="" xmlns:a16="http://schemas.microsoft.com/office/drawing/2014/main" id="{00000000-0008-0000-0200-0000A3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6" name="Text Box 144">
          <a:extLst>
            <a:ext uri="{FF2B5EF4-FFF2-40B4-BE49-F238E27FC236}">
              <a16:creationId xmlns="" xmlns:a16="http://schemas.microsoft.com/office/drawing/2014/main" id="{00000000-0008-0000-0200-0000A4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7" name="Text Box 145">
          <a:extLst>
            <a:ext uri="{FF2B5EF4-FFF2-40B4-BE49-F238E27FC236}">
              <a16:creationId xmlns="" xmlns:a16="http://schemas.microsoft.com/office/drawing/2014/main" id="{00000000-0008-0000-0200-0000A5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8" name="Text Box 146">
          <a:extLst>
            <a:ext uri="{FF2B5EF4-FFF2-40B4-BE49-F238E27FC236}">
              <a16:creationId xmlns="" xmlns:a16="http://schemas.microsoft.com/office/drawing/2014/main" id="{00000000-0008-0000-0200-0000A6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79" name="Text Box 147">
          <a:extLst>
            <a:ext uri="{FF2B5EF4-FFF2-40B4-BE49-F238E27FC236}">
              <a16:creationId xmlns="" xmlns:a16="http://schemas.microsoft.com/office/drawing/2014/main" id="{00000000-0008-0000-0200-0000A7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0" name="Text Box 148">
          <a:extLst>
            <a:ext uri="{FF2B5EF4-FFF2-40B4-BE49-F238E27FC236}">
              <a16:creationId xmlns="" xmlns:a16="http://schemas.microsoft.com/office/drawing/2014/main" id="{00000000-0008-0000-0200-0000A8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1" name="Text Box 149">
          <a:extLst>
            <a:ext uri="{FF2B5EF4-FFF2-40B4-BE49-F238E27FC236}">
              <a16:creationId xmlns="" xmlns:a16="http://schemas.microsoft.com/office/drawing/2014/main" id="{00000000-0008-0000-0200-0000A9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2" name="Text Box 150">
          <a:extLst>
            <a:ext uri="{FF2B5EF4-FFF2-40B4-BE49-F238E27FC236}">
              <a16:creationId xmlns="" xmlns:a16="http://schemas.microsoft.com/office/drawing/2014/main" id="{00000000-0008-0000-0200-0000AA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3" name="Text Box 151">
          <a:extLst>
            <a:ext uri="{FF2B5EF4-FFF2-40B4-BE49-F238E27FC236}">
              <a16:creationId xmlns="" xmlns:a16="http://schemas.microsoft.com/office/drawing/2014/main" id="{00000000-0008-0000-0200-0000AB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4" name="Text Box 152">
          <a:extLst>
            <a:ext uri="{FF2B5EF4-FFF2-40B4-BE49-F238E27FC236}">
              <a16:creationId xmlns="" xmlns:a16="http://schemas.microsoft.com/office/drawing/2014/main" id="{00000000-0008-0000-0200-0000AC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5" name="Text Box 153">
          <a:extLst>
            <a:ext uri="{FF2B5EF4-FFF2-40B4-BE49-F238E27FC236}">
              <a16:creationId xmlns="" xmlns:a16="http://schemas.microsoft.com/office/drawing/2014/main" id="{00000000-0008-0000-0200-0000AD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6" name="Text Box 154">
          <a:extLst>
            <a:ext uri="{FF2B5EF4-FFF2-40B4-BE49-F238E27FC236}">
              <a16:creationId xmlns="" xmlns:a16="http://schemas.microsoft.com/office/drawing/2014/main" id="{00000000-0008-0000-0200-0000AE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7" name="Text Box 155">
          <a:extLst>
            <a:ext uri="{FF2B5EF4-FFF2-40B4-BE49-F238E27FC236}">
              <a16:creationId xmlns="" xmlns:a16="http://schemas.microsoft.com/office/drawing/2014/main" id="{00000000-0008-0000-0200-0000AF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8" name="Text Box 156">
          <a:extLst>
            <a:ext uri="{FF2B5EF4-FFF2-40B4-BE49-F238E27FC236}">
              <a16:creationId xmlns="" xmlns:a16="http://schemas.microsoft.com/office/drawing/2014/main" id="{00000000-0008-0000-0200-0000B0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89" name="Text Box 157">
          <a:extLst>
            <a:ext uri="{FF2B5EF4-FFF2-40B4-BE49-F238E27FC236}">
              <a16:creationId xmlns="" xmlns:a16="http://schemas.microsoft.com/office/drawing/2014/main" id="{00000000-0008-0000-0200-0000B1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90" name="Text Box 158">
          <a:extLst>
            <a:ext uri="{FF2B5EF4-FFF2-40B4-BE49-F238E27FC236}">
              <a16:creationId xmlns="" xmlns:a16="http://schemas.microsoft.com/office/drawing/2014/main" id="{00000000-0008-0000-0200-0000B2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91" name="Text Box 159">
          <a:extLst>
            <a:ext uri="{FF2B5EF4-FFF2-40B4-BE49-F238E27FC236}">
              <a16:creationId xmlns="" xmlns:a16="http://schemas.microsoft.com/office/drawing/2014/main" id="{00000000-0008-0000-0200-0000B3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92" name="Text Box 160">
          <a:extLst>
            <a:ext uri="{FF2B5EF4-FFF2-40B4-BE49-F238E27FC236}">
              <a16:creationId xmlns="" xmlns:a16="http://schemas.microsoft.com/office/drawing/2014/main" id="{00000000-0008-0000-0200-0000B4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93" name="Text Box 161">
          <a:extLst>
            <a:ext uri="{FF2B5EF4-FFF2-40B4-BE49-F238E27FC236}">
              <a16:creationId xmlns="" xmlns:a16="http://schemas.microsoft.com/office/drawing/2014/main" id="{00000000-0008-0000-0200-0000B5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94" name="Text Box 162">
          <a:extLst>
            <a:ext uri="{FF2B5EF4-FFF2-40B4-BE49-F238E27FC236}">
              <a16:creationId xmlns="" xmlns:a16="http://schemas.microsoft.com/office/drawing/2014/main" id="{00000000-0008-0000-0200-0000B6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695" name="Text Box 163">
          <a:extLst>
            <a:ext uri="{FF2B5EF4-FFF2-40B4-BE49-F238E27FC236}">
              <a16:creationId xmlns="" xmlns:a16="http://schemas.microsoft.com/office/drawing/2014/main" id="{00000000-0008-0000-0200-0000B7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696" name="Text Box 268">
          <a:extLst>
            <a:ext uri="{FF2B5EF4-FFF2-40B4-BE49-F238E27FC236}">
              <a16:creationId xmlns="" xmlns:a16="http://schemas.microsoft.com/office/drawing/2014/main" id="{00000000-0008-0000-0200-0000B8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697" name="Text Box 269">
          <a:extLst>
            <a:ext uri="{FF2B5EF4-FFF2-40B4-BE49-F238E27FC236}">
              <a16:creationId xmlns="" xmlns:a16="http://schemas.microsoft.com/office/drawing/2014/main" id="{00000000-0008-0000-0200-0000B9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698" name="Text Box 270">
          <a:extLst>
            <a:ext uri="{FF2B5EF4-FFF2-40B4-BE49-F238E27FC236}">
              <a16:creationId xmlns="" xmlns:a16="http://schemas.microsoft.com/office/drawing/2014/main" id="{00000000-0008-0000-0200-0000BA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699" name="Text Box 271">
          <a:extLst>
            <a:ext uri="{FF2B5EF4-FFF2-40B4-BE49-F238E27FC236}">
              <a16:creationId xmlns="" xmlns:a16="http://schemas.microsoft.com/office/drawing/2014/main" id="{00000000-0008-0000-0200-0000BB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00" name="Text Box 272">
          <a:extLst>
            <a:ext uri="{FF2B5EF4-FFF2-40B4-BE49-F238E27FC236}">
              <a16:creationId xmlns="" xmlns:a16="http://schemas.microsoft.com/office/drawing/2014/main" id="{00000000-0008-0000-0200-0000BC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01" name="Text Box 273">
          <a:extLst>
            <a:ext uri="{FF2B5EF4-FFF2-40B4-BE49-F238E27FC236}">
              <a16:creationId xmlns="" xmlns:a16="http://schemas.microsoft.com/office/drawing/2014/main" id="{00000000-0008-0000-0200-0000BD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02" name="Text Box 274">
          <a:extLst>
            <a:ext uri="{FF2B5EF4-FFF2-40B4-BE49-F238E27FC236}">
              <a16:creationId xmlns="" xmlns:a16="http://schemas.microsoft.com/office/drawing/2014/main" id="{00000000-0008-0000-0200-0000BE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03" name="Text Box 275">
          <a:extLst>
            <a:ext uri="{FF2B5EF4-FFF2-40B4-BE49-F238E27FC236}">
              <a16:creationId xmlns="" xmlns:a16="http://schemas.microsoft.com/office/drawing/2014/main" id="{00000000-0008-0000-0200-0000BF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04" name="Text Box 276">
          <a:extLst>
            <a:ext uri="{FF2B5EF4-FFF2-40B4-BE49-F238E27FC236}">
              <a16:creationId xmlns="" xmlns:a16="http://schemas.microsoft.com/office/drawing/2014/main" id="{00000000-0008-0000-0200-0000C0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05" name="Text Box 277">
          <a:extLst>
            <a:ext uri="{FF2B5EF4-FFF2-40B4-BE49-F238E27FC236}">
              <a16:creationId xmlns="" xmlns:a16="http://schemas.microsoft.com/office/drawing/2014/main" id="{00000000-0008-0000-0200-0000C1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06" name="Text Box 278">
          <a:extLst>
            <a:ext uri="{FF2B5EF4-FFF2-40B4-BE49-F238E27FC236}">
              <a16:creationId xmlns="" xmlns:a16="http://schemas.microsoft.com/office/drawing/2014/main" id="{00000000-0008-0000-0200-0000C2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07" name="Text Box 279">
          <a:extLst>
            <a:ext uri="{FF2B5EF4-FFF2-40B4-BE49-F238E27FC236}">
              <a16:creationId xmlns="" xmlns:a16="http://schemas.microsoft.com/office/drawing/2014/main" id="{00000000-0008-0000-0200-0000C3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08" name="Text Box 280">
          <a:extLst>
            <a:ext uri="{FF2B5EF4-FFF2-40B4-BE49-F238E27FC236}">
              <a16:creationId xmlns="" xmlns:a16="http://schemas.microsoft.com/office/drawing/2014/main" id="{00000000-0008-0000-0200-0000C4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09" name="Text Box 281">
          <a:extLst>
            <a:ext uri="{FF2B5EF4-FFF2-40B4-BE49-F238E27FC236}">
              <a16:creationId xmlns="" xmlns:a16="http://schemas.microsoft.com/office/drawing/2014/main" id="{00000000-0008-0000-0200-0000C5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10" name="Text Box 282">
          <a:extLst>
            <a:ext uri="{FF2B5EF4-FFF2-40B4-BE49-F238E27FC236}">
              <a16:creationId xmlns="" xmlns:a16="http://schemas.microsoft.com/office/drawing/2014/main" id="{00000000-0008-0000-0200-0000C6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11" name="Text Box 283">
          <a:extLst>
            <a:ext uri="{FF2B5EF4-FFF2-40B4-BE49-F238E27FC236}">
              <a16:creationId xmlns="" xmlns:a16="http://schemas.microsoft.com/office/drawing/2014/main" id="{00000000-0008-0000-0200-0000C7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12" name="Text Box 284">
          <a:extLst>
            <a:ext uri="{FF2B5EF4-FFF2-40B4-BE49-F238E27FC236}">
              <a16:creationId xmlns="" xmlns:a16="http://schemas.microsoft.com/office/drawing/2014/main" id="{00000000-0008-0000-0200-0000C8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13" name="Text Box 285">
          <a:extLst>
            <a:ext uri="{FF2B5EF4-FFF2-40B4-BE49-F238E27FC236}">
              <a16:creationId xmlns="" xmlns:a16="http://schemas.microsoft.com/office/drawing/2014/main" id="{00000000-0008-0000-0200-0000C9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14" name="Text Box 286">
          <a:extLst>
            <a:ext uri="{FF2B5EF4-FFF2-40B4-BE49-F238E27FC236}">
              <a16:creationId xmlns="" xmlns:a16="http://schemas.microsoft.com/office/drawing/2014/main" id="{00000000-0008-0000-0200-0000CA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15" name="Text Box 287">
          <a:extLst>
            <a:ext uri="{FF2B5EF4-FFF2-40B4-BE49-F238E27FC236}">
              <a16:creationId xmlns="" xmlns:a16="http://schemas.microsoft.com/office/drawing/2014/main" id="{00000000-0008-0000-0200-0000CB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16" name="Text Box 288">
          <a:extLst>
            <a:ext uri="{FF2B5EF4-FFF2-40B4-BE49-F238E27FC236}">
              <a16:creationId xmlns="" xmlns:a16="http://schemas.microsoft.com/office/drawing/2014/main" id="{00000000-0008-0000-0200-0000CC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17" name="Text Box 289">
          <a:extLst>
            <a:ext uri="{FF2B5EF4-FFF2-40B4-BE49-F238E27FC236}">
              <a16:creationId xmlns="" xmlns:a16="http://schemas.microsoft.com/office/drawing/2014/main" id="{00000000-0008-0000-0200-0000CD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18" name="Text Box 290">
          <a:extLst>
            <a:ext uri="{FF2B5EF4-FFF2-40B4-BE49-F238E27FC236}">
              <a16:creationId xmlns="" xmlns:a16="http://schemas.microsoft.com/office/drawing/2014/main" id="{00000000-0008-0000-0200-0000CE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19" name="Text Box 291">
          <a:extLst>
            <a:ext uri="{FF2B5EF4-FFF2-40B4-BE49-F238E27FC236}">
              <a16:creationId xmlns="" xmlns:a16="http://schemas.microsoft.com/office/drawing/2014/main" id="{00000000-0008-0000-0200-0000CF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20" name="Text Box 292">
          <a:extLst>
            <a:ext uri="{FF2B5EF4-FFF2-40B4-BE49-F238E27FC236}">
              <a16:creationId xmlns="" xmlns:a16="http://schemas.microsoft.com/office/drawing/2014/main" id="{00000000-0008-0000-0200-0000D0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21" name="Text Box 293">
          <a:extLst>
            <a:ext uri="{FF2B5EF4-FFF2-40B4-BE49-F238E27FC236}">
              <a16:creationId xmlns="" xmlns:a16="http://schemas.microsoft.com/office/drawing/2014/main" id="{00000000-0008-0000-0200-0000D1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22" name="Text Box 294">
          <a:extLst>
            <a:ext uri="{FF2B5EF4-FFF2-40B4-BE49-F238E27FC236}">
              <a16:creationId xmlns="" xmlns:a16="http://schemas.microsoft.com/office/drawing/2014/main" id="{00000000-0008-0000-0200-0000D2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23" name="Text Box 295">
          <a:extLst>
            <a:ext uri="{FF2B5EF4-FFF2-40B4-BE49-F238E27FC236}">
              <a16:creationId xmlns="" xmlns:a16="http://schemas.microsoft.com/office/drawing/2014/main" id="{00000000-0008-0000-0200-0000D3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24" name="Text Box 296">
          <a:extLst>
            <a:ext uri="{FF2B5EF4-FFF2-40B4-BE49-F238E27FC236}">
              <a16:creationId xmlns="" xmlns:a16="http://schemas.microsoft.com/office/drawing/2014/main" id="{00000000-0008-0000-0200-0000D4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25" name="Text Box 297">
          <a:extLst>
            <a:ext uri="{FF2B5EF4-FFF2-40B4-BE49-F238E27FC236}">
              <a16:creationId xmlns="" xmlns:a16="http://schemas.microsoft.com/office/drawing/2014/main" id="{00000000-0008-0000-0200-0000D5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26" name="Text Box 298">
          <a:extLst>
            <a:ext uri="{FF2B5EF4-FFF2-40B4-BE49-F238E27FC236}">
              <a16:creationId xmlns="" xmlns:a16="http://schemas.microsoft.com/office/drawing/2014/main" id="{00000000-0008-0000-0200-0000D6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27" name="Text Box 299">
          <a:extLst>
            <a:ext uri="{FF2B5EF4-FFF2-40B4-BE49-F238E27FC236}">
              <a16:creationId xmlns="" xmlns:a16="http://schemas.microsoft.com/office/drawing/2014/main" id="{00000000-0008-0000-0200-0000D7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28" name="Text Box 300">
          <a:extLst>
            <a:ext uri="{FF2B5EF4-FFF2-40B4-BE49-F238E27FC236}">
              <a16:creationId xmlns="" xmlns:a16="http://schemas.microsoft.com/office/drawing/2014/main" id="{00000000-0008-0000-0200-0000D8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29" name="Text Box 301">
          <a:extLst>
            <a:ext uri="{FF2B5EF4-FFF2-40B4-BE49-F238E27FC236}">
              <a16:creationId xmlns="" xmlns:a16="http://schemas.microsoft.com/office/drawing/2014/main" id="{00000000-0008-0000-0200-0000D9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30" name="Text Box 302">
          <a:extLst>
            <a:ext uri="{FF2B5EF4-FFF2-40B4-BE49-F238E27FC236}">
              <a16:creationId xmlns="" xmlns:a16="http://schemas.microsoft.com/office/drawing/2014/main" id="{00000000-0008-0000-0200-0000DA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31" name="Text Box 303">
          <a:extLst>
            <a:ext uri="{FF2B5EF4-FFF2-40B4-BE49-F238E27FC236}">
              <a16:creationId xmlns="" xmlns:a16="http://schemas.microsoft.com/office/drawing/2014/main" id="{00000000-0008-0000-0200-0000DB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32" name="Text Box 304">
          <a:extLst>
            <a:ext uri="{FF2B5EF4-FFF2-40B4-BE49-F238E27FC236}">
              <a16:creationId xmlns="" xmlns:a16="http://schemas.microsoft.com/office/drawing/2014/main" id="{00000000-0008-0000-0200-0000DC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33" name="Text Box 305">
          <a:extLst>
            <a:ext uri="{FF2B5EF4-FFF2-40B4-BE49-F238E27FC236}">
              <a16:creationId xmlns="" xmlns:a16="http://schemas.microsoft.com/office/drawing/2014/main" id="{00000000-0008-0000-0200-0000DD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34" name="Text Box 306">
          <a:extLst>
            <a:ext uri="{FF2B5EF4-FFF2-40B4-BE49-F238E27FC236}">
              <a16:creationId xmlns="" xmlns:a16="http://schemas.microsoft.com/office/drawing/2014/main" id="{00000000-0008-0000-0200-0000DE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35" name="Text Box 307">
          <a:extLst>
            <a:ext uri="{FF2B5EF4-FFF2-40B4-BE49-F238E27FC236}">
              <a16:creationId xmlns="" xmlns:a16="http://schemas.microsoft.com/office/drawing/2014/main" id="{00000000-0008-0000-0200-0000DF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36" name="Text Box 308">
          <a:extLst>
            <a:ext uri="{FF2B5EF4-FFF2-40B4-BE49-F238E27FC236}">
              <a16:creationId xmlns="" xmlns:a16="http://schemas.microsoft.com/office/drawing/2014/main" id="{00000000-0008-0000-0200-0000E0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37" name="Text Box 309">
          <a:extLst>
            <a:ext uri="{FF2B5EF4-FFF2-40B4-BE49-F238E27FC236}">
              <a16:creationId xmlns="" xmlns:a16="http://schemas.microsoft.com/office/drawing/2014/main" id="{00000000-0008-0000-0200-0000E1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38" name="Text Box 310">
          <a:extLst>
            <a:ext uri="{FF2B5EF4-FFF2-40B4-BE49-F238E27FC236}">
              <a16:creationId xmlns="" xmlns:a16="http://schemas.microsoft.com/office/drawing/2014/main" id="{00000000-0008-0000-0200-0000E2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39" name="Text Box 311">
          <a:extLst>
            <a:ext uri="{FF2B5EF4-FFF2-40B4-BE49-F238E27FC236}">
              <a16:creationId xmlns="" xmlns:a16="http://schemas.microsoft.com/office/drawing/2014/main" id="{00000000-0008-0000-0200-0000E3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40" name="Text Box 312">
          <a:extLst>
            <a:ext uri="{FF2B5EF4-FFF2-40B4-BE49-F238E27FC236}">
              <a16:creationId xmlns="" xmlns:a16="http://schemas.microsoft.com/office/drawing/2014/main" id="{00000000-0008-0000-0200-0000E4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22</xdr:row>
      <xdr:rowOff>0</xdr:rowOff>
    </xdr:from>
    <xdr:to>
      <xdr:col>4</xdr:col>
      <xdr:colOff>152400</xdr:colOff>
      <xdr:row>23</xdr:row>
      <xdr:rowOff>42863</xdr:rowOff>
    </xdr:to>
    <xdr:sp macro="" textlink="">
      <xdr:nvSpPr>
        <xdr:cNvPr id="741" name="Text Box 313">
          <a:extLst>
            <a:ext uri="{FF2B5EF4-FFF2-40B4-BE49-F238E27FC236}">
              <a16:creationId xmlns="" xmlns:a16="http://schemas.microsoft.com/office/drawing/2014/main" id="{00000000-0008-0000-0200-0000E5020000}"/>
            </a:ext>
          </a:extLst>
        </xdr:cNvPr>
        <xdr:cNvSpPr txBox="1">
          <a:spLocks noChangeArrowheads="1"/>
        </xdr:cNvSpPr>
      </xdr:nvSpPr>
      <xdr:spPr bwMode="auto">
        <a:xfrm>
          <a:off x="36099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42" name="Text Box 331">
          <a:extLst>
            <a:ext uri="{FF2B5EF4-FFF2-40B4-BE49-F238E27FC236}">
              <a16:creationId xmlns="" xmlns:a16="http://schemas.microsoft.com/office/drawing/2014/main" id="{00000000-0008-0000-0200-0000E6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43" name="Text Box 332">
          <a:extLst>
            <a:ext uri="{FF2B5EF4-FFF2-40B4-BE49-F238E27FC236}">
              <a16:creationId xmlns="" xmlns:a16="http://schemas.microsoft.com/office/drawing/2014/main" id="{00000000-0008-0000-0200-0000E7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44" name="Text Box 333">
          <a:extLst>
            <a:ext uri="{FF2B5EF4-FFF2-40B4-BE49-F238E27FC236}">
              <a16:creationId xmlns="" xmlns:a16="http://schemas.microsoft.com/office/drawing/2014/main" id="{00000000-0008-0000-0200-0000E8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45" name="Text Box 334">
          <a:extLst>
            <a:ext uri="{FF2B5EF4-FFF2-40B4-BE49-F238E27FC236}">
              <a16:creationId xmlns="" xmlns:a16="http://schemas.microsoft.com/office/drawing/2014/main" id="{00000000-0008-0000-0200-0000E9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46" name="Text Box 335">
          <a:extLst>
            <a:ext uri="{FF2B5EF4-FFF2-40B4-BE49-F238E27FC236}">
              <a16:creationId xmlns="" xmlns:a16="http://schemas.microsoft.com/office/drawing/2014/main" id="{00000000-0008-0000-0200-0000EA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47" name="Text Box 336">
          <a:extLst>
            <a:ext uri="{FF2B5EF4-FFF2-40B4-BE49-F238E27FC236}">
              <a16:creationId xmlns="" xmlns:a16="http://schemas.microsoft.com/office/drawing/2014/main" id="{00000000-0008-0000-0200-0000EB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48" name="Text Box 337">
          <a:extLst>
            <a:ext uri="{FF2B5EF4-FFF2-40B4-BE49-F238E27FC236}">
              <a16:creationId xmlns="" xmlns:a16="http://schemas.microsoft.com/office/drawing/2014/main" id="{00000000-0008-0000-0200-0000EC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49" name="Text Box 338">
          <a:extLst>
            <a:ext uri="{FF2B5EF4-FFF2-40B4-BE49-F238E27FC236}">
              <a16:creationId xmlns="" xmlns:a16="http://schemas.microsoft.com/office/drawing/2014/main" id="{00000000-0008-0000-0200-0000ED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50" name="Text Box 339">
          <a:extLst>
            <a:ext uri="{FF2B5EF4-FFF2-40B4-BE49-F238E27FC236}">
              <a16:creationId xmlns="" xmlns:a16="http://schemas.microsoft.com/office/drawing/2014/main" id="{00000000-0008-0000-0200-0000EE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51" name="Text Box 340">
          <a:extLst>
            <a:ext uri="{FF2B5EF4-FFF2-40B4-BE49-F238E27FC236}">
              <a16:creationId xmlns="" xmlns:a16="http://schemas.microsoft.com/office/drawing/2014/main" id="{00000000-0008-0000-0200-0000EF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52" name="Text Box 341">
          <a:extLst>
            <a:ext uri="{FF2B5EF4-FFF2-40B4-BE49-F238E27FC236}">
              <a16:creationId xmlns="" xmlns:a16="http://schemas.microsoft.com/office/drawing/2014/main" id="{00000000-0008-0000-0200-0000F0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53" name="Text Box 378">
          <a:extLst>
            <a:ext uri="{FF2B5EF4-FFF2-40B4-BE49-F238E27FC236}">
              <a16:creationId xmlns="" xmlns:a16="http://schemas.microsoft.com/office/drawing/2014/main" id="{00000000-0008-0000-0200-0000F1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54" name="Text Box 379">
          <a:extLst>
            <a:ext uri="{FF2B5EF4-FFF2-40B4-BE49-F238E27FC236}">
              <a16:creationId xmlns="" xmlns:a16="http://schemas.microsoft.com/office/drawing/2014/main" id="{00000000-0008-0000-0200-0000F2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55" name="Text Box 380">
          <a:extLst>
            <a:ext uri="{FF2B5EF4-FFF2-40B4-BE49-F238E27FC236}">
              <a16:creationId xmlns="" xmlns:a16="http://schemas.microsoft.com/office/drawing/2014/main" id="{00000000-0008-0000-0200-0000F3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56" name="Text Box 381">
          <a:extLst>
            <a:ext uri="{FF2B5EF4-FFF2-40B4-BE49-F238E27FC236}">
              <a16:creationId xmlns="" xmlns:a16="http://schemas.microsoft.com/office/drawing/2014/main" id="{00000000-0008-0000-0200-0000F4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57" name="Text Box 382">
          <a:extLst>
            <a:ext uri="{FF2B5EF4-FFF2-40B4-BE49-F238E27FC236}">
              <a16:creationId xmlns="" xmlns:a16="http://schemas.microsoft.com/office/drawing/2014/main" id="{00000000-0008-0000-0200-0000F5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758" name="Text Box 383">
          <a:extLst>
            <a:ext uri="{FF2B5EF4-FFF2-40B4-BE49-F238E27FC236}">
              <a16:creationId xmlns="" xmlns:a16="http://schemas.microsoft.com/office/drawing/2014/main" id="{00000000-0008-0000-0200-0000F6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59" name="Text Box 268">
          <a:extLst>
            <a:ext uri="{FF2B5EF4-FFF2-40B4-BE49-F238E27FC236}">
              <a16:creationId xmlns="" xmlns:a16="http://schemas.microsoft.com/office/drawing/2014/main" id="{00000000-0008-0000-0200-0000F7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60" name="Text Box 269">
          <a:extLst>
            <a:ext uri="{FF2B5EF4-FFF2-40B4-BE49-F238E27FC236}">
              <a16:creationId xmlns="" xmlns:a16="http://schemas.microsoft.com/office/drawing/2014/main" id="{00000000-0008-0000-0200-0000F8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61" name="Text Box 270">
          <a:extLst>
            <a:ext uri="{FF2B5EF4-FFF2-40B4-BE49-F238E27FC236}">
              <a16:creationId xmlns="" xmlns:a16="http://schemas.microsoft.com/office/drawing/2014/main" id="{00000000-0008-0000-0200-0000F9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62" name="Text Box 271">
          <a:extLst>
            <a:ext uri="{FF2B5EF4-FFF2-40B4-BE49-F238E27FC236}">
              <a16:creationId xmlns="" xmlns:a16="http://schemas.microsoft.com/office/drawing/2014/main" id="{00000000-0008-0000-0200-0000FA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63" name="Text Box 272">
          <a:extLst>
            <a:ext uri="{FF2B5EF4-FFF2-40B4-BE49-F238E27FC236}">
              <a16:creationId xmlns="" xmlns:a16="http://schemas.microsoft.com/office/drawing/2014/main" id="{00000000-0008-0000-0200-0000FB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64" name="Text Box 273">
          <a:extLst>
            <a:ext uri="{FF2B5EF4-FFF2-40B4-BE49-F238E27FC236}">
              <a16:creationId xmlns="" xmlns:a16="http://schemas.microsoft.com/office/drawing/2014/main" id="{00000000-0008-0000-0200-0000FC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65" name="Text Box 274">
          <a:extLst>
            <a:ext uri="{FF2B5EF4-FFF2-40B4-BE49-F238E27FC236}">
              <a16:creationId xmlns="" xmlns:a16="http://schemas.microsoft.com/office/drawing/2014/main" id="{00000000-0008-0000-0200-0000FD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66" name="Text Box 275">
          <a:extLst>
            <a:ext uri="{FF2B5EF4-FFF2-40B4-BE49-F238E27FC236}">
              <a16:creationId xmlns="" xmlns:a16="http://schemas.microsoft.com/office/drawing/2014/main" id="{00000000-0008-0000-0200-0000FE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67" name="Text Box 276">
          <a:extLst>
            <a:ext uri="{FF2B5EF4-FFF2-40B4-BE49-F238E27FC236}">
              <a16:creationId xmlns="" xmlns:a16="http://schemas.microsoft.com/office/drawing/2014/main" id="{00000000-0008-0000-0200-0000FF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68" name="Text Box 277">
          <a:extLst>
            <a:ext uri="{FF2B5EF4-FFF2-40B4-BE49-F238E27FC236}">
              <a16:creationId xmlns="" xmlns:a16="http://schemas.microsoft.com/office/drawing/2014/main" id="{00000000-0008-0000-0200-000000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69" name="Text Box 278">
          <a:extLst>
            <a:ext uri="{FF2B5EF4-FFF2-40B4-BE49-F238E27FC236}">
              <a16:creationId xmlns="" xmlns:a16="http://schemas.microsoft.com/office/drawing/2014/main" id="{00000000-0008-0000-0200-000001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70" name="Text Box 279">
          <a:extLst>
            <a:ext uri="{FF2B5EF4-FFF2-40B4-BE49-F238E27FC236}">
              <a16:creationId xmlns="" xmlns:a16="http://schemas.microsoft.com/office/drawing/2014/main" id="{00000000-0008-0000-0200-000002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71" name="Text Box 280">
          <a:extLst>
            <a:ext uri="{FF2B5EF4-FFF2-40B4-BE49-F238E27FC236}">
              <a16:creationId xmlns="" xmlns:a16="http://schemas.microsoft.com/office/drawing/2014/main" id="{00000000-0008-0000-0200-000003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72" name="Text Box 281">
          <a:extLst>
            <a:ext uri="{FF2B5EF4-FFF2-40B4-BE49-F238E27FC236}">
              <a16:creationId xmlns="" xmlns:a16="http://schemas.microsoft.com/office/drawing/2014/main" id="{00000000-0008-0000-0200-000004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73" name="Text Box 282">
          <a:extLst>
            <a:ext uri="{FF2B5EF4-FFF2-40B4-BE49-F238E27FC236}">
              <a16:creationId xmlns="" xmlns:a16="http://schemas.microsoft.com/office/drawing/2014/main" id="{00000000-0008-0000-0200-000005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74" name="Text Box 283">
          <a:extLst>
            <a:ext uri="{FF2B5EF4-FFF2-40B4-BE49-F238E27FC236}">
              <a16:creationId xmlns="" xmlns:a16="http://schemas.microsoft.com/office/drawing/2014/main" id="{00000000-0008-0000-0200-000006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75" name="Text Box 284">
          <a:extLst>
            <a:ext uri="{FF2B5EF4-FFF2-40B4-BE49-F238E27FC236}">
              <a16:creationId xmlns="" xmlns:a16="http://schemas.microsoft.com/office/drawing/2014/main" id="{00000000-0008-0000-0200-000007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76" name="Text Box 285">
          <a:extLst>
            <a:ext uri="{FF2B5EF4-FFF2-40B4-BE49-F238E27FC236}">
              <a16:creationId xmlns="" xmlns:a16="http://schemas.microsoft.com/office/drawing/2014/main" id="{00000000-0008-0000-0200-000008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77" name="Text Box 286">
          <a:extLst>
            <a:ext uri="{FF2B5EF4-FFF2-40B4-BE49-F238E27FC236}">
              <a16:creationId xmlns="" xmlns:a16="http://schemas.microsoft.com/office/drawing/2014/main" id="{00000000-0008-0000-0200-000009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78" name="Text Box 287">
          <a:extLst>
            <a:ext uri="{FF2B5EF4-FFF2-40B4-BE49-F238E27FC236}">
              <a16:creationId xmlns="" xmlns:a16="http://schemas.microsoft.com/office/drawing/2014/main" id="{00000000-0008-0000-0200-00000A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79" name="Text Box 288">
          <a:extLst>
            <a:ext uri="{FF2B5EF4-FFF2-40B4-BE49-F238E27FC236}">
              <a16:creationId xmlns="" xmlns:a16="http://schemas.microsoft.com/office/drawing/2014/main" id="{00000000-0008-0000-0200-00000B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80" name="Text Box 289">
          <a:extLst>
            <a:ext uri="{FF2B5EF4-FFF2-40B4-BE49-F238E27FC236}">
              <a16:creationId xmlns="" xmlns:a16="http://schemas.microsoft.com/office/drawing/2014/main" id="{00000000-0008-0000-0200-00000C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81" name="Text Box 290">
          <a:extLst>
            <a:ext uri="{FF2B5EF4-FFF2-40B4-BE49-F238E27FC236}">
              <a16:creationId xmlns="" xmlns:a16="http://schemas.microsoft.com/office/drawing/2014/main" id="{00000000-0008-0000-0200-00000D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82" name="Text Box 291">
          <a:extLst>
            <a:ext uri="{FF2B5EF4-FFF2-40B4-BE49-F238E27FC236}">
              <a16:creationId xmlns="" xmlns:a16="http://schemas.microsoft.com/office/drawing/2014/main" id="{00000000-0008-0000-0200-00000E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83" name="Text Box 292">
          <a:extLst>
            <a:ext uri="{FF2B5EF4-FFF2-40B4-BE49-F238E27FC236}">
              <a16:creationId xmlns="" xmlns:a16="http://schemas.microsoft.com/office/drawing/2014/main" id="{00000000-0008-0000-0200-00000F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84" name="Text Box 293">
          <a:extLst>
            <a:ext uri="{FF2B5EF4-FFF2-40B4-BE49-F238E27FC236}">
              <a16:creationId xmlns="" xmlns:a16="http://schemas.microsoft.com/office/drawing/2014/main" id="{00000000-0008-0000-0200-000010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85" name="Text Box 294">
          <a:extLst>
            <a:ext uri="{FF2B5EF4-FFF2-40B4-BE49-F238E27FC236}">
              <a16:creationId xmlns="" xmlns:a16="http://schemas.microsoft.com/office/drawing/2014/main" id="{00000000-0008-0000-0200-000011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86" name="Text Box 295">
          <a:extLst>
            <a:ext uri="{FF2B5EF4-FFF2-40B4-BE49-F238E27FC236}">
              <a16:creationId xmlns="" xmlns:a16="http://schemas.microsoft.com/office/drawing/2014/main" id="{00000000-0008-0000-0200-000012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787" name="Text Box 296">
          <a:extLst>
            <a:ext uri="{FF2B5EF4-FFF2-40B4-BE49-F238E27FC236}">
              <a16:creationId xmlns="" xmlns:a16="http://schemas.microsoft.com/office/drawing/2014/main" id="{00000000-0008-0000-0200-000013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88" name="Text Box 297">
          <a:extLst>
            <a:ext uri="{FF2B5EF4-FFF2-40B4-BE49-F238E27FC236}">
              <a16:creationId xmlns="" xmlns:a16="http://schemas.microsoft.com/office/drawing/2014/main" id="{00000000-0008-0000-0200-000014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89" name="Text Box 298">
          <a:extLst>
            <a:ext uri="{FF2B5EF4-FFF2-40B4-BE49-F238E27FC236}">
              <a16:creationId xmlns="" xmlns:a16="http://schemas.microsoft.com/office/drawing/2014/main" id="{00000000-0008-0000-0200-000015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90" name="Text Box 299">
          <a:extLst>
            <a:ext uri="{FF2B5EF4-FFF2-40B4-BE49-F238E27FC236}">
              <a16:creationId xmlns="" xmlns:a16="http://schemas.microsoft.com/office/drawing/2014/main" id="{00000000-0008-0000-0200-000016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91" name="Text Box 300">
          <a:extLst>
            <a:ext uri="{FF2B5EF4-FFF2-40B4-BE49-F238E27FC236}">
              <a16:creationId xmlns="" xmlns:a16="http://schemas.microsoft.com/office/drawing/2014/main" id="{00000000-0008-0000-0200-000017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92" name="Text Box 301">
          <a:extLst>
            <a:ext uri="{FF2B5EF4-FFF2-40B4-BE49-F238E27FC236}">
              <a16:creationId xmlns="" xmlns:a16="http://schemas.microsoft.com/office/drawing/2014/main" id="{00000000-0008-0000-0200-000018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793" name="Text Box 302">
          <a:extLst>
            <a:ext uri="{FF2B5EF4-FFF2-40B4-BE49-F238E27FC236}">
              <a16:creationId xmlns="" xmlns:a16="http://schemas.microsoft.com/office/drawing/2014/main" id="{00000000-0008-0000-0200-000019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94" name="Text Box 303">
          <a:extLst>
            <a:ext uri="{FF2B5EF4-FFF2-40B4-BE49-F238E27FC236}">
              <a16:creationId xmlns="" xmlns:a16="http://schemas.microsoft.com/office/drawing/2014/main" id="{00000000-0008-0000-0200-00001A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95" name="Text Box 304">
          <a:extLst>
            <a:ext uri="{FF2B5EF4-FFF2-40B4-BE49-F238E27FC236}">
              <a16:creationId xmlns="" xmlns:a16="http://schemas.microsoft.com/office/drawing/2014/main" id="{00000000-0008-0000-0200-00001B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96" name="Text Box 305">
          <a:extLst>
            <a:ext uri="{FF2B5EF4-FFF2-40B4-BE49-F238E27FC236}">
              <a16:creationId xmlns="" xmlns:a16="http://schemas.microsoft.com/office/drawing/2014/main" id="{00000000-0008-0000-0200-00001C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97" name="Text Box 306">
          <a:extLst>
            <a:ext uri="{FF2B5EF4-FFF2-40B4-BE49-F238E27FC236}">
              <a16:creationId xmlns="" xmlns:a16="http://schemas.microsoft.com/office/drawing/2014/main" id="{00000000-0008-0000-0200-00001D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98" name="Text Box 307">
          <a:extLst>
            <a:ext uri="{FF2B5EF4-FFF2-40B4-BE49-F238E27FC236}">
              <a16:creationId xmlns="" xmlns:a16="http://schemas.microsoft.com/office/drawing/2014/main" id="{00000000-0008-0000-0200-00001E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799" name="Text Box 308">
          <a:extLst>
            <a:ext uri="{FF2B5EF4-FFF2-40B4-BE49-F238E27FC236}">
              <a16:creationId xmlns="" xmlns:a16="http://schemas.microsoft.com/office/drawing/2014/main" id="{00000000-0008-0000-0200-00001F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00" name="Text Box 309">
          <a:extLst>
            <a:ext uri="{FF2B5EF4-FFF2-40B4-BE49-F238E27FC236}">
              <a16:creationId xmlns="" xmlns:a16="http://schemas.microsoft.com/office/drawing/2014/main" id="{00000000-0008-0000-0200-000020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01" name="Text Box 310">
          <a:extLst>
            <a:ext uri="{FF2B5EF4-FFF2-40B4-BE49-F238E27FC236}">
              <a16:creationId xmlns="" xmlns:a16="http://schemas.microsoft.com/office/drawing/2014/main" id="{00000000-0008-0000-0200-000021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02" name="Text Box 311">
          <a:extLst>
            <a:ext uri="{FF2B5EF4-FFF2-40B4-BE49-F238E27FC236}">
              <a16:creationId xmlns="" xmlns:a16="http://schemas.microsoft.com/office/drawing/2014/main" id="{00000000-0008-0000-0200-000022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03" name="Text Box 312">
          <a:extLst>
            <a:ext uri="{FF2B5EF4-FFF2-40B4-BE49-F238E27FC236}">
              <a16:creationId xmlns="" xmlns:a16="http://schemas.microsoft.com/office/drawing/2014/main" id="{00000000-0008-0000-0200-000023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22</xdr:row>
      <xdr:rowOff>0</xdr:rowOff>
    </xdr:from>
    <xdr:to>
      <xdr:col>4</xdr:col>
      <xdr:colOff>152400</xdr:colOff>
      <xdr:row>23</xdr:row>
      <xdr:rowOff>33338</xdr:rowOff>
    </xdr:to>
    <xdr:sp macro="" textlink="">
      <xdr:nvSpPr>
        <xdr:cNvPr id="804" name="Text Box 313">
          <a:extLst>
            <a:ext uri="{FF2B5EF4-FFF2-40B4-BE49-F238E27FC236}">
              <a16:creationId xmlns="" xmlns:a16="http://schemas.microsoft.com/office/drawing/2014/main" id="{00000000-0008-0000-0200-000024030000}"/>
            </a:ext>
          </a:extLst>
        </xdr:cNvPr>
        <xdr:cNvSpPr txBox="1">
          <a:spLocks noChangeArrowheads="1"/>
        </xdr:cNvSpPr>
      </xdr:nvSpPr>
      <xdr:spPr bwMode="auto">
        <a:xfrm>
          <a:off x="36099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05" name="Text Box 331">
          <a:extLst>
            <a:ext uri="{FF2B5EF4-FFF2-40B4-BE49-F238E27FC236}">
              <a16:creationId xmlns="" xmlns:a16="http://schemas.microsoft.com/office/drawing/2014/main" id="{00000000-0008-0000-0200-000025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06" name="Text Box 332">
          <a:extLst>
            <a:ext uri="{FF2B5EF4-FFF2-40B4-BE49-F238E27FC236}">
              <a16:creationId xmlns="" xmlns:a16="http://schemas.microsoft.com/office/drawing/2014/main" id="{00000000-0008-0000-0200-000026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07" name="Text Box 333">
          <a:extLst>
            <a:ext uri="{FF2B5EF4-FFF2-40B4-BE49-F238E27FC236}">
              <a16:creationId xmlns="" xmlns:a16="http://schemas.microsoft.com/office/drawing/2014/main" id="{00000000-0008-0000-0200-000027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08" name="Text Box 334">
          <a:extLst>
            <a:ext uri="{FF2B5EF4-FFF2-40B4-BE49-F238E27FC236}">
              <a16:creationId xmlns="" xmlns:a16="http://schemas.microsoft.com/office/drawing/2014/main" id="{00000000-0008-0000-0200-000028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09" name="Text Box 335">
          <a:extLst>
            <a:ext uri="{FF2B5EF4-FFF2-40B4-BE49-F238E27FC236}">
              <a16:creationId xmlns="" xmlns:a16="http://schemas.microsoft.com/office/drawing/2014/main" id="{00000000-0008-0000-0200-000029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10" name="Text Box 336">
          <a:extLst>
            <a:ext uri="{FF2B5EF4-FFF2-40B4-BE49-F238E27FC236}">
              <a16:creationId xmlns="" xmlns:a16="http://schemas.microsoft.com/office/drawing/2014/main" id="{00000000-0008-0000-0200-00002A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11" name="Text Box 337">
          <a:extLst>
            <a:ext uri="{FF2B5EF4-FFF2-40B4-BE49-F238E27FC236}">
              <a16:creationId xmlns="" xmlns:a16="http://schemas.microsoft.com/office/drawing/2014/main" id="{00000000-0008-0000-0200-00002B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12" name="Text Box 338">
          <a:extLst>
            <a:ext uri="{FF2B5EF4-FFF2-40B4-BE49-F238E27FC236}">
              <a16:creationId xmlns="" xmlns:a16="http://schemas.microsoft.com/office/drawing/2014/main" id="{00000000-0008-0000-0200-00002C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13" name="Text Box 339">
          <a:extLst>
            <a:ext uri="{FF2B5EF4-FFF2-40B4-BE49-F238E27FC236}">
              <a16:creationId xmlns="" xmlns:a16="http://schemas.microsoft.com/office/drawing/2014/main" id="{00000000-0008-0000-0200-00002D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14" name="Text Box 340">
          <a:extLst>
            <a:ext uri="{FF2B5EF4-FFF2-40B4-BE49-F238E27FC236}">
              <a16:creationId xmlns="" xmlns:a16="http://schemas.microsoft.com/office/drawing/2014/main" id="{00000000-0008-0000-0200-00002E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15" name="Text Box 341">
          <a:extLst>
            <a:ext uri="{FF2B5EF4-FFF2-40B4-BE49-F238E27FC236}">
              <a16:creationId xmlns="" xmlns:a16="http://schemas.microsoft.com/office/drawing/2014/main" id="{00000000-0008-0000-0200-00002F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16" name="Text Box 378">
          <a:extLst>
            <a:ext uri="{FF2B5EF4-FFF2-40B4-BE49-F238E27FC236}">
              <a16:creationId xmlns="" xmlns:a16="http://schemas.microsoft.com/office/drawing/2014/main" id="{00000000-0008-0000-0200-000030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17" name="Text Box 379">
          <a:extLst>
            <a:ext uri="{FF2B5EF4-FFF2-40B4-BE49-F238E27FC236}">
              <a16:creationId xmlns="" xmlns:a16="http://schemas.microsoft.com/office/drawing/2014/main" id="{00000000-0008-0000-0200-000031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18" name="Text Box 380">
          <a:extLst>
            <a:ext uri="{FF2B5EF4-FFF2-40B4-BE49-F238E27FC236}">
              <a16:creationId xmlns="" xmlns:a16="http://schemas.microsoft.com/office/drawing/2014/main" id="{00000000-0008-0000-0200-000032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19" name="Text Box 381">
          <a:extLst>
            <a:ext uri="{FF2B5EF4-FFF2-40B4-BE49-F238E27FC236}">
              <a16:creationId xmlns="" xmlns:a16="http://schemas.microsoft.com/office/drawing/2014/main" id="{00000000-0008-0000-0200-000033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20" name="Text Box 382">
          <a:extLst>
            <a:ext uri="{FF2B5EF4-FFF2-40B4-BE49-F238E27FC236}">
              <a16:creationId xmlns="" xmlns:a16="http://schemas.microsoft.com/office/drawing/2014/main" id="{00000000-0008-0000-0200-000034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821" name="Text Box 383">
          <a:extLst>
            <a:ext uri="{FF2B5EF4-FFF2-40B4-BE49-F238E27FC236}">
              <a16:creationId xmlns="" xmlns:a16="http://schemas.microsoft.com/office/drawing/2014/main" id="{00000000-0008-0000-0200-000035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22" name="Text Box 268">
          <a:extLst>
            <a:ext uri="{FF2B5EF4-FFF2-40B4-BE49-F238E27FC236}">
              <a16:creationId xmlns="" xmlns:a16="http://schemas.microsoft.com/office/drawing/2014/main" id="{00000000-0008-0000-0200-000036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23" name="Text Box 269">
          <a:extLst>
            <a:ext uri="{FF2B5EF4-FFF2-40B4-BE49-F238E27FC236}">
              <a16:creationId xmlns="" xmlns:a16="http://schemas.microsoft.com/office/drawing/2014/main" id="{00000000-0008-0000-0200-000037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24" name="Text Box 270">
          <a:extLst>
            <a:ext uri="{FF2B5EF4-FFF2-40B4-BE49-F238E27FC236}">
              <a16:creationId xmlns="" xmlns:a16="http://schemas.microsoft.com/office/drawing/2014/main" id="{00000000-0008-0000-0200-000038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25" name="Text Box 271">
          <a:extLst>
            <a:ext uri="{FF2B5EF4-FFF2-40B4-BE49-F238E27FC236}">
              <a16:creationId xmlns="" xmlns:a16="http://schemas.microsoft.com/office/drawing/2014/main" id="{00000000-0008-0000-0200-000039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26" name="Text Box 272">
          <a:extLst>
            <a:ext uri="{FF2B5EF4-FFF2-40B4-BE49-F238E27FC236}">
              <a16:creationId xmlns="" xmlns:a16="http://schemas.microsoft.com/office/drawing/2014/main" id="{00000000-0008-0000-0200-00003A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27" name="Text Box 273">
          <a:extLst>
            <a:ext uri="{FF2B5EF4-FFF2-40B4-BE49-F238E27FC236}">
              <a16:creationId xmlns="" xmlns:a16="http://schemas.microsoft.com/office/drawing/2014/main" id="{00000000-0008-0000-0200-00003B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28" name="Text Box 274">
          <a:extLst>
            <a:ext uri="{FF2B5EF4-FFF2-40B4-BE49-F238E27FC236}">
              <a16:creationId xmlns="" xmlns:a16="http://schemas.microsoft.com/office/drawing/2014/main" id="{00000000-0008-0000-0200-00003C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29" name="Text Box 275">
          <a:extLst>
            <a:ext uri="{FF2B5EF4-FFF2-40B4-BE49-F238E27FC236}">
              <a16:creationId xmlns="" xmlns:a16="http://schemas.microsoft.com/office/drawing/2014/main" id="{00000000-0008-0000-0200-00003D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30" name="Text Box 276">
          <a:extLst>
            <a:ext uri="{FF2B5EF4-FFF2-40B4-BE49-F238E27FC236}">
              <a16:creationId xmlns="" xmlns:a16="http://schemas.microsoft.com/office/drawing/2014/main" id="{00000000-0008-0000-0200-00003E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31" name="Text Box 277">
          <a:extLst>
            <a:ext uri="{FF2B5EF4-FFF2-40B4-BE49-F238E27FC236}">
              <a16:creationId xmlns="" xmlns:a16="http://schemas.microsoft.com/office/drawing/2014/main" id="{00000000-0008-0000-0200-00003F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32" name="Text Box 278">
          <a:extLst>
            <a:ext uri="{FF2B5EF4-FFF2-40B4-BE49-F238E27FC236}">
              <a16:creationId xmlns="" xmlns:a16="http://schemas.microsoft.com/office/drawing/2014/main" id="{00000000-0008-0000-0200-000040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33" name="Text Box 279">
          <a:extLst>
            <a:ext uri="{FF2B5EF4-FFF2-40B4-BE49-F238E27FC236}">
              <a16:creationId xmlns="" xmlns:a16="http://schemas.microsoft.com/office/drawing/2014/main" id="{00000000-0008-0000-0200-000041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34" name="Text Box 280">
          <a:extLst>
            <a:ext uri="{FF2B5EF4-FFF2-40B4-BE49-F238E27FC236}">
              <a16:creationId xmlns="" xmlns:a16="http://schemas.microsoft.com/office/drawing/2014/main" id="{00000000-0008-0000-0200-000042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35" name="Text Box 281">
          <a:extLst>
            <a:ext uri="{FF2B5EF4-FFF2-40B4-BE49-F238E27FC236}">
              <a16:creationId xmlns="" xmlns:a16="http://schemas.microsoft.com/office/drawing/2014/main" id="{00000000-0008-0000-0200-000043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36" name="Text Box 282">
          <a:extLst>
            <a:ext uri="{FF2B5EF4-FFF2-40B4-BE49-F238E27FC236}">
              <a16:creationId xmlns="" xmlns:a16="http://schemas.microsoft.com/office/drawing/2014/main" id="{00000000-0008-0000-0200-000044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37" name="Text Box 283">
          <a:extLst>
            <a:ext uri="{FF2B5EF4-FFF2-40B4-BE49-F238E27FC236}">
              <a16:creationId xmlns="" xmlns:a16="http://schemas.microsoft.com/office/drawing/2014/main" id="{00000000-0008-0000-0200-000045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38" name="Text Box 284">
          <a:extLst>
            <a:ext uri="{FF2B5EF4-FFF2-40B4-BE49-F238E27FC236}">
              <a16:creationId xmlns="" xmlns:a16="http://schemas.microsoft.com/office/drawing/2014/main" id="{00000000-0008-0000-0200-000046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39" name="Text Box 285">
          <a:extLst>
            <a:ext uri="{FF2B5EF4-FFF2-40B4-BE49-F238E27FC236}">
              <a16:creationId xmlns="" xmlns:a16="http://schemas.microsoft.com/office/drawing/2014/main" id="{00000000-0008-0000-0200-000047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40" name="Text Box 286">
          <a:extLst>
            <a:ext uri="{FF2B5EF4-FFF2-40B4-BE49-F238E27FC236}">
              <a16:creationId xmlns="" xmlns:a16="http://schemas.microsoft.com/office/drawing/2014/main" id="{00000000-0008-0000-0200-000048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41" name="Text Box 287">
          <a:extLst>
            <a:ext uri="{FF2B5EF4-FFF2-40B4-BE49-F238E27FC236}">
              <a16:creationId xmlns="" xmlns:a16="http://schemas.microsoft.com/office/drawing/2014/main" id="{00000000-0008-0000-0200-000049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42" name="Text Box 288">
          <a:extLst>
            <a:ext uri="{FF2B5EF4-FFF2-40B4-BE49-F238E27FC236}">
              <a16:creationId xmlns="" xmlns:a16="http://schemas.microsoft.com/office/drawing/2014/main" id="{00000000-0008-0000-0200-00004A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43" name="Text Box 289">
          <a:extLst>
            <a:ext uri="{FF2B5EF4-FFF2-40B4-BE49-F238E27FC236}">
              <a16:creationId xmlns="" xmlns:a16="http://schemas.microsoft.com/office/drawing/2014/main" id="{00000000-0008-0000-0200-00004B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44" name="Text Box 290">
          <a:extLst>
            <a:ext uri="{FF2B5EF4-FFF2-40B4-BE49-F238E27FC236}">
              <a16:creationId xmlns="" xmlns:a16="http://schemas.microsoft.com/office/drawing/2014/main" id="{00000000-0008-0000-0200-00004C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845" name="Text Box 291">
          <a:extLst>
            <a:ext uri="{FF2B5EF4-FFF2-40B4-BE49-F238E27FC236}">
              <a16:creationId xmlns="" xmlns:a16="http://schemas.microsoft.com/office/drawing/2014/main" id="{00000000-0008-0000-0200-00004D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846" name="Text Box 292">
          <a:extLst>
            <a:ext uri="{FF2B5EF4-FFF2-40B4-BE49-F238E27FC236}">
              <a16:creationId xmlns="" xmlns:a16="http://schemas.microsoft.com/office/drawing/2014/main" id="{00000000-0008-0000-0200-00004E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847" name="Text Box 293">
          <a:extLst>
            <a:ext uri="{FF2B5EF4-FFF2-40B4-BE49-F238E27FC236}">
              <a16:creationId xmlns="" xmlns:a16="http://schemas.microsoft.com/office/drawing/2014/main" id="{00000000-0008-0000-0200-00004F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848" name="Text Box 294">
          <a:extLst>
            <a:ext uri="{FF2B5EF4-FFF2-40B4-BE49-F238E27FC236}">
              <a16:creationId xmlns="" xmlns:a16="http://schemas.microsoft.com/office/drawing/2014/main" id="{00000000-0008-0000-0200-000050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849" name="Text Box 295">
          <a:extLst>
            <a:ext uri="{FF2B5EF4-FFF2-40B4-BE49-F238E27FC236}">
              <a16:creationId xmlns="" xmlns:a16="http://schemas.microsoft.com/office/drawing/2014/main" id="{00000000-0008-0000-0200-000051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850" name="Text Box 296">
          <a:extLst>
            <a:ext uri="{FF2B5EF4-FFF2-40B4-BE49-F238E27FC236}">
              <a16:creationId xmlns="" xmlns:a16="http://schemas.microsoft.com/office/drawing/2014/main" id="{00000000-0008-0000-0200-000052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51" name="Text Box 297">
          <a:extLst>
            <a:ext uri="{FF2B5EF4-FFF2-40B4-BE49-F238E27FC236}">
              <a16:creationId xmlns="" xmlns:a16="http://schemas.microsoft.com/office/drawing/2014/main" id="{00000000-0008-0000-0200-000053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52" name="Text Box 298">
          <a:extLst>
            <a:ext uri="{FF2B5EF4-FFF2-40B4-BE49-F238E27FC236}">
              <a16:creationId xmlns="" xmlns:a16="http://schemas.microsoft.com/office/drawing/2014/main" id="{00000000-0008-0000-0200-000054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53" name="Text Box 299">
          <a:extLst>
            <a:ext uri="{FF2B5EF4-FFF2-40B4-BE49-F238E27FC236}">
              <a16:creationId xmlns="" xmlns:a16="http://schemas.microsoft.com/office/drawing/2014/main" id="{00000000-0008-0000-0200-000055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54" name="Text Box 300">
          <a:extLst>
            <a:ext uri="{FF2B5EF4-FFF2-40B4-BE49-F238E27FC236}">
              <a16:creationId xmlns="" xmlns:a16="http://schemas.microsoft.com/office/drawing/2014/main" id="{00000000-0008-0000-0200-000056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55" name="Text Box 301">
          <a:extLst>
            <a:ext uri="{FF2B5EF4-FFF2-40B4-BE49-F238E27FC236}">
              <a16:creationId xmlns="" xmlns:a16="http://schemas.microsoft.com/office/drawing/2014/main" id="{00000000-0008-0000-0200-000057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56" name="Text Box 302">
          <a:extLst>
            <a:ext uri="{FF2B5EF4-FFF2-40B4-BE49-F238E27FC236}">
              <a16:creationId xmlns="" xmlns:a16="http://schemas.microsoft.com/office/drawing/2014/main" id="{00000000-0008-0000-0200-000058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57" name="Text Box 303">
          <a:extLst>
            <a:ext uri="{FF2B5EF4-FFF2-40B4-BE49-F238E27FC236}">
              <a16:creationId xmlns="" xmlns:a16="http://schemas.microsoft.com/office/drawing/2014/main" id="{00000000-0008-0000-0200-000059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58" name="Text Box 304">
          <a:extLst>
            <a:ext uri="{FF2B5EF4-FFF2-40B4-BE49-F238E27FC236}">
              <a16:creationId xmlns="" xmlns:a16="http://schemas.microsoft.com/office/drawing/2014/main" id="{00000000-0008-0000-0200-00005A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59" name="Text Box 305">
          <a:extLst>
            <a:ext uri="{FF2B5EF4-FFF2-40B4-BE49-F238E27FC236}">
              <a16:creationId xmlns="" xmlns:a16="http://schemas.microsoft.com/office/drawing/2014/main" id="{00000000-0008-0000-0200-00005B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60" name="Text Box 306">
          <a:extLst>
            <a:ext uri="{FF2B5EF4-FFF2-40B4-BE49-F238E27FC236}">
              <a16:creationId xmlns="" xmlns:a16="http://schemas.microsoft.com/office/drawing/2014/main" id="{00000000-0008-0000-0200-00005C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61" name="Text Box 307">
          <a:extLst>
            <a:ext uri="{FF2B5EF4-FFF2-40B4-BE49-F238E27FC236}">
              <a16:creationId xmlns="" xmlns:a16="http://schemas.microsoft.com/office/drawing/2014/main" id="{00000000-0008-0000-0200-00005D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62" name="Text Box 308">
          <a:extLst>
            <a:ext uri="{FF2B5EF4-FFF2-40B4-BE49-F238E27FC236}">
              <a16:creationId xmlns="" xmlns:a16="http://schemas.microsoft.com/office/drawing/2014/main" id="{00000000-0008-0000-0200-00005E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63" name="Text Box 309">
          <a:extLst>
            <a:ext uri="{FF2B5EF4-FFF2-40B4-BE49-F238E27FC236}">
              <a16:creationId xmlns="" xmlns:a16="http://schemas.microsoft.com/office/drawing/2014/main" id="{00000000-0008-0000-0200-00005F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64" name="Text Box 310">
          <a:extLst>
            <a:ext uri="{FF2B5EF4-FFF2-40B4-BE49-F238E27FC236}">
              <a16:creationId xmlns="" xmlns:a16="http://schemas.microsoft.com/office/drawing/2014/main" id="{00000000-0008-0000-0200-000060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65" name="Text Box 311">
          <a:extLst>
            <a:ext uri="{FF2B5EF4-FFF2-40B4-BE49-F238E27FC236}">
              <a16:creationId xmlns="" xmlns:a16="http://schemas.microsoft.com/office/drawing/2014/main" id="{00000000-0008-0000-0200-000061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866" name="Text Box 312">
          <a:extLst>
            <a:ext uri="{FF2B5EF4-FFF2-40B4-BE49-F238E27FC236}">
              <a16:creationId xmlns="" xmlns:a16="http://schemas.microsoft.com/office/drawing/2014/main" id="{00000000-0008-0000-0200-000062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22</xdr:row>
      <xdr:rowOff>0</xdr:rowOff>
    </xdr:from>
    <xdr:to>
      <xdr:col>4</xdr:col>
      <xdr:colOff>152400</xdr:colOff>
      <xdr:row>23</xdr:row>
      <xdr:rowOff>42863</xdr:rowOff>
    </xdr:to>
    <xdr:sp macro="" textlink="">
      <xdr:nvSpPr>
        <xdr:cNvPr id="867" name="Text Box 313">
          <a:extLst>
            <a:ext uri="{FF2B5EF4-FFF2-40B4-BE49-F238E27FC236}">
              <a16:creationId xmlns="" xmlns:a16="http://schemas.microsoft.com/office/drawing/2014/main" id="{00000000-0008-0000-0200-000063030000}"/>
            </a:ext>
          </a:extLst>
        </xdr:cNvPr>
        <xdr:cNvSpPr txBox="1">
          <a:spLocks noChangeArrowheads="1"/>
        </xdr:cNvSpPr>
      </xdr:nvSpPr>
      <xdr:spPr bwMode="auto">
        <a:xfrm>
          <a:off x="36099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68" name="Text Box 331">
          <a:extLst>
            <a:ext uri="{FF2B5EF4-FFF2-40B4-BE49-F238E27FC236}">
              <a16:creationId xmlns="" xmlns:a16="http://schemas.microsoft.com/office/drawing/2014/main" id="{00000000-0008-0000-0200-000064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69" name="Text Box 332">
          <a:extLst>
            <a:ext uri="{FF2B5EF4-FFF2-40B4-BE49-F238E27FC236}">
              <a16:creationId xmlns="" xmlns:a16="http://schemas.microsoft.com/office/drawing/2014/main" id="{00000000-0008-0000-0200-000065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70" name="Text Box 333">
          <a:extLst>
            <a:ext uri="{FF2B5EF4-FFF2-40B4-BE49-F238E27FC236}">
              <a16:creationId xmlns="" xmlns:a16="http://schemas.microsoft.com/office/drawing/2014/main" id="{00000000-0008-0000-0200-000066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71" name="Text Box 334">
          <a:extLst>
            <a:ext uri="{FF2B5EF4-FFF2-40B4-BE49-F238E27FC236}">
              <a16:creationId xmlns="" xmlns:a16="http://schemas.microsoft.com/office/drawing/2014/main" id="{00000000-0008-0000-0200-000067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72" name="Text Box 335">
          <a:extLst>
            <a:ext uri="{FF2B5EF4-FFF2-40B4-BE49-F238E27FC236}">
              <a16:creationId xmlns="" xmlns:a16="http://schemas.microsoft.com/office/drawing/2014/main" id="{00000000-0008-0000-0200-000068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73" name="Text Box 336">
          <a:extLst>
            <a:ext uri="{FF2B5EF4-FFF2-40B4-BE49-F238E27FC236}">
              <a16:creationId xmlns="" xmlns:a16="http://schemas.microsoft.com/office/drawing/2014/main" id="{00000000-0008-0000-0200-000069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74" name="Text Box 337">
          <a:extLst>
            <a:ext uri="{FF2B5EF4-FFF2-40B4-BE49-F238E27FC236}">
              <a16:creationId xmlns="" xmlns:a16="http://schemas.microsoft.com/office/drawing/2014/main" id="{00000000-0008-0000-0200-00006A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75" name="Text Box 338">
          <a:extLst>
            <a:ext uri="{FF2B5EF4-FFF2-40B4-BE49-F238E27FC236}">
              <a16:creationId xmlns="" xmlns:a16="http://schemas.microsoft.com/office/drawing/2014/main" id="{00000000-0008-0000-0200-00006B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76" name="Text Box 339">
          <a:extLst>
            <a:ext uri="{FF2B5EF4-FFF2-40B4-BE49-F238E27FC236}">
              <a16:creationId xmlns="" xmlns:a16="http://schemas.microsoft.com/office/drawing/2014/main" id="{00000000-0008-0000-0200-00006C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77" name="Text Box 340">
          <a:extLst>
            <a:ext uri="{FF2B5EF4-FFF2-40B4-BE49-F238E27FC236}">
              <a16:creationId xmlns="" xmlns:a16="http://schemas.microsoft.com/office/drawing/2014/main" id="{00000000-0008-0000-0200-00006D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78" name="Text Box 341">
          <a:extLst>
            <a:ext uri="{FF2B5EF4-FFF2-40B4-BE49-F238E27FC236}">
              <a16:creationId xmlns="" xmlns:a16="http://schemas.microsoft.com/office/drawing/2014/main" id="{00000000-0008-0000-0200-00006E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79" name="Text Box 378">
          <a:extLst>
            <a:ext uri="{FF2B5EF4-FFF2-40B4-BE49-F238E27FC236}">
              <a16:creationId xmlns="" xmlns:a16="http://schemas.microsoft.com/office/drawing/2014/main" id="{00000000-0008-0000-0200-00006F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80" name="Text Box 379">
          <a:extLst>
            <a:ext uri="{FF2B5EF4-FFF2-40B4-BE49-F238E27FC236}">
              <a16:creationId xmlns="" xmlns:a16="http://schemas.microsoft.com/office/drawing/2014/main" id="{00000000-0008-0000-0200-000070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81" name="Text Box 380">
          <a:extLst>
            <a:ext uri="{FF2B5EF4-FFF2-40B4-BE49-F238E27FC236}">
              <a16:creationId xmlns="" xmlns:a16="http://schemas.microsoft.com/office/drawing/2014/main" id="{00000000-0008-0000-0200-000071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82" name="Text Box 381">
          <a:extLst>
            <a:ext uri="{FF2B5EF4-FFF2-40B4-BE49-F238E27FC236}">
              <a16:creationId xmlns="" xmlns:a16="http://schemas.microsoft.com/office/drawing/2014/main" id="{00000000-0008-0000-0200-000072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83" name="Text Box 382">
          <a:extLst>
            <a:ext uri="{FF2B5EF4-FFF2-40B4-BE49-F238E27FC236}">
              <a16:creationId xmlns="" xmlns:a16="http://schemas.microsoft.com/office/drawing/2014/main" id="{00000000-0008-0000-0200-000073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884" name="Text Box 383">
          <a:extLst>
            <a:ext uri="{FF2B5EF4-FFF2-40B4-BE49-F238E27FC236}">
              <a16:creationId xmlns="" xmlns:a16="http://schemas.microsoft.com/office/drawing/2014/main" id="{00000000-0008-0000-0200-000074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22</xdr:row>
      <xdr:rowOff>0</xdr:rowOff>
    </xdr:from>
    <xdr:to>
      <xdr:col>4</xdr:col>
      <xdr:colOff>609600</xdr:colOff>
      <xdr:row>23</xdr:row>
      <xdr:rowOff>52388</xdr:rowOff>
    </xdr:to>
    <xdr:sp macro="" textlink="">
      <xdr:nvSpPr>
        <xdr:cNvPr id="885" name="Text Box 932">
          <a:extLst>
            <a:ext uri="{FF2B5EF4-FFF2-40B4-BE49-F238E27FC236}">
              <a16:creationId xmlns="" xmlns:a16="http://schemas.microsoft.com/office/drawing/2014/main" id="{00000000-0008-0000-0200-000075030000}"/>
            </a:ext>
          </a:extLst>
        </xdr:cNvPr>
        <xdr:cNvSpPr txBox="1">
          <a:spLocks noChangeArrowheads="1"/>
        </xdr:cNvSpPr>
      </xdr:nvSpPr>
      <xdr:spPr bwMode="auto">
        <a:xfrm>
          <a:off x="3990975" y="21126450"/>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22</xdr:row>
      <xdr:rowOff>0</xdr:rowOff>
    </xdr:from>
    <xdr:to>
      <xdr:col>5</xdr:col>
      <xdr:colOff>123825</xdr:colOff>
      <xdr:row>23</xdr:row>
      <xdr:rowOff>52388</xdr:rowOff>
    </xdr:to>
    <xdr:sp macro="" textlink="">
      <xdr:nvSpPr>
        <xdr:cNvPr id="886" name="Text Box 933">
          <a:extLst>
            <a:ext uri="{FF2B5EF4-FFF2-40B4-BE49-F238E27FC236}">
              <a16:creationId xmlns="" xmlns:a16="http://schemas.microsoft.com/office/drawing/2014/main" id="{00000000-0008-0000-0200-000076030000}"/>
            </a:ext>
          </a:extLst>
        </xdr:cNvPr>
        <xdr:cNvSpPr txBox="1">
          <a:spLocks noChangeArrowheads="1"/>
        </xdr:cNvSpPr>
      </xdr:nvSpPr>
      <xdr:spPr bwMode="auto">
        <a:xfrm>
          <a:off x="4419600" y="211264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22</xdr:row>
      <xdr:rowOff>0</xdr:rowOff>
    </xdr:from>
    <xdr:to>
      <xdr:col>4</xdr:col>
      <xdr:colOff>352425</xdr:colOff>
      <xdr:row>23</xdr:row>
      <xdr:rowOff>52388</xdr:rowOff>
    </xdr:to>
    <xdr:sp macro="" textlink="">
      <xdr:nvSpPr>
        <xdr:cNvPr id="887" name="Text Box 934">
          <a:extLst>
            <a:ext uri="{FF2B5EF4-FFF2-40B4-BE49-F238E27FC236}">
              <a16:creationId xmlns="" xmlns:a16="http://schemas.microsoft.com/office/drawing/2014/main" id="{00000000-0008-0000-0200-000077030000}"/>
            </a:ext>
          </a:extLst>
        </xdr:cNvPr>
        <xdr:cNvSpPr txBox="1">
          <a:spLocks noChangeArrowheads="1"/>
        </xdr:cNvSpPr>
      </xdr:nvSpPr>
      <xdr:spPr bwMode="auto">
        <a:xfrm>
          <a:off x="37909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88" name="Text Box 935">
          <a:extLst>
            <a:ext uri="{FF2B5EF4-FFF2-40B4-BE49-F238E27FC236}">
              <a16:creationId xmlns="" xmlns:a16="http://schemas.microsoft.com/office/drawing/2014/main" id="{00000000-0008-0000-0200-000078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89" name="Text Box 936">
          <a:extLst>
            <a:ext uri="{FF2B5EF4-FFF2-40B4-BE49-F238E27FC236}">
              <a16:creationId xmlns="" xmlns:a16="http://schemas.microsoft.com/office/drawing/2014/main" id="{00000000-0008-0000-0200-000079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90" name="Text Box 937">
          <a:extLst>
            <a:ext uri="{FF2B5EF4-FFF2-40B4-BE49-F238E27FC236}">
              <a16:creationId xmlns="" xmlns:a16="http://schemas.microsoft.com/office/drawing/2014/main" id="{00000000-0008-0000-0200-00007A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91" name="Text Box 938">
          <a:extLst>
            <a:ext uri="{FF2B5EF4-FFF2-40B4-BE49-F238E27FC236}">
              <a16:creationId xmlns="" xmlns:a16="http://schemas.microsoft.com/office/drawing/2014/main" id="{00000000-0008-0000-0200-00007B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92" name="Text Box 939">
          <a:extLst>
            <a:ext uri="{FF2B5EF4-FFF2-40B4-BE49-F238E27FC236}">
              <a16:creationId xmlns="" xmlns:a16="http://schemas.microsoft.com/office/drawing/2014/main" id="{00000000-0008-0000-0200-00007C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93" name="Text Box 940">
          <a:extLst>
            <a:ext uri="{FF2B5EF4-FFF2-40B4-BE49-F238E27FC236}">
              <a16:creationId xmlns="" xmlns:a16="http://schemas.microsoft.com/office/drawing/2014/main" id="{00000000-0008-0000-0200-00007D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94" name="Text Box 941">
          <a:extLst>
            <a:ext uri="{FF2B5EF4-FFF2-40B4-BE49-F238E27FC236}">
              <a16:creationId xmlns="" xmlns:a16="http://schemas.microsoft.com/office/drawing/2014/main" id="{00000000-0008-0000-0200-00007E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95" name="Text Box 942">
          <a:extLst>
            <a:ext uri="{FF2B5EF4-FFF2-40B4-BE49-F238E27FC236}">
              <a16:creationId xmlns="" xmlns:a16="http://schemas.microsoft.com/office/drawing/2014/main" id="{00000000-0008-0000-0200-00007F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96" name="Text Box 943">
          <a:extLst>
            <a:ext uri="{FF2B5EF4-FFF2-40B4-BE49-F238E27FC236}">
              <a16:creationId xmlns="" xmlns:a16="http://schemas.microsoft.com/office/drawing/2014/main" id="{00000000-0008-0000-0200-000080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97" name="Text Box 944">
          <a:extLst>
            <a:ext uri="{FF2B5EF4-FFF2-40B4-BE49-F238E27FC236}">
              <a16:creationId xmlns="" xmlns:a16="http://schemas.microsoft.com/office/drawing/2014/main" id="{00000000-0008-0000-0200-000081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98" name="Text Box 945">
          <a:extLst>
            <a:ext uri="{FF2B5EF4-FFF2-40B4-BE49-F238E27FC236}">
              <a16:creationId xmlns="" xmlns:a16="http://schemas.microsoft.com/office/drawing/2014/main" id="{00000000-0008-0000-0200-000082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899" name="Text Box 946">
          <a:extLst>
            <a:ext uri="{FF2B5EF4-FFF2-40B4-BE49-F238E27FC236}">
              <a16:creationId xmlns="" xmlns:a16="http://schemas.microsoft.com/office/drawing/2014/main" id="{00000000-0008-0000-0200-000083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00" name="Text Box 947">
          <a:extLst>
            <a:ext uri="{FF2B5EF4-FFF2-40B4-BE49-F238E27FC236}">
              <a16:creationId xmlns="" xmlns:a16="http://schemas.microsoft.com/office/drawing/2014/main" id="{00000000-0008-0000-0200-000084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01" name="Text Box 948">
          <a:extLst>
            <a:ext uri="{FF2B5EF4-FFF2-40B4-BE49-F238E27FC236}">
              <a16:creationId xmlns="" xmlns:a16="http://schemas.microsoft.com/office/drawing/2014/main" id="{00000000-0008-0000-0200-000085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02" name="Text Box 949">
          <a:extLst>
            <a:ext uri="{FF2B5EF4-FFF2-40B4-BE49-F238E27FC236}">
              <a16:creationId xmlns="" xmlns:a16="http://schemas.microsoft.com/office/drawing/2014/main" id="{00000000-0008-0000-0200-000086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03" name="Text Box 950">
          <a:extLst>
            <a:ext uri="{FF2B5EF4-FFF2-40B4-BE49-F238E27FC236}">
              <a16:creationId xmlns="" xmlns:a16="http://schemas.microsoft.com/office/drawing/2014/main" id="{00000000-0008-0000-0200-000087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04" name="Text Box 951">
          <a:extLst>
            <a:ext uri="{FF2B5EF4-FFF2-40B4-BE49-F238E27FC236}">
              <a16:creationId xmlns="" xmlns:a16="http://schemas.microsoft.com/office/drawing/2014/main" id="{00000000-0008-0000-0200-000088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05" name="Text Box 952">
          <a:extLst>
            <a:ext uri="{FF2B5EF4-FFF2-40B4-BE49-F238E27FC236}">
              <a16:creationId xmlns="" xmlns:a16="http://schemas.microsoft.com/office/drawing/2014/main" id="{00000000-0008-0000-0200-000089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06" name="Text Box 953">
          <a:extLst>
            <a:ext uri="{FF2B5EF4-FFF2-40B4-BE49-F238E27FC236}">
              <a16:creationId xmlns="" xmlns:a16="http://schemas.microsoft.com/office/drawing/2014/main" id="{00000000-0008-0000-0200-00008A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07" name="Text Box 954">
          <a:extLst>
            <a:ext uri="{FF2B5EF4-FFF2-40B4-BE49-F238E27FC236}">
              <a16:creationId xmlns="" xmlns:a16="http://schemas.microsoft.com/office/drawing/2014/main" id="{00000000-0008-0000-0200-00008B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08" name="Text Box 955">
          <a:extLst>
            <a:ext uri="{FF2B5EF4-FFF2-40B4-BE49-F238E27FC236}">
              <a16:creationId xmlns="" xmlns:a16="http://schemas.microsoft.com/office/drawing/2014/main" id="{00000000-0008-0000-0200-00008C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09" name="Text Box 956">
          <a:extLst>
            <a:ext uri="{FF2B5EF4-FFF2-40B4-BE49-F238E27FC236}">
              <a16:creationId xmlns="" xmlns:a16="http://schemas.microsoft.com/office/drawing/2014/main" id="{00000000-0008-0000-0200-00008D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10" name="Text Box 957">
          <a:extLst>
            <a:ext uri="{FF2B5EF4-FFF2-40B4-BE49-F238E27FC236}">
              <a16:creationId xmlns="" xmlns:a16="http://schemas.microsoft.com/office/drawing/2014/main" id="{00000000-0008-0000-0200-00008E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911" name="Text Box 958">
          <a:extLst>
            <a:ext uri="{FF2B5EF4-FFF2-40B4-BE49-F238E27FC236}">
              <a16:creationId xmlns="" xmlns:a16="http://schemas.microsoft.com/office/drawing/2014/main" id="{00000000-0008-0000-0200-00008F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12" name="Text Box 959">
          <a:extLst>
            <a:ext uri="{FF2B5EF4-FFF2-40B4-BE49-F238E27FC236}">
              <a16:creationId xmlns="" xmlns:a16="http://schemas.microsoft.com/office/drawing/2014/main" id="{00000000-0008-0000-0200-000090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13" name="Text Box 960">
          <a:extLst>
            <a:ext uri="{FF2B5EF4-FFF2-40B4-BE49-F238E27FC236}">
              <a16:creationId xmlns="" xmlns:a16="http://schemas.microsoft.com/office/drawing/2014/main" id="{00000000-0008-0000-0200-000091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14" name="Text Box 961">
          <a:extLst>
            <a:ext uri="{FF2B5EF4-FFF2-40B4-BE49-F238E27FC236}">
              <a16:creationId xmlns="" xmlns:a16="http://schemas.microsoft.com/office/drawing/2014/main" id="{00000000-0008-0000-0200-000092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15" name="Text Box 962">
          <a:extLst>
            <a:ext uri="{FF2B5EF4-FFF2-40B4-BE49-F238E27FC236}">
              <a16:creationId xmlns="" xmlns:a16="http://schemas.microsoft.com/office/drawing/2014/main" id="{00000000-0008-0000-0200-000093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16" name="Text Box 963">
          <a:extLst>
            <a:ext uri="{FF2B5EF4-FFF2-40B4-BE49-F238E27FC236}">
              <a16:creationId xmlns="" xmlns:a16="http://schemas.microsoft.com/office/drawing/2014/main" id="{00000000-0008-0000-0200-000094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17" name="Text Box 964">
          <a:extLst>
            <a:ext uri="{FF2B5EF4-FFF2-40B4-BE49-F238E27FC236}">
              <a16:creationId xmlns="" xmlns:a16="http://schemas.microsoft.com/office/drawing/2014/main" id="{00000000-0008-0000-0200-000095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18" name="Text Box 965">
          <a:extLst>
            <a:ext uri="{FF2B5EF4-FFF2-40B4-BE49-F238E27FC236}">
              <a16:creationId xmlns="" xmlns:a16="http://schemas.microsoft.com/office/drawing/2014/main" id="{00000000-0008-0000-0200-000096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19" name="Text Box 966">
          <a:extLst>
            <a:ext uri="{FF2B5EF4-FFF2-40B4-BE49-F238E27FC236}">
              <a16:creationId xmlns="" xmlns:a16="http://schemas.microsoft.com/office/drawing/2014/main" id="{00000000-0008-0000-0200-000097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20" name="Text Box 967">
          <a:extLst>
            <a:ext uri="{FF2B5EF4-FFF2-40B4-BE49-F238E27FC236}">
              <a16:creationId xmlns="" xmlns:a16="http://schemas.microsoft.com/office/drawing/2014/main" id="{00000000-0008-0000-0200-000098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21" name="Text Box 968">
          <a:extLst>
            <a:ext uri="{FF2B5EF4-FFF2-40B4-BE49-F238E27FC236}">
              <a16:creationId xmlns="" xmlns:a16="http://schemas.microsoft.com/office/drawing/2014/main" id="{00000000-0008-0000-0200-000099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22" name="Text Box 969">
          <a:extLst>
            <a:ext uri="{FF2B5EF4-FFF2-40B4-BE49-F238E27FC236}">
              <a16:creationId xmlns="" xmlns:a16="http://schemas.microsoft.com/office/drawing/2014/main" id="{00000000-0008-0000-0200-00009A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23" name="Text Box 970">
          <a:extLst>
            <a:ext uri="{FF2B5EF4-FFF2-40B4-BE49-F238E27FC236}">
              <a16:creationId xmlns="" xmlns:a16="http://schemas.microsoft.com/office/drawing/2014/main" id="{00000000-0008-0000-0200-00009B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24" name="Text Box 971">
          <a:extLst>
            <a:ext uri="{FF2B5EF4-FFF2-40B4-BE49-F238E27FC236}">
              <a16:creationId xmlns="" xmlns:a16="http://schemas.microsoft.com/office/drawing/2014/main" id="{00000000-0008-0000-0200-00009C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25" name="Text Box 972">
          <a:extLst>
            <a:ext uri="{FF2B5EF4-FFF2-40B4-BE49-F238E27FC236}">
              <a16:creationId xmlns="" xmlns:a16="http://schemas.microsoft.com/office/drawing/2014/main" id="{00000000-0008-0000-0200-00009D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26" name="Text Box 973">
          <a:extLst>
            <a:ext uri="{FF2B5EF4-FFF2-40B4-BE49-F238E27FC236}">
              <a16:creationId xmlns="" xmlns:a16="http://schemas.microsoft.com/office/drawing/2014/main" id="{00000000-0008-0000-0200-00009E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27" name="Text Box 974">
          <a:extLst>
            <a:ext uri="{FF2B5EF4-FFF2-40B4-BE49-F238E27FC236}">
              <a16:creationId xmlns="" xmlns:a16="http://schemas.microsoft.com/office/drawing/2014/main" id="{00000000-0008-0000-0200-00009F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28" name="Text Box 975">
          <a:extLst>
            <a:ext uri="{FF2B5EF4-FFF2-40B4-BE49-F238E27FC236}">
              <a16:creationId xmlns="" xmlns:a16="http://schemas.microsoft.com/office/drawing/2014/main" id="{00000000-0008-0000-0200-0000A0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29" name="Text Box 976">
          <a:extLst>
            <a:ext uri="{FF2B5EF4-FFF2-40B4-BE49-F238E27FC236}">
              <a16:creationId xmlns="" xmlns:a16="http://schemas.microsoft.com/office/drawing/2014/main" id="{00000000-0008-0000-0200-0000A1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30" name="Text Box 977">
          <a:extLst>
            <a:ext uri="{FF2B5EF4-FFF2-40B4-BE49-F238E27FC236}">
              <a16:creationId xmlns="" xmlns:a16="http://schemas.microsoft.com/office/drawing/2014/main" id="{00000000-0008-0000-0200-0000A2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31" name="Text Box 978">
          <a:extLst>
            <a:ext uri="{FF2B5EF4-FFF2-40B4-BE49-F238E27FC236}">
              <a16:creationId xmlns="" xmlns:a16="http://schemas.microsoft.com/office/drawing/2014/main" id="{00000000-0008-0000-0200-0000A3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32" name="Text Box 979">
          <a:extLst>
            <a:ext uri="{FF2B5EF4-FFF2-40B4-BE49-F238E27FC236}">
              <a16:creationId xmlns="" xmlns:a16="http://schemas.microsoft.com/office/drawing/2014/main" id="{00000000-0008-0000-0200-0000A4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33" name="Text Box 980">
          <a:extLst>
            <a:ext uri="{FF2B5EF4-FFF2-40B4-BE49-F238E27FC236}">
              <a16:creationId xmlns="" xmlns:a16="http://schemas.microsoft.com/office/drawing/2014/main" id="{00000000-0008-0000-0200-0000A5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34" name="Text Box 981">
          <a:extLst>
            <a:ext uri="{FF2B5EF4-FFF2-40B4-BE49-F238E27FC236}">
              <a16:creationId xmlns="" xmlns:a16="http://schemas.microsoft.com/office/drawing/2014/main" id="{00000000-0008-0000-0200-0000A6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35" name="Text Box 982">
          <a:extLst>
            <a:ext uri="{FF2B5EF4-FFF2-40B4-BE49-F238E27FC236}">
              <a16:creationId xmlns="" xmlns:a16="http://schemas.microsoft.com/office/drawing/2014/main" id="{00000000-0008-0000-0200-0000A7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36" name="Text Box 983">
          <a:extLst>
            <a:ext uri="{FF2B5EF4-FFF2-40B4-BE49-F238E27FC236}">
              <a16:creationId xmlns="" xmlns:a16="http://schemas.microsoft.com/office/drawing/2014/main" id="{00000000-0008-0000-0200-0000A8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37" name="Text Box 984">
          <a:extLst>
            <a:ext uri="{FF2B5EF4-FFF2-40B4-BE49-F238E27FC236}">
              <a16:creationId xmlns="" xmlns:a16="http://schemas.microsoft.com/office/drawing/2014/main" id="{00000000-0008-0000-0200-0000A9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38" name="Text Box 985">
          <a:extLst>
            <a:ext uri="{FF2B5EF4-FFF2-40B4-BE49-F238E27FC236}">
              <a16:creationId xmlns="" xmlns:a16="http://schemas.microsoft.com/office/drawing/2014/main" id="{00000000-0008-0000-0200-0000AA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39" name="Text Box 986">
          <a:extLst>
            <a:ext uri="{FF2B5EF4-FFF2-40B4-BE49-F238E27FC236}">
              <a16:creationId xmlns="" xmlns:a16="http://schemas.microsoft.com/office/drawing/2014/main" id="{00000000-0008-0000-0200-0000AB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40" name="Text Box 987">
          <a:extLst>
            <a:ext uri="{FF2B5EF4-FFF2-40B4-BE49-F238E27FC236}">
              <a16:creationId xmlns="" xmlns:a16="http://schemas.microsoft.com/office/drawing/2014/main" id="{00000000-0008-0000-0200-0000AC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41" name="Text Box 988">
          <a:extLst>
            <a:ext uri="{FF2B5EF4-FFF2-40B4-BE49-F238E27FC236}">
              <a16:creationId xmlns="" xmlns:a16="http://schemas.microsoft.com/office/drawing/2014/main" id="{00000000-0008-0000-0200-0000AD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42" name="Text Box 989">
          <a:extLst>
            <a:ext uri="{FF2B5EF4-FFF2-40B4-BE49-F238E27FC236}">
              <a16:creationId xmlns="" xmlns:a16="http://schemas.microsoft.com/office/drawing/2014/main" id="{00000000-0008-0000-0200-0000AE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43" name="Text Box 990">
          <a:extLst>
            <a:ext uri="{FF2B5EF4-FFF2-40B4-BE49-F238E27FC236}">
              <a16:creationId xmlns="" xmlns:a16="http://schemas.microsoft.com/office/drawing/2014/main" id="{00000000-0008-0000-0200-0000AF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44" name="Text Box 991">
          <a:extLst>
            <a:ext uri="{FF2B5EF4-FFF2-40B4-BE49-F238E27FC236}">
              <a16:creationId xmlns="" xmlns:a16="http://schemas.microsoft.com/office/drawing/2014/main" id="{00000000-0008-0000-0200-0000B0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45" name="Text Box 992">
          <a:extLst>
            <a:ext uri="{FF2B5EF4-FFF2-40B4-BE49-F238E27FC236}">
              <a16:creationId xmlns="" xmlns:a16="http://schemas.microsoft.com/office/drawing/2014/main" id="{00000000-0008-0000-0200-0000B1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46" name="Text Box 993">
          <a:extLst>
            <a:ext uri="{FF2B5EF4-FFF2-40B4-BE49-F238E27FC236}">
              <a16:creationId xmlns="" xmlns:a16="http://schemas.microsoft.com/office/drawing/2014/main" id="{00000000-0008-0000-0200-0000B2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47" name="Text Box 994">
          <a:extLst>
            <a:ext uri="{FF2B5EF4-FFF2-40B4-BE49-F238E27FC236}">
              <a16:creationId xmlns="" xmlns:a16="http://schemas.microsoft.com/office/drawing/2014/main" id="{00000000-0008-0000-0200-0000B3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48" name="Text Box 995">
          <a:extLst>
            <a:ext uri="{FF2B5EF4-FFF2-40B4-BE49-F238E27FC236}">
              <a16:creationId xmlns="" xmlns:a16="http://schemas.microsoft.com/office/drawing/2014/main" id="{00000000-0008-0000-0200-0000B4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49" name="Text Box 996">
          <a:extLst>
            <a:ext uri="{FF2B5EF4-FFF2-40B4-BE49-F238E27FC236}">
              <a16:creationId xmlns="" xmlns:a16="http://schemas.microsoft.com/office/drawing/2014/main" id="{00000000-0008-0000-0200-0000B5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50" name="Text Box 997">
          <a:extLst>
            <a:ext uri="{FF2B5EF4-FFF2-40B4-BE49-F238E27FC236}">
              <a16:creationId xmlns="" xmlns:a16="http://schemas.microsoft.com/office/drawing/2014/main" id="{00000000-0008-0000-0200-0000B6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51" name="Text Box 998">
          <a:extLst>
            <a:ext uri="{FF2B5EF4-FFF2-40B4-BE49-F238E27FC236}">
              <a16:creationId xmlns="" xmlns:a16="http://schemas.microsoft.com/office/drawing/2014/main" id="{00000000-0008-0000-0200-0000B7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52" name="Text Box 999">
          <a:extLst>
            <a:ext uri="{FF2B5EF4-FFF2-40B4-BE49-F238E27FC236}">
              <a16:creationId xmlns="" xmlns:a16="http://schemas.microsoft.com/office/drawing/2014/main" id="{00000000-0008-0000-0200-0000B8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53" name="Text Box 1000">
          <a:extLst>
            <a:ext uri="{FF2B5EF4-FFF2-40B4-BE49-F238E27FC236}">
              <a16:creationId xmlns="" xmlns:a16="http://schemas.microsoft.com/office/drawing/2014/main" id="{00000000-0008-0000-0200-0000B9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54" name="Text Box 1001">
          <a:extLst>
            <a:ext uri="{FF2B5EF4-FFF2-40B4-BE49-F238E27FC236}">
              <a16:creationId xmlns="" xmlns:a16="http://schemas.microsoft.com/office/drawing/2014/main" id="{00000000-0008-0000-0200-0000BA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55" name="Text Box 1002">
          <a:extLst>
            <a:ext uri="{FF2B5EF4-FFF2-40B4-BE49-F238E27FC236}">
              <a16:creationId xmlns="" xmlns:a16="http://schemas.microsoft.com/office/drawing/2014/main" id="{00000000-0008-0000-0200-0000BB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56" name="Text Box 1003">
          <a:extLst>
            <a:ext uri="{FF2B5EF4-FFF2-40B4-BE49-F238E27FC236}">
              <a16:creationId xmlns="" xmlns:a16="http://schemas.microsoft.com/office/drawing/2014/main" id="{00000000-0008-0000-0200-0000BC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57" name="Text Box 1004">
          <a:extLst>
            <a:ext uri="{FF2B5EF4-FFF2-40B4-BE49-F238E27FC236}">
              <a16:creationId xmlns="" xmlns:a16="http://schemas.microsoft.com/office/drawing/2014/main" id="{00000000-0008-0000-0200-0000BD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58" name="Text Box 1005">
          <a:extLst>
            <a:ext uri="{FF2B5EF4-FFF2-40B4-BE49-F238E27FC236}">
              <a16:creationId xmlns="" xmlns:a16="http://schemas.microsoft.com/office/drawing/2014/main" id="{00000000-0008-0000-0200-0000BE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959" name="Text Box 1006">
          <a:extLst>
            <a:ext uri="{FF2B5EF4-FFF2-40B4-BE49-F238E27FC236}">
              <a16:creationId xmlns="" xmlns:a16="http://schemas.microsoft.com/office/drawing/2014/main" id="{00000000-0008-0000-0200-0000BF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104775</xdr:colOff>
      <xdr:row>23</xdr:row>
      <xdr:rowOff>52388</xdr:rowOff>
    </xdr:to>
    <xdr:sp macro="" textlink="">
      <xdr:nvSpPr>
        <xdr:cNvPr id="960" name="Text Box 1007">
          <a:extLst>
            <a:ext uri="{FF2B5EF4-FFF2-40B4-BE49-F238E27FC236}">
              <a16:creationId xmlns="" xmlns:a16="http://schemas.microsoft.com/office/drawing/2014/main" id="{00000000-0008-0000-0200-0000C0030000}"/>
            </a:ext>
          </a:extLst>
        </xdr:cNvPr>
        <xdr:cNvSpPr txBox="1">
          <a:spLocks noChangeArrowheads="1"/>
        </xdr:cNvSpPr>
      </xdr:nvSpPr>
      <xdr:spPr bwMode="auto">
        <a:xfrm>
          <a:off x="5010150" y="211264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61" name="Text Box 1008">
          <a:extLst>
            <a:ext uri="{FF2B5EF4-FFF2-40B4-BE49-F238E27FC236}">
              <a16:creationId xmlns="" xmlns:a16="http://schemas.microsoft.com/office/drawing/2014/main" id="{00000000-0008-0000-0200-0000C1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62" name="Text Box 1009">
          <a:extLst>
            <a:ext uri="{FF2B5EF4-FFF2-40B4-BE49-F238E27FC236}">
              <a16:creationId xmlns="" xmlns:a16="http://schemas.microsoft.com/office/drawing/2014/main" id="{00000000-0008-0000-0200-0000C2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63" name="Text Box 1010">
          <a:extLst>
            <a:ext uri="{FF2B5EF4-FFF2-40B4-BE49-F238E27FC236}">
              <a16:creationId xmlns="" xmlns:a16="http://schemas.microsoft.com/office/drawing/2014/main" id="{00000000-0008-0000-0200-0000C3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64" name="Text Box 1011">
          <a:extLst>
            <a:ext uri="{FF2B5EF4-FFF2-40B4-BE49-F238E27FC236}">
              <a16:creationId xmlns="" xmlns:a16="http://schemas.microsoft.com/office/drawing/2014/main" id="{00000000-0008-0000-0200-0000C4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65" name="Text Box 1012">
          <a:extLst>
            <a:ext uri="{FF2B5EF4-FFF2-40B4-BE49-F238E27FC236}">
              <a16:creationId xmlns="" xmlns:a16="http://schemas.microsoft.com/office/drawing/2014/main" id="{00000000-0008-0000-0200-0000C5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66" name="Text Box 1013">
          <a:extLst>
            <a:ext uri="{FF2B5EF4-FFF2-40B4-BE49-F238E27FC236}">
              <a16:creationId xmlns="" xmlns:a16="http://schemas.microsoft.com/office/drawing/2014/main" id="{00000000-0008-0000-0200-0000C6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67" name="Text Box 1014">
          <a:extLst>
            <a:ext uri="{FF2B5EF4-FFF2-40B4-BE49-F238E27FC236}">
              <a16:creationId xmlns="" xmlns:a16="http://schemas.microsoft.com/office/drawing/2014/main" id="{00000000-0008-0000-0200-0000C7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68" name="Text Box 1015">
          <a:extLst>
            <a:ext uri="{FF2B5EF4-FFF2-40B4-BE49-F238E27FC236}">
              <a16:creationId xmlns="" xmlns:a16="http://schemas.microsoft.com/office/drawing/2014/main" id="{00000000-0008-0000-0200-0000C8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69" name="Text Box 1016">
          <a:extLst>
            <a:ext uri="{FF2B5EF4-FFF2-40B4-BE49-F238E27FC236}">
              <a16:creationId xmlns="" xmlns:a16="http://schemas.microsoft.com/office/drawing/2014/main" id="{00000000-0008-0000-0200-0000C9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70" name="Text Box 1017">
          <a:extLst>
            <a:ext uri="{FF2B5EF4-FFF2-40B4-BE49-F238E27FC236}">
              <a16:creationId xmlns="" xmlns:a16="http://schemas.microsoft.com/office/drawing/2014/main" id="{00000000-0008-0000-0200-0000CA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71" name="Text Box 1018">
          <a:extLst>
            <a:ext uri="{FF2B5EF4-FFF2-40B4-BE49-F238E27FC236}">
              <a16:creationId xmlns="" xmlns:a16="http://schemas.microsoft.com/office/drawing/2014/main" id="{00000000-0008-0000-0200-0000CB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72" name="Text Box 1019">
          <a:extLst>
            <a:ext uri="{FF2B5EF4-FFF2-40B4-BE49-F238E27FC236}">
              <a16:creationId xmlns="" xmlns:a16="http://schemas.microsoft.com/office/drawing/2014/main" id="{00000000-0008-0000-0200-0000CC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73" name="Text Box 1020">
          <a:extLst>
            <a:ext uri="{FF2B5EF4-FFF2-40B4-BE49-F238E27FC236}">
              <a16:creationId xmlns="" xmlns:a16="http://schemas.microsoft.com/office/drawing/2014/main" id="{00000000-0008-0000-0200-0000CD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74" name="Text Box 1021">
          <a:extLst>
            <a:ext uri="{FF2B5EF4-FFF2-40B4-BE49-F238E27FC236}">
              <a16:creationId xmlns="" xmlns:a16="http://schemas.microsoft.com/office/drawing/2014/main" id="{00000000-0008-0000-0200-0000CE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75" name="Text Box 1022">
          <a:extLst>
            <a:ext uri="{FF2B5EF4-FFF2-40B4-BE49-F238E27FC236}">
              <a16:creationId xmlns="" xmlns:a16="http://schemas.microsoft.com/office/drawing/2014/main" id="{00000000-0008-0000-0200-0000CF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76" name="Text Box 1023">
          <a:extLst>
            <a:ext uri="{FF2B5EF4-FFF2-40B4-BE49-F238E27FC236}">
              <a16:creationId xmlns="" xmlns:a16="http://schemas.microsoft.com/office/drawing/2014/main" id="{00000000-0008-0000-0200-0000D0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77" name="Text Box 1024">
          <a:extLst>
            <a:ext uri="{FF2B5EF4-FFF2-40B4-BE49-F238E27FC236}">
              <a16:creationId xmlns="" xmlns:a16="http://schemas.microsoft.com/office/drawing/2014/main" id="{00000000-0008-0000-0200-0000D1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78" name="Text Box 1025">
          <a:extLst>
            <a:ext uri="{FF2B5EF4-FFF2-40B4-BE49-F238E27FC236}">
              <a16:creationId xmlns="" xmlns:a16="http://schemas.microsoft.com/office/drawing/2014/main" id="{00000000-0008-0000-0200-0000D2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79" name="Text Box 1026">
          <a:extLst>
            <a:ext uri="{FF2B5EF4-FFF2-40B4-BE49-F238E27FC236}">
              <a16:creationId xmlns="" xmlns:a16="http://schemas.microsoft.com/office/drawing/2014/main" id="{00000000-0008-0000-0200-0000D3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80" name="Text Box 1027">
          <a:extLst>
            <a:ext uri="{FF2B5EF4-FFF2-40B4-BE49-F238E27FC236}">
              <a16:creationId xmlns="" xmlns:a16="http://schemas.microsoft.com/office/drawing/2014/main" id="{00000000-0008-0000-0200-0000D4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81" name="Text Box 1028">
          <a:extLst>
            <a:ext uri="{FF2B5EF4-FFF2-40B4-BE49-F238E27FC236}">
              <a16:creationId xmlns="" xmlns:a16="http://schemas.microsoft.com/office/drawing/2014/main" id="{00000000-0008-0000-0200-0000D5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82" name="Text Box 1029">
          <a:extLst>
            <a:ext uri="{FF2B5EF4-FFF2-40B4-BE49-F238E27FC236}">
              <a16:creationId xmlns="" xmlns:a16="http://schemas.microsoft.com/office/drawing/2014/main" id="{00000000-0008-0000-0200-0000D6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83" name="Text Box 1030">
          <a:extLst>
            <a:ext uri="{FF2B5EF4-FFF2-40B4-BE49-F238E27FC236}">
              <a16:creationId xmlns="" xmlns:a16="http://schemas.microsoft.com/office/drawing/2014/main" id="{00000000-0008-0000-0200-0000D7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84" name="Text Box 1031">
          <a:extLst>
            <a:ext uri="{FF2B5EF4-FFF2-40B4-BE49-F238E27FC236}">
              <a16:creationId xmlns="" xmlns:a16="http://schemas.microsoft.com/office/drawing/2014/main" id="{00000000-0008-0000-0200-0000D8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85" name="Text Box 1032">
          <a:extLst>
            <a:ext uri="{FF2B5EF4-FFF2-40B4-BE49-F238E27FC236}">
              <a16:creationId xmlns="" xmlns:a16="http://schemas.microsoft.com/office/drawing/2014/main" id="{00000000-0008-0000-0200-0000D9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86" name="Text Box 1033">
          <a:extLst>
            <a:ext uri="{FF2B5EF4-FFF2-40B4-BE49-F238E27FC236}">
              <a16:creationId xmlns="" xmlns:a16="http://schemas.microsoft.com/office/drawing/2014/main" id="{00000000-0008-0000-0200-0000DA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87" name="Text Box 1034">
          <a:extLst>
            <a:ext uri="{FF2B5EF4-FFF2-40B4-BE49-F238E27FC236}">
              <a16:creationId xmlns="" xmlns:a16="http://schemas.microsoft.com/office/drawing/2014/main" id="{00000000-0008-0000-0200-0000DB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88" name="Text Box 1035">
          <a:extLst>
            <a:ext uri="{FF2B5EF4-FFF2-40B4-BE49-F238E27FC236}">
              <a16:creationId xmlns="" xmlns:a16="http://schemas.microsoft.com/office/drawing/2014/main" id="{00000000-0008-0000-0200-0000DC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89" name="Text Box 1036">
          <a:extLst>
            <a:ext uri="{FF2B5EF4-FFF2-40B4-BE49-F238E27FC236}">
              <a16:creationId xmlns="" xmlns:a16="http://schemas.microsoft.com/office/drawing/2014/main" id="{00000000-0008-0000-0200-0000DD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90" name="Text Box 1037">
          <a:extLst>
            <a:ext uri="{FF2B5EF4-FFF2-40B4-BE49-F238E27FC236}">
              <a16:creationId xmlns="" xmlns:a16="http://schemas.microsoft.com/office/drawing/2014/main" id="{00000000-0008-0000-0200-0000DE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91" name="Text Box 1038">
          <a:extLst>
            <a:ext uri="{FF2B5EF4-FFF2-40B4-BE49-F238E27FC236}">
              <a16:creationId xmlns="" xmlns:a16="http://schemas.microsoft.com/office/drawing/2014/main" id="{00000000-0008-0000-0200-0000DF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92" name="Text Box 1039">
          <a:extLst>
            <a:ext uri="{FF2B5EF4-FFF2-40B4-BE49-F238E27FC236}">
              <a16:creationId xmlns="" xmlns:a16="http://schemas.microsoft.com/office/drawing/2014/main" id="{00000000-0008-0000-0200-0000E0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93" name="Text Box 1040">
          <a:extLst>
            <a:ext uri="{FF2B5EF4-FFF2-40B4-BE49-F238E27FC236}">
              <a16:creationId xmlns="" xmlns:a16="http://schemas.microsoft.com/office/drawing/2014/main" id="{00000000-0008-0000-0200-0000E1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94" name="Text Box 1041">
          <a:extLst>
            <a:ext uri="{FF2B5EF4-FFF2-40B4-BE49-F238E27FC236}">
              <a16:creationId xmlns="" xmlns:a16="http://schemas.microsoft.com/office/drawing/2014/main" id="{00000000-0008-0000-0200-0000E2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95" name="Text Box 1042">
          <a:extLst>
            <a:ext uri="{FF2B5EF4-FFF2-40B4-BE49-F238E27FC236}">
              <a16:creationId xmlns="" xmlns:a16="http://schemas.microsoft.com/office/drawing/2014/main" id="{00000000-0008-0000-0200-0000E3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96" name="Text Box 1043">
          <a:extLst>
            <a:ext uri="{FF2B5EF4-FFF2-40B4-BE49-F238E27FC236}">
              <a16:creationId xmlns="" xmlns:a16="http://schemas.microsoft.com/office/drawing/2014/main" id="{00000000-0008-0000-0200-0000E4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97" name="Text Box 1044">
          <a:extLst>
            <a:ext uri="{FF2B5EF4-FFF2-40B4-BE49-F238E27FC236}">
              <a16:creationId xmlns="" xmlns:a16="http://schemas.microsoft.com/office/drawing/2014/main" id="{00000000-0008-0000-0200-0000E5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98" name="Text Box 1045">
          <a:extLst>
            <a:ext uri="{FF2B5EF4-FFF2-40B4-BE49-F238E27FC236}">
              <a16:creationId xmlns="" xmlns:a16="http://schemas.microsoft.com/office/drawing/2014/main" id="{00000000-0008-0000-0200-0000E6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999" name="Text Box 1046">
          <a:extLst>
            <a:ext uri="{FF2B5EF4-FFF2-40B4-BE49-F238E27FC236}">
              <a16:creationId xmlns="" xmlns:a16="http://schemas.microsoft.com/office/drawing/2014/main" id="{00000000-0008-0000-0200-0000E7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000" name="Text Box 1047">
          <a:extLst>
            <a:ext uri="{FF2B5EF4-FFF2-40B4-BE49-F238E27FC236}">
              <a16:creationId xmlns="" xmlns:a16="http://schemas.microsoft.com/office/drawing/2014/main" id="{00000000-0008-0000-0200-0000E8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001" name="Text Box 1048">
          <a:extLst>
            <a:ext uri="{FF2B5EF4-FFF2-40B4-BE49-F238E27FC236}">
              <a16:creationId xmlns="" xmlns:a16="http://schemas.microsoft.com/office/drawing/2014/main" id="{00000000-0008-0000-0200-0000E9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002" name="Text Box 1049">
          <a:extLst>
            <a:ext uri="{FF2B5EF4-FFF2-40B4-BE49-F238E27FC236}">
              <a16:creationId xmlns="" xmlns:a16="http://schemas.microsoft.com/office/drawing/2014/main" id="{00000000-0008-0000-0200-0000EA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003" name="Text Box 1050">
          <a:extLst>
            <a:ext uri="{FF2B5EF4-FFF2-40B4-BE49-F238E27FC236}">
              <a16:creationId xmlns="" xmlns:a16="http://schemas.microsoft.com/office/drawing/2014/main" id="{00000000-0008-0000-0200-0000EB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004" name="Text Box 1051">
          <a:extLst>
            <a:ext uri="{FF2B5EF4-FFF2-40B4-BE49-F238E27FC236}">
              <a16:creationId xmlns="" xmlns:a16="http://schemas.microsoft.com/office/drawing/2014/main" id="{00000000-0008-0000-0200-0000EC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005" name="Text Box 1052">
          <a:extLst>
            <a:ext uri="{FF2B5EF4-FFF2-40B4-BE49-F238E27FC236}">
              <a16:creationId xmlns="" xmlns:a16="http://schemas.microsoft.com/office/drawing/2014/main" id="{00000000-0008-0000-0200-0000ED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006" name="Text Box 1053">
          <a:extLst>
            <a:ext uri="{FF2B5EF4-FFF2-40B4-BE49-F238E27FC236}">
              <a16:creationId xmlns="" xmlns:a16="http://schemas.microsoft.com/office/drawing/2014/main" id="{00000000-0008-0000-0200-0000EE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007" name="Text Box 1054">
          <a:extLst>
            <a:ext uri="{FF2B5EF4-FFF2-40B4-BE49-F238E27FC236}">
              <a16:creationId xmlns="" xmlns:a16="http://schemas.microsoft.com/office/drawing/2014/main" id="{00000000-0008-0000-0200-0000EF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008" name="Text Box 1055">
          <a:extLst>
            <a:ext uri="{FF2B5EF4-FFF2-40B4-BE49-F238E27FC236}">
              <a16:creationId xmlns="" xmlns:a16="http://schemas.microsoft.com/office/drawing/2014/main" id="{00000000-0008-0000-0200-0000F0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09" name="Text Box 1">
          <a:extLst>
            <a:ext uri="{FF2B5EF4-FFF2-40B4-BE49-F238E27FC236}">
              <a16:creationId xmlns="" xmlns:a16="http://schemas.microsoft.com/office/drawing/2014/main" id="{00000000-0008-0000-0200-0000F1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10" name="Text Box 2">
          <a:extLst>
            <a:ext uri="{FF2B5EF4-FFF2-40B4-BE49-F238E27FC236}">
              <a16:creationId xmlns="" xmlns:a16="http://schemas.microsoft.com/office/drawing/2014/main" id="{00000000-0008-0000-0200-0000F2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11" name="Text Box 3">
          <a:extLst>
            <a:ext uri="{FF2B5EF4-FFF2-40B4-BE49-F238E27FC236}">
              <a16:creationId xmlns="" xmlns:a16="http://schemas.microsoft.com/office/drawing/2014/main" id="{00000000-0008-0000-0200-0000F3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12" name="Text Box 4">
          <a:extLst>
            <a:ext uri="{FF2B5EF4-FFF2-40B4-BE49-F238E27FC236}">
              <a16:creationId xmlns="" xmlns:a16="http://schemas.microsoft.com/office/drawing/2014/main" id="{00000000-0008-0000-0200-0000F4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13" name="Text Box 5">
          <a:extLst>
            <a:ext uri="{FF2B5EF4-FFF2-40B4-BE49-F238E27FC236}">
              <a16:creationId xmlns="" xmlns:a16="http://schemas.microsoft.com/office/drawing/2014/main" id="{00000000-0008-0000-0200-0000F5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14" name="Text Box 6">
          <a:extLst>
            <a:ext uri="{FF2B5EF4-FFF2-40B4-BE49-F238E27FC236}">
              <a16:creationId xmlns="" xmlns:a16="http://schemas.microsoft.com/office/drawing/2014/main" id="{00000000-0008-0000-0200-0000F6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15" name="Text Box 7">
          <a:extLst>
            <a:ext uri="{FF2B5EF4-FFF2-40B4-BE49-F238E27FC236}">
              <a16:creationId xmlns="" xmlns:a16="http://schemas.microsoft.com/office/drawing/2014/main" id="{00000000-0008-0000-0200-0000F7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16" name="Text Box 8">
          <a:extLst>
            <a:ext uri="{FF2B5EF4-FFF2-40B4-BE49-F238E27FC236}">
              <a16:creationId xmlns="" xmlns:a16="http://schemas.microsoft.com/office/drawing/2014/main" id="{00000000-0008-0000-0200-0000F8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17" name="Text Box 9">
          <a:extLst>
            <a:ext uri="{FF2B5EF4-FFF2-40B4-BE49-F238E27FC236}">
              <a16:creationId xmlns="" xmlns:a16="http://schemas.microsoft.com/office/drawing/2014/main" id="{00000000-0008-0000-0200-0000F9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18" name="Text Box 10">
          <a:extLst>
            <a:ext uri="{FF2B5EF4-FFF2-40B4-BE49-F238E27FC236}">
              <a16:creationId xmlns="" xmlns:a16="http://schemas.microsoft.com/office/drawing/2014/main" id="{00000000-0008-0000-0200-0000FA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19" name="Text Box 11">
          <a:extLst>
            <a:ext uri="{FF2B5EF4-FFF2-40B4-BE49-F238E27FC236}">
              <a16:creationId xmlns="" xmlns:a16="http://schemas.microsoft.com/office/drawing/2014/main" id="{00000000-0008-0000-0200-0000FB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20" name="Text Box 12">
          <a:extLst>
            <a:ext uri="{FF2B5EF4-FFF2-40B4-BE49-F238E27FC236}">
              <a16:creationId xmlns="" xmlns:a16="http://schemas.microsoft.com/office/drawing/2014/main" id="{00000000-0008-0000-0200-0000FC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21" name="Text Box 13">
          <a:extLst>
            <a:ext uri="{FF2B5EF4-FFF2-40B4-BE49-F238E27FC236}">
              <a16:creationId xmlns="" xmlns:a16="http://schemas.microsoft.com/office/drawing/2014/main" id="{00000000-0008-0000-0200-0000FD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22" name="Text Box 14">
          <a:extLst>
            <a:ext uri="{FF2B5EF4-FFF2-40B4-BE49-F238E27FC236}">
              <a16:creationId xmlns="" xmlns:a16="http://schemas.microsoft.com/office/drawing/2014/main" id="{00000000-0008-0000-0200-0000FE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23" name="Text Box 15">
          <a:extLst>
            <a:ext uri="{FF2B5EF4-FFF2-40B4-BE49-F238E27FC236}">
              <a16:creationId xmlns="" xmlns:a16="http://schemas.microsoft.com/office/drawing/2014/main" id="{00000000-0008-0000-0200-0000FF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24" name="Text Box 16">
          <a:extLst>
            <a:ext uri="{FF2B5EF4-FFF2-40B4-BE49-F238E27FC236}">
              <a16:creationId xmlns="" xmlns:a16="http://schemas.microsoft.com/office/drawing/2014/main" id="{00000000-0008-0000-0200-000000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25" name="Text Box 17">
          <a:extLst>
            <a:ext uri="{FF2B5EF4-FFF2-40B4-BE49-F238E27FC236}">
              <a16:creationId xmlns="" xmlns:a16="http://schemas.microsoft.com/office/drawing/2014/main" id="{00000000-0008-0000-0200-000001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26" name="Text Box 18">
          <a:extLst>
            <a:ext uri="{FF2B5EF4-FFF2-40B4-BE49-F238E27FC236}">
              <a16:creationId xmlns="" xmlns:a16="http://schemas.microsoft.com/office/drawing/2014/main" id="{00000000-0008-0000-0200-000002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27" name="Text Box 19">
          <a:extLst>
            <a:ext uri="{FF2B5EF4-FFF2-40B4-BE49-F238E27FC236}">
              <a16:creationId xmlns="" xmlns:a16="http://schemas.microsoft.com/office/drawing/2014/main" id="{00000000-0008-0000-0200-000003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28" name="Text Box 20">
          <a:extLst>
            <a:ext uri="{FF2B5EF4-FFF2-40B4-BE49-F238E27FC236}">
              <a16:creationId xmlns="" xmlns:a16="http://schemas.microsoft.com/office/drawing/2014/main" id="{00000000-0008-0000-0200-000004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29" name="Text Box 21">
          <a:extLst>
            <a:ext uri="{FF2B5EF4-FFF2-40B4-BE49-F238E27FC236}">
              <a16:creationId xmlns="" xmlns:a16="http://schemas.microsoft.com/office/drawing/2014/main" id="{00000000-0008-0000-0200-000005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30" name="Text Box 22">
          <a:extLst>
            <a:ext uri="{FF2B5EF4-FFF2-40B4-BE49-F238E27FC236}">
              <a16:creationId xmlns="" xmlns:a16="http://schemas.microsoft.com/office/drawing/2014/main" id="{00000000-0008-0000-0200-000006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31" name="Text Box 23">
          <a:extLst>
            <a:ext uri="{FF2B5EF4-FFF2-40B4-BE49-F238E27FC236}">
              <a16:creationId xmlns="" xmlns:a16="http://schemas.microsoft.com/office/drawing/2014/main" id="{00000000-0008-0000-0200-000007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32" name="Text Box 24">
          <a:extLst>
            <a:ext uri="{FF2B5EF4-FFF2-40B4-BE49-F238E27FC236}">
              <a16:creationId xmlns="" xmlns:a16="http://schemas.microsoft.com/office/drawing/2014/main" id="{00000000-0008-0000-0200-000008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33" name="Text Box 25">
          <a:extLst>
            <a:ext uri="{FF2B5EF4-FFF2-40B4-BE49-F238E27FC236}">
              <a16:creationId xmlns="" xmlns:a16="http://schemas.microsoft.com/office/drawing/2014/main" id="{00000000-0008-0000-0200-000009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34" name="Text Box 26">
          <a:extLst>
            <a:ext uri="{FF2B5EF4-FFF2-40B4-BE49-F238E27FC236}">
              <a16:creationId xmlns="" xmlns:a16="http://schemas.microsoft.com/office/drawing/2014/main" id="{00000000-0008-0000-0200-00000A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35" name="Text Box 27">
          <a:extLst>
            <a:ext uri="{FF2B5EF4-FFF2-40B4-BE49-F238E27FC236}">
              <a16:creationId xmlns="" xmlns:a16="http://schemas.microsoft.com/office/drawing/2014/main" id="{00000000-0008-0000-0200-00000B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36" name="Text Box 28">
          <a:extLst>
            <a:ext uri="{FF2B5EF4-FFF2-40B4-BE49-F238E27FC236}">
              <a16:creationId xmlns="" xmlns:a16="http://schemas.microsoft.com/office/drawing/2014/main" id="{00000000-0008-0000-0200-00000C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37" name="Text Box 29">
          <a:extLst>
            <a:ext uri="{FF2B5EF4-FFF2-40B4-BE49-F238E27FC236}">
              <a16:creationId xmlns="" xmlns:a16="http://schemas.microsoft.com/office/drawing/2014/main" id="{00000000-0008-0000-0200-00000D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38" name="Text Box 30">
          <a:extLst>
            <a:ext uri="{FF2B5EF4-FFF2-40B4-BE49-F238E27FC236}">
              <a16:creationId xmlns="" xmlns:a16="http://schemas.microsoft.com/office/drawing/2014/main" id="{00000000-0008-0000-0200-00000E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39" name="Text Box 31">
          <a:extLst>
            <a:ext uri="{FF2B5EF4-FFF2-40B4-BE49-F238E27FC236}">
              <a16:creationId xmlns="" xmlns:a16="http://schemas.microsoft.com/office/drawing/2014/main" id="{00000000-0008-0000-0200-00000F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40" name="Text Box 32">
          <a:extLst>
            <a:ext uri="{FF2B5EF4-FFF2-40B4-BE49-F238E27FC236}">
              <a16:creationId xmlns="" xmlns:a16="http://schemas.microsoft.com/office/drawing/2014/main" id="{00000000-0008-0000-0200-000010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41" name="Text Box 33">
          <a:extLst>
            <a:ext uri="{FF2B5EF4-FFF2-40B4-BE49-F238E27FC236}">
              <a16:creationId xmlns="" xmlns:a16="http://schemas.microsoft.com/office/drawing/2014/main" id="{00000000-0008-0000-0200-000011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42" name="Text Box 34">
          <a:extLst>
            <a:ext uri="{FF2B5EF4-FFF2-40B4-BE49-F238E27FC236}">
              <a16:creationId xmlns="" xmlns:a16="http://schemas.microsoft.com/office/drawing/2014/main" id="{00000000-0008-0000-0200-000012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43" name="Text Box 35">
          <a:extLst>
            <a:ext uri="{FF2B5EF4-FFF2-40B4-BE49-F238E27FC236}">
              <a16:creationId xmlns="" xmlns:a16="http://schemas.microsoft.com/office/drawing/2014/main" id="{00000000-0008-0000-0200-000013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44" name="Text Box 36">
          <a:extLst>
            <a:ext uri="{FF2B5EF4-FFF2-40B4-BE49-F238E27FC236}">
              <a16:creationId xmlns="" xmlns:a16="http://schemas.microsoft.com/office/drawing/2014/main" id="{00000000-0008-0000-0200-000014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45" name="Text Box 37">
          <a:extLst>
            <a:ext uri="{FF2B5EF4-FFF2-40B4-BE49-F238E27FC236}">
              <a16:creationId xmlns="" xmlns:a16="http://schemas.microsoft.com/office/drawing/2014/main" id="{00000000-0008-0000-0200-000015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46" name="Text Box 38">
          <a:extLst>
            <a:ext uri="{FF2B5EF4-FFF2-40B4-BE49-F238E27FC236}">
              <a16:creationId xmlns="" xmlns:a16="http://schemas.microsoft.com/office/drawing/2014/main" id="{00000000-0008-0000-0200-000016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47" name="Text Box 39">
          <a:extLst>
            <a:ext uri="{FF2B5EF4-FFF2-40B4-BE49-F238E27FC236}">
              <a16:creationId xmlns="" xmlns:a16="http://schemas.microsoft.com/office/drawing/2014/main" id="{00000000-0008-0000-0200-000017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35719</xdr:rowOff>
    </xdr:to>
    <xdr:sp macro="" textlink="">
      <xdr:nvSpPr>
        <xdr:cNvPr id="1048" name="Text Box 40">
          <a:extLst>
            <a:ext uri="{FF2B5EF4-FFF2-40B4-BE49-F238E27FC236}">
              <a16:creationId xmlns="" xmlns:a16="http://schemas.microsoft.com/office/drawing/2014/main" id="{00000000-0008-0000-0200-000018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49" name="Text Box 41">
          <a:extLst>
            <a:ext uri="{FF2B5EF4-FFF2-40B4-BE49-F238E27FC236}">
              <a16:creationId xmlns="" xmlns:a16="http://schemas.microsoft.com/office/drawing/2014/main" id="{00000000-0008-0000-0200-00001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0" name="Text Box 42">
          <a:extLst>
            <a:ext uri="{FF2B5EF4-FFF2-40B4-BE49-F238E27FC236}">
              <a16:creationId xmlns="" xmlns:a16="http://schemas.microsoft.com/office/drawing/2014/main" id="{00000000-0008-0000-0200-00001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1" name="Text Box 43">
          <a:extLst>
            <a:ext uri="{FF2B5EF4-FFF2-40B4-BE49-F238E27FC236}">
              <a16:creationId xmlns="" xmlns:a16="http://schemas.microsoft.com/office/drawing/2014/main" id="{00000000-0008-0000-0200-00001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2" name="Text Box 44">
          <a:extLst>
            <a:ext uri="{FF2B5EF4-FFF2-40B4-BE49-F238E27FC236}">
              <a16:creationId xmlns="" xmlns:a16="http://schemas.microsoft.com/office/drawing/2014/main" id="{00000000-0008-0000-0200-00001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3" name="Text Box 45">
          <a:extLst>
            <a:ext uri="{FF2B5EF4-FFF2-40B4-BE49-F238E27FC236}">
              <a16:creationId xmlns="" xmlns:a16="http://schemas.microsoft.com/office/drawing/2014/main" id="{00000000-0008-0000-0200-00001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4" name="Text Box 46">
          <a:extLst>
            <a:ext uri="{FF2B5EF4-FFF2-40B4-BE49-F238E27FC236}">
              <a16:creationId xmlns="" xmlns:a16="http://schemas.microsoft.com/office/drawing/2014/main" id="{00000000-0008-0000-0200-00001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5" name="Text Box 47">
          <a:extLst>
            <a:ext uri="{FF2B5EF4-FFF2-40B4-BE49-F238E27FC236}">
              <a16:creationId xmlns="" xmlns:a16="http://schemas.microsoft.com/office/drawing/2014/main" id="{00000000-0008-0000-0200-00001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6" name="Text Box 48">
          <a:extLst>
            <a:ext uri="{FF2B5EF4-FFF2-40B4-BE49-F238E27FC236}">
              <a16:creationId xmlns="" xmlns:a16="http://schemas.microsoft.com/office/drawing/2014/main" id="{00000000-0008-0000-0200-00002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7" name="Text Box 49">
          <a:extLst>
            <a:ext uri="{FF2B5EF4-FFF2-40B4-BE49-F238E27FC236}">
              <a16:creationId xmlns="" xmlns:a16="http://schemas.microsoft.com/office/drawing/2014/main" id="{00000000-0008-0000-0200-00002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8" name="Text Box 50">
          <a:extLst>
            <a:ext uri="{FF2B5EF4-FFF2-40B4-BE49-F238E27FC236}">
              <a16:creationId xmlns="" xmlns:a16="http://schemas.microsoft.com/office/drawing/2014/main" id="{00000000-0008-0000-0200-00002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59" name="Text Box 51">
          <a:extLst>
            <a:ext uri="{FF2B5EF4-FFF2-40B4-BE49-F238E27FC236}">
              <a16:creationId xmlns="" xmlns:a16="http://schemas.microsoft.com/office/drawing/2014/main" id="{00000000-0008-0000-0200-00002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0" name="Text Box 52">
          <a:extLst>
            <a:ext uri="{FF2B5EF4-FFF2-40B4-BE49-F238E27FC236}">
              <a16:creationId xmlns="" xmlns:a16="http://schemas.microsoft.com/office/drawing/2014/main" id="{00000000-0008-0000-0200-00002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1" name="Text Box 53">
          <a:extLst>
            <a:ext uri="{FF2B5EF4-FFF2-40B4-BE49-F238E27FC236}">
              <a16:creationId xmlns="" xmlns:a16="http://schemas.microsoft.com/office/drawing/2014/main" id="{00000000-0008-0000-0200-00002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2" name="Text Box 54">
          <a:extLst>
            <a:ext uri="{FF2B5EF4-FFF2-40B4-BE49-F238E27FC236}">
              <a16:creationId xmlns="" xmlns:a16="http://schemas.microsoft.com/office/drawing/2014/main" id="{00000000-0008-0000-0200-00002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3" name="Text Box 55">
          <a:extLst>
            <a:ext uri="{FF2B5EF4-FFF2-40B4-BE49-F238E27FC236}">
              <a16:creationId xmlns="" xmlns:a16="http://schemas.microsoft.com/office/drawing/2014/main" id="{00000000-0008-0000-0200-00002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4" name="Text Box 56">
          <a:extLst>
            <a:ext uri="{FF2B5EF4-FFF2-40B4-BE49-F238E27FC236}">
              <a16:creationId xmlns="" xmlns:a16="http://schemas.microsoft.com/office/drawing/2014/main" id="{00000000-0008-0000-0200-00002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5" name="Text Box 57">
          <a:extLst>
            <a:ext uri="{FF2B5EF4-FFF2-40B4-BE49-F238E27FC236}">
              <a16:creationId xmlns="" xmlns:a16="http://schemas.microsoft.com/office/drawing/2014/main" id="{00000000-0008-0000-0200-00002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6" name="Text Box 58">
          <a:extLst>
            <a:ext uri="{FF2B5EF4-FFF2-40B4-BE49-F238E27FC236}">
              <a16:creationId xmlns="" xmlns:a16="http://schemas.microsoft.com/office/drawing/2014/main" id="{00000000-0008-0000-0200-00002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7" name="Text Box 59">
          <a:extLst>
            <a:ext uri="{FF2B5EF4-FFF2-40B4-BE49-F238E27FC236}">
              <a16:creationId xmlns="" xmlns:a16="http://schemas.microsoft.com/office/drawing/2014/main" id="{00000000-0008-0000-0200-00002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8" name="Text Box 60">
          <a:extLst>
            <a:ext uri="{FF2B5EF4-FFF2-40B4-BE49-F238E27FC236}">
              <a16:creationId xmlns="" xmlns:a16="http://schemas.microsoft.com/office/drawing/2014/main" id="{00000000-0008-0000-0200-00002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69" name="Text Box 61">
          <a:extLst>
            <a:ext uri="{FF2B5EF4-FFF2-40B4-BE49-F238E27FC236}">
              <a16:creationId xmlns="" xmlns:a16="http://schemas.microsoft.com/office/drawing/2014/main" id="{00000000-0008-0000-0200-00002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0" name="Text Box 62">
          <a:extLst>
            <a:ext uri="{FF2B5EF4-FFF2-40B4-BE49-F238E27FC236}">
              <a16:creationId xmlns="" xmlns:a16="http://schemas.microsoft.com/office/drawing/2014/main" id="{00000000-0008-0000-0200-00002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1" name="Text Box 63">
          <a:extLst>
            <a:ext uri="{FF2B5EF4-FFF2-40B4-BE49-F238E27FC236}">
              <a16:creationId xmlns="" xmlns:a16="http://schemas.microsoft.com/office/drawing/2014/main" id="{00000000-0008-0000-0200-00002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2" name="Text Box 64">
          <a:extLst>
            <a:ext uri="{FF2B5EF4-FFF2-40B4-BE49-F238E27FC236}">
              <a16:creationId xmlns="" xmlns:a16="http://schemas.microsoft.com/office/drawing/2014/main" id="{00000000-0008-0000-0200-00003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3" name="Text Box 65">
          <a:extLst>
            <a:ext uri="{FF2B5EF4-FFF2-40B4-BE49-F238E27FC236}">
              <a16:creationId xmlns="" xmlns:a16="http://schemas.microsoft.com/office/drawing/2014/main" id="{00000000-0008-0000-0200-00003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4" name="Text Box 66">
          <a:extLst>
            <a:ext uri="{FF2B5EF4-FFF2-40B4-BE49-F238E27FC236}">
              <a16:creationId xmlns="" xmlns:a16="http://schemas.microsoft.com/office/drawing/2014/main" id="{00000000-0008-0000-0200-00003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5" name="Text Box 67">
          <a:extLst>
            <a:ext uri="{FF2B5EF4-FFF2-40B4-BE49-F238E27FC236}">
              <a16:creationId xmlns="" xmlns:a16="http://schemas.microsoft.com/office/drawing/2014/main" id="{00000000-0008-0000-0200-00003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6" name="Text Box 68">
          <a:extLst>
            <a:ext uri="{FF2B5EF4-FFF2-40B4-BE49-F238E27FC236}">
              <a16:creationId xmlns="" xmlns:a16="http://schemas.microsoft.com/office/drawing/2014/main" id="{00000000-0008-0000-0200-00003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7" name="Text Box 69">
          <a:extLst>
            <a:ext uri="{FF2B5EF4-FFF2-40B4-BE49-F238E27FC236}">
              <a16:creationId xmlns="" xmlns:a16="http://schemas.microsoft.com/office/drawing/2014/main" id="{00000000-0008-0000-0200-00003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8" name="Text Box 70">
          <a:extLst>
            <a:ext uri="{FF2B5EF4-FFF2-40B4-BE49-F238E27FC236}">
              <a16:creationId xmlns="" xmlns:a16="http://schemas.microsoft.com/office/drawing/2014/main" id="{00000000-0008-0000-0200-00003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79" name="Text Box 71">
          <a:extLst>
            <a:ext uri="{FF2B5EF4-FFF2-40B4-BE49-F238E27FC236}">
              <a16:creationId xmlns="" xmlns:a16="http://schemas.microsoft.com/office/drawing/2014/main" id="{00000000-0008-0000-0200-00003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0" name="Text Box 72">
          <a:extLst>
            <a:ext uri="{FF2B5EF4-FFF2-40B4-BE49-F238E27FC236}">
              <a16:creationId xmlns="" xmlns:a16="http://schemas.microsoft.com/office/drawing/2014/main" id="{00000000-0008-0000-0200-00003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1" name="Text Box 73">
          <a:extLst>
            <a:ext uri="{FF2B5EF4-FFF2-40B4-BE49-F238E27FC236}">
              <a16:creationId xmlns="" xmlns:a16="http://schemas.microsoft.com/office/drawing/2014/main" id="{00000000-0008-0000-0200-00003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2" name="Text Box 74">
          <a:extLst>
            <a:ext uri="{FF2B5EF4-FFF2-40B4-BE49-F238E27FC236}">
              <a16:creationId xmlns="" xmlns:a16="http://schemas.microsoft.com/office/drawing/2014/main" id="{00000000-0008-0000-0200-00003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3" name="Text Box 75">
          <a:extLst>
            <a:ext uri="{FF2B5EF4-FFF2-40B4-BE49-F238E27FC236}">
              <a16:creationId xmlns="" xmlns:a16="http://schemas.microsoft.com/office/drawing/2014/main" id="{00000000-0008-0000-0200-00003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4" name="Text Box 76">
          <a:extLst>
            <a:ext uri="{FF2B5EF4-FFF2-40B4-BE49-F238E27FC236}">
              <a16:creationId xmlns="" xmlns:a16="http://schemas.microsoft.com/office/drawing/2014/main" id="{00000000-0008-0000-0200-00003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5" name="Text Box 77">
          <a:extLst>
            <a:ext uri="{FF2B5EF4-FFF2-40B4-BE49-F238E27FC236}">
              <a16:creationId xmlns="" xmlns:a16="http://schemas.microsoft.com/office/drawing/2014/main" id="{00000000-0008-0000-0200-00003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6" name="Text Box 78">
          <a:extLst>
            <a:ext uri="{FF2B5EF4-FFF2-40B4-BE49-F238E27FC236}">
              <a16:creationId xmlns="" xmlns:a16="http://schemas.microsoft.com/office/drawing/2014/main" id="{00000000-0008-0000-0200-00003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7" name="Text Box 79">
          <a:extLst>
            <a:ext uri="{FF2B5EF4-FFF2-40B4-BE49-F238E27FC236}">
              <a16:creationId xmlns="" xmlns:a16="http://schemas.microsoft.com/office/drawing/2014/main" id="{00000000-0008-0000-0200-00003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8" name="Text Box 80">
          <a:extLst>
            <a:ext uri="{FF2B5EF4-FFF2-40B4-BE49-F238E27FC236}">
              <a16:creationId xmlns="" xmlns:a16="http://schemas.microsoft.com/office/drawing/2014/main" id="{00000000-0008-0000-0200-00004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89" name="Text Box 81">
          <a:extLst>
            <a:ext uri="{FF2B5EF4-FFF2-40B4-BE49-F238E27FC236}">
              <a16:creationId xmlns="" xmlns:a16="http://schemas.microsoft.com/office/drawing/2014/main" id="{00000000-0008-0000-0200-00004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0" name="Text Box 82">
          <a:extLst>
            <a:ext uri="{FF2B5EF4-FFF2-40B4-BE49-F238E27FC236}">
              <a16:creationId xmlns="" xmlns:a16="http://schemas.microsoft.com/office/drawing/2014/main" id="{00000000-0008-0000-0200-00004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1" name="Text Box 83">
          <a:extLst>
            <a:ext uri="{FF2B5EF4-FFF2-40B4-BE49-F238E27FC236}">
              <a16:creationId xmlns="" xmlns:a16="http://schemas.microsoft.com/office/drawing/2014/main" id="{00000000-0008-0000-0200-00004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2" name="Text Box 84">
          <a:extLst>
            <a:ext uri="{FF2B5EF4-FFF2-40B4-BE49-F238E27FC236}">
              <a16:creationId xmlns="" xmlns:a16="http://schemas.microsoft.com/office/drawing/2014/main" id="{00000000-0008-0000-0200-00004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3" name="Text Box 85">
          <a:extLst>
            <a:ext uri="{FF2B5EF4-FFF2-40B4-BE49-F238E27FC236}">
              <a16:creationId xmlns="" xmlns:a16="http://schemas.microsoft.com/office/drawing/2014/main" id="{00000000-0008-0000-0200-00004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4" name="Text Box 86">
          <a:extLst>
            <a:ext uri="{FF2B5EF4-FFF2-40B4-BE49-F238E27FC236}">
              <a16:creationId xmlns="" xmlns:a16="http://schemas.microsoft.com/office/drawing/2014/main" id="{00000000-0008-0000-0200-00004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5" name="Text Box 87">
          <a:extLst>
            <a:ext uri="{FF2B5EF4-FFF2-40B4-BE49-F238E27FC236}">
              <a16:creationId xmlns="" xmlns:a16="http://schemas.microsoft.com/office/drawing/2014/main" id="{00000000-0008-0000-0200-00004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6" name="Text Box 88">
          <a:extLst>
            <a:ext uri="{FF2B5EF4-FFF2-40B4-BE49-F238E27FC236}">
              <a16:creationId xmlns="" xmlns:a16="http://schemas.microsoft.com/office/drawing/2014/main" id="{00000000-0008-0000-0200-00004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7" name="Text Box 89">
          <a:extLst>
            <a:ext uri="{FF2B5EF4-FFF2-40B4-BE49-F238E27FC236}">
              <a16:creationId xmlns="" xmlns:a16="http://schemas.microsoft.com/office/drawing/2014/main" id="{00000000-0008-0000-0200-00004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8" name="Text Box 90">
          <a:extLst>
            <a:ext uri="{FF2B5EF4-FFF2-40B4-BE49-F238E27FC236}">
              <a16:creationId xmlns="" xmlns:a16="http://schemas.microsoft.com/office/drawing/2014/main" id="{00000000-0008-0000-0200-00004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099" name="Text Box 91">
          <a:extLst>
            <a:ext uri="{FF2B5EF4-FFF2-40B4-BE49-F238E27FC236}">
              <a16:creationId xmlns="" xmlns:a16="http://schemas.microsoft.com/office/drawing/2014/main" id="{00000000-0008-0000-0200-00004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0" name="Text Box 92">
          <a:extLst>
            <a:ext uri="{FF2B5EF4-FFF2-40B4-BE49-F238E27FC236}">
              <a16:creationId xmlns="" xmlns:a16="http://schemas.microsoft.com/office/drawing/2014/main" id="{00000000-0008-0000-0200-00004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1" name="Text Box 93">
          <a:extLst>
            <a:ext uri="{FF2B5EF4-FFF2-40B4-BE49-F238E27FC236}">
              <a16:creationId xmlns="" xmlns:a16="http://schemas.microsoft.com/office/drawing/2014/main" id="{00000000-0008-0000-0200-00004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2" name="Text Box 94">
          <a:extLst>
            <a:ext uri="{FF2B5EF4-FFF2-40B4-BE49-F238E27FC236}">
              <a16:creationId xmlns="" xmlns:a16="http://schemas.microsoft.com/office/drawing/2014/main" id="{00000000-0008-0000-0200-00004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3" name="Text Box 95">
          <a:extLst>
            <a:ext uri="{FF2B5EF4-FFF2-40B4-BE49-F238E27FC236}">
              <a16:creationId xmlns="" xmlns:a16="http://schemas.microsoft.com/office/drawing/2014/main" id="{00000000-0008-0000-0200-00004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4" name="Text Box 96">
          <a:extLst>
            <a:ext uri="{FF2B5EF4-FFF2-40B4-BE49-F238E27FC236}">
              <a16:creationId xmlns="" xmlns:a16="http://schemas.microsoft.com/office/drawing/2014/main" id="{00000000-0008-0000-0200-00005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5" name="Text Box 97">
          <a:extLst>
            <a:ext uri="{FF2B5EF4-FFF2-40B4-BE49-F238E27FC236}">
              <a16:creationId xmlns="" xmlns:a16="http://schemas.microsoft.com/office/drawing/2014/main" id="{00000000-0008-0000-0200-00005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6" name="Text Box 98">
          <a:extLst>
            <a:ext uri="{FF2B5EF4-FFF2-40B4-BE49-F238E27FC236}">
              <a16:creationId xmlns="" xmlns:a16="http://schemas.microsoft.com/office/drawing/2014/main" id="{00000000-0008-0000-0200-00005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7" name="Text Box 99">
          <a:extLst>
            <a:ext uri="{FF2B5EF4-FFF2-40B4-BE49-F238E27FC236}">
              <a16:creationId xmlns="" xmlns:a16="http://schemas.microsoft.com/office/drawing/2014/main" id="{00000000-0008-0000-0200-00005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8" name="Text Box 100">
          <a:extLst>
            <a:ext uri="{FF2B5EF4-FFF2-40B4-BE49-F238E27FC236}">
              <a16:creationId xmlns="" xmlns:a16="http://schemas.microsoft.com/office/drawing/2014/main" id="{00000000-0008-0000-0200-00005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09" name="Text Box 101">
          <a:extLst>
            <a:ext uri="{FF2B5EF4-FFF2-40B4-BE49-F238E27FC236}">
              <a16:creationId xmlns="" xmlns:a16="http://schemas.microsoft.com/office/drawing/2014/main" id="{00000000-0008-0000-0200-00005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0" name="Text Box 102">
          <a:extLst>
            <a:ext uri="{FF2B5EF4-FFF2-40B4-BE49-F238E27FC236}">
              <a16:creationId xmlns="" xmlns:a16="http://schemas.microsoft.com/office/drawing/2014/main" id="{00000000-0008-0000-0200-00005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1" name="Text Box 103">
          <a:extLst>
            <a:ext uri="{FF2B5EF4-FFF2-40B4-BE49-F238E27FC236}">
              <a16:creationId xmlns="" xmlns:a16="http://schemas.microsoft.com/office/drawing/2014/main" id="{00000000-0008-0000-0200-00005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2" name="Text Box 104">
          <a:extLst>
            <a:ext uri="{FF2B5EF4-FFF2-40B4-BE49-F238E27FC236}">
              <a16:creationId xmlns="" xmlns:a16="http://schemas.microsoft.com/office/drawing/2014/main" id="{00000000-0008-0000-0200-00005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3" name="Text Box 105">
          <a:extLst>
            <a:ext uri="{FF2B5EF4-FFF2-40B4-BE49-F238E27FC236}">
              <a16:creationId xmlns="" xmlns:a16="http://schemas.microsoft.com/office/drawing/2014/main" id="{00000000-0008-0000-0200-00005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4" name="Text Box 106">
          <a:extLst>
            <a:ext uri="{FF2B5EF4-FFF2-40B4-BE49-F238E27FC236}">
              <a16:creationId xmlns="" xmlns:a16="http://schemas.microsoft.com/office/drawing/2014/main" id="{00000000-0008-0000-0200-00005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5" name="Text Box 107">
          <a:extLst>
            <a:ext uri="{FF2B5EF4-FFF2-40B4-BE49-F238E27FC236}">
              <a16:creationId xmlns="" xmlns:a16="http://schemas.microsoft.com/office/drawing/2014/main" id="{00000000-0008-0000-0200-00005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6" name="Text Box 108">
          <a:extLst>
            <a:ext uri="{FF2B5EF4-FFF2-40B4-BE49-F238E27FC236}">
              <a16:creationId xmlns="" xmlns:a16="http://schemas.microsoft.com/office/drawing/2014/main" id="{00000000-0008-0000-0200-00005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7" name="Text Box 109">
          <a:extLst>
            <a:ext uri="{FF2B5EF4-FFF2-40B4-BE49-F238E27FC236}">
              <a16:creationId xmlns="" xmlns:a16="http://schemas.microsoft.com/office/drawing/2014/main" id="{00000000-0008-0000-0200-00005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8" name="Text Box 110">
          <a:extLst>
            <a:ext uri="{FF2B5EF4-FFF2-40B4-BE49-F238E27FC236}">
              <a16:creationId xmlns="" xmlns:a16="http://schemas.microsoft.com/office/drawing/2014/main" id="{00000000-0008-0000-0200-00005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19" name="Text Box 111">
          <a:extLst>
            <a:ext uri="{FF2B5EF4-FFF2-40B4-BE49-F238E27FC236}">
              <a16:creationId xmlns="" xmlns:a16="http://schemas.microsoft.com/office/drawing/2014/main" id="{00000000-0008-0000-0200-00005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0" name="Text Box 112">
          <a:extLst>
            <a:ext uri="{FF2B5EF4-FFF2-40B4-BE49-F238E27FC236}">
              <a16:creationId xmlns="" xmlns:a16="http://schemas.microsoft.com/office/drawing/2014/main" id="{00000000-0008-0000-0200-00006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1" name="Text Box 113">
          <a:extLst>
            <a:ext uri="{FF2B5EF4-FFF2-40B4-BE49-F238E27FC236}">
              <a16:creationId xmlns="" xmlns:a16="http://schemas.microsoft.com/office/drawing/2014/main" id="{00000000-0008-0000-0200-00006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2" name="Text Box 114">
          <a:extLst>
            <a:ext uri="{FF2B5EF4-FFF2-40B4-BE49-F238E27FC236}">
              <a16:creationId xmlns="" xmlns:a16="http://schemas.microsoft.com/office/drawing/2014/main" id="{00000000-0008-0000-0200-00006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3" name="Text Box 115">
          <a:extLst>
            <a:ext uri="{FF2B5EF4-FFF2-40B4-BE49-F238E27FC236}">
              <a16:creationId xmlns="" xmlns:a16="http://schemas.microsoft.com/office/drawing/2014/main" id="{00000000-0008-0000-0200-00006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4" name="Text Box 116">
          <a:extLst>
            <a:ext uri="{FF2B5EF4-FFF2-40B4-BE49-F238E27FC236}">
              <a16:creationId xmlns="" xmlns:a16="http://schemas.microsoft.com/office/drawing/2014/main" id="{00000000-0008-0000-0200-00006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5" name="Text Box 117">
          <a:extLst>
            <a:ext uri="{FF2B5EF4-FFF2-40B4-BE49-F238E27FC236}">
              <a16:creationId xmlns="" xmlns:a16="http://schemas.microsoft.com/office/drawing/2014/main" id="{00000000-0008-0000-0200-00006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6" name="Text Box 118">
          <a:extLst>
            <a:ext uri="{FF2B5EF4-FFF2-40B4-BE49-F238E27FC236}">
              <a16:creationId xmlns="" xmlns:a16="http://schemas.microsoft.com/office/drawing/2014/main" id="{00000000-0008-0000-0200-00006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7" name="Text Box 119">
          <a:extLst>
            <a:ext uri="{FF2B5EF4-FFF2-40B4-BE49-F238E27FC236}">
              <a16:creationId xmlns="" xmlns:a16="http://schemas.microsoft.com/office/drawing/2014/main" id="{00000000-0008-0000-0200-00006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8" name="Text Box 120">
          <a:extLst>
            <a:ext uri="{FF2B5EF4-FFF2-40B4-BE49-F238E27FC236}">
              <a16:creationId xmlns="" xmlns:a16="http://schemas.microsoft.com/office/drawing/2014/main" id="{00000000-0008-0000-0200-00006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29" name="Text Box 121">
          <a:extLst>
            <a:ext uri="{FF2B5EF4-FFF2-40B4-BE49-F238E27FC236}">
              <a16:creationId xmlns="" xmlns:a16="http://schemas.microsoft.com/office/drawing/2014/main" id="{00000000-0008-0000-0200-00006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0" name="Text Box 122">
          <a:extLst>
            <a:ext uri="{FF2B5EF4-FFF2-40B4-BE49-F238E27FC236}">
              <a16:creationId xmlns="" xmlns:a16="http://schemas.microsoft.com/office/drawing/2014/main" id="{00000000-0008-0000-0200-00006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1" name="Text Box 123">
          <a:extLst>
            <a:ext uri="{FF2B5EF4-FFF2-40B4-BE49-F238E27FC236}">
              <a16:creationId xmlns="" xmlns:a16="http://schemas.microsoft.com/office/drawing/2014/main" id="{00000000-0008-0000-0200-00006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2" name="Text Box 124">
          <a:extLst>
            <a:ext uri="{FF2B5EF4-FFF2-40B4-BE49-F238E27FC236}">
              <a16:creationId xmlns="" xmlns:a16="http://schemas.microsoft.com/office/drawing/2014/main" id="{00000000-0008-0000-0200-00006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3" name="Text Box 125">
          <a:extLst>
            <a:ext uri="{FF2B5EF4-FFF2-40B4-BE49-F238E27FC236}">
              <a16:creationId xmlns="" xmlns:a16="http://schemas.microsoft.com/office/drawing/2014/main" id="{00000000-0008-0000-0200-00006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4" name="Text Box 126">
          <a:extLst>
            <a:ext uri="{FF2B5EF4-FFF2-40B4-BE49-F238E27FC236}">
              <a16:creationId xmlns="" xmlns:a16="http://schemas.microsoft.com/office/drawing/2014/main" id="{00000000-0008-0000-0200-00006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5" name="Text Box 127">
          <a:extLst>
            <a:ext uri="{FF2B5EF4-FFF2-40B4-BE49-F238E27FC236}">
              <a16:creationId xmlns="" xmlns:a16="http://schemas.microsoft.com/office/drawing/2014/main" id="{00000000-0008-0000-0200-00006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6" name="Text Box 128">
          <a:extLst>
            <a:ext uri="{FF2B5EF4-FFF2-40B4-BE49-F238E27FC236}">
              <a16:creationId xmlns="" xmlns:a16="http://schemas.microsoft.com/office/drawing/2014/main" id="{00000000-0008-0000-0200-00007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7" name="Text Box 129">
          <a:extLst>
            <a:ext uri="{FF2B5EF4-FFF2-40B4-BE49-F238E27FC236}">
              <a16:creationId xmlns="" xmlns:a16="http://schemas.microsoft.com/office/drawing/2014/main" id="{00000000-0008-0000-0200-00007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8" name="Text Box 130">
          <a:extLst>
            <a:ext uri="{FF2B5EF4-FFF2-40B4-BE49-F238E27FC236}">
              <a16:creationId xmlns="" xmlns:a16="http://schemas.microsoft.com/office/drawing/2014/main" id="{00000000-0008-0000-0200-00007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39" name="Text Box 131">
          <a:extLst>
            <a:ext uri="{FF2B5EF4-FFF2-40B4-BE49-F238E27FC236}">
              <a16:creationId xmlns="" xmlns:a16="http://schemas.microsoft.com/office/drawing/2014/main" id="{00000000-0008-0000-0200-00007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0" name="Text Box 132">
          <a:extLst>
            <a:ext uri="{FF2B5EF4-FFF2-40B4-BE49-F238E27FC236}">
              <a16:creationId xmlns="" xmlns:a16="http://schemas.microsoft.com/office/drawing/2014/main" id="{00000000-0008-0000-0200-00007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1" name="Text Box 133">
          <a:extLst>
            <a:ext uri="{FF2B5EF4-FFF2-40B4-BE49-F238E27FC236}">
              <a16:creationId xmlns="" xmlns:a16="http://schemas.microsoft.com/office/drawing/2014/main" id="{00000000-0008-0000-0200-00007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2" name="Text Box 134">
          <a:extLst>
            <a:ext uri="{FF2B5EF4-FFF2-40B4-BE49-F238E27FC236}">
              <a16:creationId xmlns="" xmlns:a16="http://schemas.microsoft.com/office/drawing/2014/main" id="{00000000-0008-0000-0200-00007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3" name="Text Box 135">
          <a:extLst>
            <a:ext uri="{FF2B5EF4-FFF2-40B4-BE49-F238E27FC236}">
              <a16:creationId xmlns="" xmlns:a16="http://schemas.microsoft.com/office/drawing/2014/main" id="{00000000-0008-0000-0200-00007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4" name="Text Box 136">
          <a:extLst>
            <a:ext uri="{FF2B5EF4-FFF2-40B4-BE49-F238E27FC236}">
              <a16:creationId xmlns="" xmlns:a16="http://schemas.microsoft.com/office/drawing/2014/main" id="{00000000-0008-0000-0200-00007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5" name="Text Box 137">
          <a:extLst>
            <a:ext uri="{FF2B5EF4-FFF2-40B4-BE49-F238E27FC236}">
              <a16:creationId xmlns="" xmlns:a16="http://schemas.microsoft.com/office/drawing/2014/main" id="{00000000-0008-0000-0200-00007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6" name="Text Box 138">
          <a:extLst>
            <a:ext uri="{FF2B5EF4-FFF2-40B4-BE49-F238E27FC236}">
              <a16:creationId xmlns="" xmlns:a16="http://schemas.microsoft.com/office/drawing/2014/main" id="{00000000-0008-0000-0200-00007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7" name="Text Box 139">
          <a:extLst>
            <a:ext uri="{FF2B5EF4-FFF2-40B4-BE49-F238E27FC236}">
              <a16:creationId xmlns="" xmlns:a16="http://schemas.microsoft.com/office/drawing/2014/main" id="{00000000-0008-0000-0200-00007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8" name="Text Box 140">
          <a:extLst>
            <a:ext uri="{FF2B5EF4-FFF2-40B4-BE49-F238E27FC236}">
              <a16:creationId xmlns="" xmlns:a16="http://schemas.microsoft.com/office/drawing/2014/main" id="{00000000-0008-0000-0200-00007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49" name="Text Box 141">
          <a:extLst>
            <a:ext uri="{FF2B5EF4-FFF2-40B4-BE49-F238E27FC236}">
              <a16:creationId xmlns="" xmlns:a16="http://schemas.microsoft.com/office/drawing/2014/main" id="{00000000-0008-0000-0200-00007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0" name="Text Box 142">
          <a:extLst>
            <a:ext uri="{FF2B5EF4-FFF2-40B4-BE49-F238E27FC236}">
              <a16:creationId xmlns="" xmlns:a16="http://schemas.microsoft.com/office/drawing/2014/main" id="{00000000-0008-0000-0200-00007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1" name="Text Box 143">
          <a:extLst>
            <a:ext uri="{FF2B5EF4-FFF2-40B4-BE49-F238E27FC236}">
              <a16:creationId xmlns="" xmlns:a16="http://schemas.microsoft.com/office/drawing/2014/main" id="{00000000-0008-0000-0200-00007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2" name="Text Box 144">
          <a:extLst>
            <a:ext uri="{FF2B5EF4-FFF2-40B4-BE49-F238E27FC236}">
              <a16:creationId xmlns="" xmlns:a16="http://schemas.microsoft.com/office/drawing/2014/main" id="{00000000-0008-0000-0200-00008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3" name="Text Box 145">
          <a:extLst>
            <a:ext uri="{FF2B5EF4-FFF2-40B4-BE49-F238E27FC236}">
              <a16:creationId xmlns="" xmlns:a16="http://schemas.microsoft.com/office/drawing/2014/main" id="{00000000-0008-0000-0200-00008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4" name="Text Box 146">
          <a:extLst>
            <a:ext uri="{FF2B5EF4-FFF2-40B4-BE49-F238E27FC236}">
              <a16:creationId xmlns="" xmlns:a16="http://schemas.microsoft.com/office/drawing/2014/main" id="{00000000-0008-0000-0200-00008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5" name="Text Box 147">
          <a:extLst>
            <a:ext uri="{FF2B5EF4-FFF2-40B4-BE49-F238E27FC236}">
              <a16:creationId xmlns="" xmlns:a16="http://schemas.microsoft.com/office/drawing/2014/main" id="{00000000-0008-0000-0200-00008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6" name="Text Box 148">
          <a:extLst>
            <a:ext uri="{FF2B5EF4-FFF2-40B4-BE49-F238E27FC236}">
              <a16:creationId xmlns="" xmlns:a16="http://schemas.microsoft.com/office/drawing/2014/main" id="{00000000-0008-0000-0200-00008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7" name="Text Box 149">
          <a:extLst>
            <a:ext uri="{FF2B5EF4-FFF2-40B4-BE49-F238E27FC236}">
              <a16:creationId xmlns="" xmlns:a16="http://schemas.microsoft.com/office/drawing/2014/main" id="{00000000-0008-0000-0200-00008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8" name="Text Box 150">
          <a:extLst>
            <a:ext uri="{FF2B5EF4-FFF2-40B4-BE49-F238E27FC236}">
              <a16:creationId xmlns="" xmlns:a16="http://schemas.microsoft.com/office/drawing/2014/main" id="{00000000-0008-0000-0200-00008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59" name="Text Box 151">
          <a:extLst>
            <a:ext uri="{FF2B5EF4-FFF2-40B4-BE49-F238E27FC236}">
              <a16:creationId xmlns="" xmlns:a16="http://schemas.microsoft.com/office/drawing/2014/main" id="{00000000-0008-0000-0200-00008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0" name="Text Box 152">
          <a:extLst>
            <a:ext uri="{FF2B5EF4-FFF2-40B4-BE49-F238E27FC236}">
              <a16:creationId xmlns="" xmlns:a16="http://schemas.microsoft.com/office/drawing/2014/main" id="{00000000-0008-0000-0200-00008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1" name="Text Box 153">
          <a:extLst>
            <a:ext uri="{FF2B5EF4-FFF2-40B4-BE49-F238E27FC236}">
              <a16:creationId xmlns="" xmlns:a16="http://schemas.microsoft.com/office/drawing/2014/main" id="{00000000-0008-0000-0200-00008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2" name="Text Box 154">
          <a:extLst>
            <a:ext uri="{FF2B5EF4-FFF2-40B4-BE49-F238E27FC236}">
              <a16:creationId xmlns="" xmlns:a16="http://schemas.microsoft.com/office/drawing/2014/main" id="{00000000-0008-0000-0200-00008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3" name="Text Box 155">
          <a:extLst>
            <a:ext uri="{FF2B5EF4-FFF2-40B4-BE49-F238E27FC236}">
              <a16:creationId xmlns="" xmlns:a16="http://schemas.microsoft.com/office/drawing/2014/main" id="{00000000-0008-0000-0200-00008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4" name="Text Box 156">
          <a:extLst>
            <a:ext uri="{FF2B5EF4-FFF2-40B4-BE49-F238E27FC236}">
              <a16:creationId xmlns="" xmlns:a16="http://schemas.microsoft.com/office/drawing/2014/main" id="{00000000-0008-0000-0200-00008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5" name="Text Box 157">
          <a:extLst>
            <a:ext uri="{FF2B5EF4-FFF2-40B4-BE49-F238E27FC236}">
              <a16:creationId xmlns="" xmlns:a16="http://schemas.microsoft.com/office/drawing/2014/main" id="{00000000-0008-0000-0200-00008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6" name="Text Box 158">
          <a:extLst>
            <a:ext uri="{FF2B5EF4-FFF2-40B4-BE49-F238E27FC236}">
              <a16:creationId xmlns="" xmlns:a16="http://schemas.microsoft.com/office/drawing/2014/main" id="{00000000-0008-0000-0200-00008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7" name="Text Box 159">
          <a:extLst>
            <a:ext uri="{FF2B5EF4-FFF2-40B4-BE49-F238E27FC236}">
              <a16:creationId xmlns="" xmlns:a16="http://schemas.microsoft.com/office/drawing/2014/main" id="{00000000-0008-0000-0200-00008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8" name="Text Box 160">
          <a:extLst>
            <a:ext uri="{FF2B5EF4-FFF2-40B4-BE49-F238E27FC236}">
              <a16:creationId xmlns="" xmlns:a16="http://schemas.microsoft.com/office/drawing/2014/main" id="{00000000-0008-0000-0200-00009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69" name="Text Box 161">
          <a:extLst>
            <a:ext uri="{FF2B5EF4-FFF2-40B4-BE49-F238E27FC236}">
              <a16:creationId xmlns="" xmlns:a16="http://schemas.microsoft.com/office/drawing/2014/main" id="{00000000-0008-0000-0200-00009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0" name="Text Box 162">
          <a:extLst>
            <a:ext uri="{FF2B5EF4-FFF2-40B4-BE49-F238E27FC236}">
              <a16:creationId xmlns="" xmlns:a16="http://schemas.microsoft.com/office/drawing/2014/main" id="{00000000-0008-0000-0200-00009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1" name="Text Box 163">
          <a:extLst>
            <a:ext uri="{FF2B5EF4-FFF2-40B4-BE49-F238E27FC236}">
              <a16:creationId xmlns="" xmlns:a16="http://schemas.microsoft.com/office/drawing/2014/main" id="{00000000-0008-0000-0200-00009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2" name="Text Box 164">
          <a:extLst>
            <a:ext uri="{FF2B5EF4-FFF2-40B4-BE49-F238E27FC236}">
              <a16:creationId xmlns="" xmlns:a16="http://schemas.microsoft.com/office/drawing/2014/main" id="{00000000-0008-0000-0200-00009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3" name="Text Box 165">
          <a:extLst>
            <a:ext uri="{FF2B5EF4-FFF2-40B4-BE49-F238E27FC236}">
              <a16:creationId xmlns="" xmlns:a16="http://schemas.microsoft.com/office/drawing/2014/main" id="{00000000-0008-0000-0200-00009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4" name="Text Box 166">
          <a:extLst>
            <a:ext uri="{FF2B5EF4-FFF2-40B4-BE49-F238E27FC236}">
              <a16:creationId xmlns="" xmlns:a16="http://schemas.microsoft.com/office/drawing/2014/main" id="{00000000-0008-0000-0200-00009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5" name="Text Box 167">
          <a:extLst>
            <a:ext uri="{FF2B5EF4-FFF2-40B4-BE49-F238E27FC236}">
              <a16:creationId xmlns="" xmlns:a16="http://schemas.microsoft.com/office/drawing/2014/main" id="{00000000-0008-0000-0200-00009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6" name="Text Box 168">
          <a:extLst>
            <a:ext uri="{FF2B5EF4-FFF2-40B4-BE49-F238E27FC236}">
              <a16:creationId xmlns="" xmlns:a16="http://schemas.microsoft.com/office/drawing/2014/main" id="{00000000-0008-0000-0200-00009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7" name="Text Box 169">
          <a:extLst>
            <a:ext uri="{FF2B5EF4-FFF2-40B4-BE49-F238E27FC236}">
              <a16:creationId xmlns="" xmlns:a16="http://schemas.microsoft.com/office/drawing/2014/main" id="{00000000-0008-0000-0200-00009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8" name="Text Box 170">
          <a:extLst>
            <a:ext uri="{FF2B5EF4-FFF2-40B4-BE49-F238E27FC236}">
              <a16:creationId xmlns="" xmlns:a16="http://schemas.microsoft.com/office/drawing/2014/main" id="{00000000-0008-0000-0200-00009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79" name="Text Box 171">
          <a:extLst>
            <a:ext uri="{FF2B5EF4-FFF2-40B4-BE49-F238E27FC236}">
              <a16:creationId xmlns="" xmlns:a16="http://schemas.microsoft.com/office/drawing/2014/main" id="{00000000-0008-0000-0200-00009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0" name="Text Box 172">
          <a:extLst>
            <a:ext uri="{FF2B5EF4-FFF2-40B4-BE49-F238E27FC236}">
              <a16:creationId xmlns="" xmlns:a16="http://schemas.microsoft.com/office/drawing/2014/main" id="{00000000-0008-0000-0200-00009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1" name="Text Box 173">
          <a:extLst>
            <a:ext uri="{FF2B5EF4-FFF2-40B4-BE49-F238E27FC236}">
              <a16:creationId xmlns="" xmlns:a16="http://schemas.microsoft.com/office/drawing/2014/main" id="{00000000-0008-0000-0200-00009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2" name="Text Box 174">
          <a:extLst>
            <a:ext uri="{FF2B5EF4-FFF2-40B4-BE49-F238E27FC236}">
              <a16:creationId xmlns="" xmlns:a16="http://schemas.microsoft.com/office/drawing/2014/main" id="{00000000-0008-0000-0200-00009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3" name="Text Box 175">
          <a:extLst>
            <a:ext uri="{FF2B5EF4-FFF2-40B4-BE49-F238E27FC236}">
              <a16:creationId xmlns="" xmlns:a16="http://schemas.microsoft.com/office/drawing/2014/main" id="{00000000-0008-0000-0200-00009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4" name="Text Box 176">
          <a:extLst>
            <a:ext uri="{FF2B5EF4-FFF2-40B4-BE49-F238E27FC236}">
              <a16:creationId xmlns="" xmlns:a16="http://schemas.microsoft.com/office/drawing/2014/main" id="{00000000-0008-0000-0200-0000A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5" name="Text Box 194">
          <a:extLst>
            <a:ext uri="{FF2B5EF4-FFF2-40B4-BE49-F238E27FC236}">
              <a16:creationId xmlns="" xmlns:a16="http://schemas.microsoft.com/office/drawing/2014/main" id="{00000000-0008-0000-0200-0000A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6" name="Text Box 195">
          <a:extLst>
            <a:ext uri="{FF2B5EF4-FFF2-40B4-BE49-F238E27FC236}">
              <a16:creationId xmlns="" xmlns:a16="http://schemas.microsoft.com/office/drawing/2014/main" id="{00000000-0008-0000-0200-0000A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7" name="Text Box 196">
          <a:extLst>
            <a:ext uri="{FF2B5EF4-FFF2-40B4-BE49-F238E27FC236}">
              <a16:creationId xmlns="" xmlns:a16="http://schemas.microsoft.com/office/drawing/2014/main" id="{00000000-0008-0000-0200-0000A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8" name="Text Box 197">
          <a:extLst>
            <a:ext uri="{FF2B5EF4-FFF2-40B4-BE49-F238E27FC236}">
              <a16:creationId xmlns="" xmlns:a16="http://schemas.microsoft.com/office/drawing/2014/main" id="{00000000-0008-0000-0200-0000A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89" name="Text Box 198">
          <a:extLst>
            <a:ext uri="{FF2B5EF4-FFF2-40B4-BE49-F238E27FC236}">
              <a16:creationId xmlns="" xmlns:a16="http://schemas.microsoft.com/office/drawing/2014/main" id="{00000000-0008-0000-0200-0000A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0" name="Text Box 199">
          <a:extLst>
            <a:ext uri="{FF2B5EF4-FFF2-40B4-BE49-F238E27FC236}">
              <a16:creationId xmlns="" xmlns:a16="http://schemas.microsoft.com/office/drawing/2014/main" id="{00000000-0008-0000-0200-0000A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1" name="Text Box 200">
          <a:extLst>
            <a:ext uri="{FF2B5EF4-FFF2-40B4-BE49-F238E27FC236}">
              <a16:creationId xmlns="" xmlns:a16="http://schemas.microsoft.com/office/drawing/2014/main" id="{00000000-0008-0000-0200-0000A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2" name="Text Box 201">
          <a:extLst>
            <a:ext uri="{FF2B5EF4-FFF2-40B4-BE49-F238E27FC236}">
              <a16:creationId xmlns="" xmlns:a16="http://schemas.microsoft.com/office/drawing/2014/main" id="{00000000-0008-0000-0200-0000A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3" name="Text Box 202">
          <a:extLst>
            <a:ext uri="{FF2B5EF4-FFF2-40B4-BE49-F238E27FC236}">
              <a16:creationId xmlns="" xmlns:a16="http://schemas.microsoft.com/office/drawing/2014/main" id="{00000000-0008-0000-0200-0000A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4" name="Text Box 203">
          <a:extLst>
            <a:ext uri="{FF2B5EF4-FFF2-40B4-BE49-F238E27FC236}">
              <a16:creationId xmlns="" xmlns:a16="http://schemas.microsoft.com/office/drawing/2014/main" id="{00000000-0008-0000-0200-0000A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5" name="Text Box 204">
          <a:extLst>
            <a:ext uri="{FF2B5EF4-FFF2-40B4-BE49-F238E27FC236}">
              <a16:creationId xmlns="" xmlns:a16="http://schemas.microsoft.com/office/drawing/2014/main" id="{00000000-0008-0000-0200-0000A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6" name="Text Box 205">
          <a:extLst>
            <a:ext uri="{FF2B5EF4-FFF2-40B4-BE49-F238E27FC236}">
              <a16:creationId xmlns="" xmlns:a16="http://schemas.microsoft.com/office/drawing/2014/main" id="{00000000-0008-0000-0200-0000A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7" name="Text Box 206">
          <a:extLst>
            <a:ext uri="{FF2B5EF4-FFF2-40B4-BE49-F238E27FC236}">
              <a16:creationId xmlns="" xmlns:a16="http://schemas.microsoft.com/office/drawing/2014/main" id="{00000000-0008-0000-0200-0000A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8" name="Text Box 207">
          <a:extLst>
            <a:ext uri="{FF2B5EF4-FFF2-40B4-BE49-F238E27FC236}">
              <a16:creationId xmlns="" xmlns:a16="http://schemas.microsoft.com/office/drawing/2014/main" id="{00000000-0008-0000-0200-0000A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199" name="Text Box 208">
          <a:extLst>
            <a:ext uri="{FF2B5EF4-FFF2-40B4-BE49-F238E27FC236}">
              <a16:creationId xmlns="" xmlns:a16="http://schemas.microsoft.com/office/drawing/2014/main" id="{00000000-0008-0000-0200-0000A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0" name="Text Box 209">
          <a:extLst>
            <a:ext uri="{FF2B5EF4-FFF2-40B4-BE49-F238E27FC236}">
              <a16:creationId xmlns="" xmlns:a16="http://schemas.microsoft.com/office/drawing/2014/main" id="{00000000-0008-0000-0200-0000B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1" name="Text Box 210">
          <a:extLst>
            <a:ext uri="{FF2B5EF4-FFF2-40B4-BE49-F238E27FC236}">
              <a16:creationId xmlns="" xmlns:a16="http://schemas.microsoft.com/office/drawing/2014/main" id="{00000000-0008-0000-0200-0000B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2" name="Text Box 211">
          <a:extLst>
            <a:ext uri="{FF2B5EF4-FFF2-40B4-BE49-F238E27FC236}">
              <a16:creationId xmlns="" xmlns:a16="http://schemas.microsoft.com/office/drawing/2014/main" id="{00000000-0008-0000-0200-0000B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3" name="Text Box 212">
          <a:extLst>
            <a:ext uri="{FF2B5EF4-FFF2-40B4-BE49-F238E27FC236}">
              <a16:creationId xmlns="" xmlns:a16="http://schemas.microsoft.com/office/drawing/2014/main" id="{00000000-0008-0000-0200-0000B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4" name="Text Box 213">
          <a:extLst>
            <a:ext uri="{FF2B5EF4-FFF2-40B4-BE49-F238E27FC236}">
              <a16:creationId xmlns="" xmlns:a16="http://schemas.microsoft.com/office/drawing/2014/main" id="{00000000-0008-0000-0200-0000B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5" name="Text Box 214">
          <a:extLst>
            <a:ext uri="{FF2B5EF4-FFF2-40B4-BE49-F238E27FC236}">
              <a16:creationId xmlns="" xmlns:a16="http://schemas.microsoft.com/office/drawing/2014/main" id="{00000000-0008-0000-0200-0000B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6" name="Text Box 215">
          <a:extLst>
            <a:ext uri="{FF2B5EF4-FFF2-40B4-BE49-F238E27FC236}">
              <a16:creationId xmlns="" xmlns:a16="http://schemas.microsoft.com/office/drawing/2014/main" id="{00000000-0008-0000-0200-0000B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7" name="Text Box 216">
          <a:extLst>
            <a:ext uri="{FF2B5EF4-FFF2-40B4-BE49-F238E27FC236}">
              <a16:creationId xmlns="" xmlns:a16="http://schemas.microsoft.com/office/drawing/2014/main" id="{00000000-0008-0000-0200-0000B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8" name="Text Box 217">
          <a:extLst>
            <a:ext uri="{FF2B5EF4-FFF2-40B4-BE49-F238E27FC236}">
              <a16:creationId xmlns="" xmlns:a16="http://schemas.microsoft.com/office/drawing/2014/main" id="{00000000-0008-0000-0200-0000B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09" name="Text Box 218">
          <a:extLst>
            <a:ext uri="{FF2B5EF4-FFF2-40B4-BE49-F238E27FC236}">
              <a16:creationId xmlns="" xmlns:a16="http://schemas.microsoft.com/office/drawing/2014/main" id="{00000000-0008-0000-0200-0000B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0" name="Text Box 219">
          <a:extLst>
            <a:ext uri="{FF2B5EF4-FFF2-40B4-BE49-F238E27FC236}">
              <a16:creationId xmlns="" xmlns:a16="http://schemas.microsoft.com/office/drawing/2014/main" id="{00000000-0008-0000-0200-0000B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1" name="Text Box 220">
          <a:extLst>
            <a:ext uri="{FF2B5EF4-FFF2-40B4-BE49-F238E27FC236}">
              <a16:creationId xmlns="" xmlns:a16="http://schemas.microsoft.com/office/drawing/2014/main" id="{00000000-0008-0000-0200-0000B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2" name="Text Box 221">
          <a:extLst>
            <a:ext uri="{FF2B5EF4-FFF2-40B4-BE49-F238E27FC236}">
              <a16:creationId xmlns="" xmlns:a16="http://schemas.microsoft.com/office/drawing/2014/main" id="{00000000-0008-0000-0200-0000B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3" name="Text Box 222">
          <a:extLst>
            <a:ext uri="{FF2B5EF4-FFF2-40B4-BE49-F238E27FC236}">
              <a16:creationId xmlns="" xmlns:a16="http://schemas.microsoft.com/office/drawing/2014/main" id="{00000000-0008-0000-0200-0000B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4" name="Text Box 223">
          <a:extLst>
            <a:ext uri="{FF2B5EF4-FFF2-40B4-BE49-F238E27FC236}">
              <a16:creationId xmlns="" xmlns:a16="http://schemas.microsoft.com/office/drawing/2014/main" id="{00000000-0008-0000-0200-0000B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5" name="Text Box 224">
          <a:extLst>
            <a:ext uri="{FF2B5EF4-FFF2-40B4-BE49-F238E27FC236}">
              <a16:creationId xmlns="" xmlns:a16="http://schemas.microsoft.com/office/drawing/2014/main" id="{00000000-0008-0000-0200-0000B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6" name="Text Box 225">
          <a:extLst>
            <a:ext uri="{FF2B5EF4-FFF2-40B4-BE49-F238E27FC236}">
              <a16:creationId xmlns="" xmlns:a16="http://schemas.microsoft.com/office/drawing/2014/main" id="{00000000-0008-0000-0200-0000C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7" name="Text Box 226">
          <a:extLst>
            <a:ext uri="{FF2B5EF4-FFF2-40B4-BE49-F238E27FC236}">
              <a16:creationId xmlns="" xmlns:a16="http://schemas.microsoft.com/office/drawing/2014/main" id="{00000000-0008-0000-0200-0000C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8" name="Text Box 227">
          <a:extLst>
            <a:ext uri="{FF2B5EF4-FFF2-40B4-BE49-F238E27FC236}">
              <a16:creationId xmlns="" xmlns:a16="http://schemas.microsoft.com/office/drawing/2014/main" id="{00000000-0008-0000-0200-0000C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19" name="Text Box 228">
          <a:extLst>
            <a:ext uri="{FF2B5EF4-FFF2-40B4-BE49-F238E27FC236}">
              <a16:creationId xmlns="" xmlns:a16="http://schemas.microsoft.com/office/drawing/2014/main" id="{00000000-0008-0000-0200-0000C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0" name="Text Box 229">
          <a:extLst>
            <a:ext uri="{FF2B5EF4-FFF2-40B4-BE49-F238E27FC236}">
              <a16:creationId xmlns="" xmlns:a16="http://schemas.microsoft.com/office/drawing/2014/main" id="{00000000-0008-0000-0200-0000C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1" name="Text Box 230">
          <a:extLst>
            <a:ext uri="{FF2B5EF4-FFF2-40B4-BE49-F238E27FC236}">
              <a16:creationId xmlns="" xmlns:a16="http://schemas.microsoft.com/office/drawing/2014/main" id="{00000000-0008-0000-0200-0000C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2" name="Text Box 231">
          <a:extLst>
            <a:ext uri="{FF2B5EF4-FFF2-40B4-BE49-F238E27FC236}">
              <a16:creationId xmlns="" xmlns:a16="http://schemas.microsoft.com/office/drawing/2014/main" id="{00000000-0008-0000-0200-0000C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3" name="Text Box 232">
          <a:extLst>
            <a:ext uri="{FF2B5EF4-FFF2-40B4-BE49-F238E27FC236}">
              <a16:creationId xmlns="" xmlns:a16="http://schemas.microsoft.com/office/drawing/2014/main" id="{00000000-0008-0000-0200-0000C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4" name="Text Box 233">
          <a:extLst>
            <a:ext uri="{FF2B5EF4-FFF2-40B4-BE49-F238E27FC236}">
              <a16:creationId xmlns="" xmlns:a16="http://schemas.microsoft.com/office/drawing/2014/main" id="{00000000-0008-0000-0200-0000C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5" name="Text Box 234">
          <a:extLst>
            <a:ext uri="{FF2B5EF4-FFF2-40B4-BE49-F238E27FC236}">
              <a16:creationId xmlns="" xmlns:a16="http://schemas.microsoft.com/office/drawing/2014/main" id="{00000000-0008-0000-0200-0000C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6" name="Text Box 235">
          <a:extLst>
            <a:ext uri="{FF2B5EF4-FFF2-40B4-BE49-F238E27FC236}">
              <a16:creationId xmlns="" xmlns:a16="http://schemas.microsoft.com/office/drawing/2014/main" id="{00000000-0008-0000-0200-0000C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7" name="Text Box 236">
          <a:extLst>
            <a:ext uri="{FF2B5EF4-FFF2-40B4-BE49-F238E27FC236}">
              <a16:creationId xmlns="" xmlns:a16="http://schemas.microsoft.com/office/drawing/2014/main" id="{00000000-0008-0000-0200-0000C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8" name="Text Box 237">
          <a:extLst>
            <a:ext uri="{FF2B5EF4-FFF2-40B4-BE49-F238E27FC236}">
              <a16:creationId xmlns="" xmlns:a16="http://schemas.microsoft.com/office/drawing/2014/main" id="{00000000-0008-0000-0200-0000C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29" name="Text Box 238">
          <a:extLst>
            <a:ext uri="{FF2B5EF4-FFF2-40B4-BE49-F238E27FC236}">
              <a16:creationId xmlns="" xmlns:a16="http://schemas.microsoft.com/office/drawing/2014/main" id="{00000000-0008-0000-0200-0000C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0" name="Text Box 239">
          <a:extLst>
            <a:ext uri="{FF2B5EF4-FFF2-40B4-BE49-F238E27FC236}">
              <a16:creationId xmlns="" xmlns:a16="http://schemas.microsoft.com/office/drawing/2014/main" id="{00000000-0008-0000-0200-0000C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1" name="Text Box 240">
          <a:extLst>
            <a:ext uri="{FF2B5EF4-FFF2-40B4-BE49-F238E27FC236}">
              <a16:creationId xmlns="" xmlns:a16="http://schemas.microsoft.com/office/drawing/2014/main" id="{00000000-0008-0000-0200-0000C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2" name="Text Box 241">
          <a:extLst>
            <a:ext uri="{FF2B5EF4-FFF2-40B4-BE49-F238E27FC236}">
              <a16:creationId xmlns="" xmlns:a16="http://schemas.microsoft.com/office/drawing/2014/main" id="{00000000-0008-0000-0200-0000D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3" name="Text Box 242">
          <a:extLst>
            <a:ext uri="{FF2B5EF4-FFF2-40B4-BE49-F238E27FC236}">
              <a16:creationId xmlns="" xmlns:a16="http://schemas.microsoft.com/office/drawing/2014/main" id="{00000000-0008-0000-0200-0000D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4" name="Text Box 243">
          <a:extLst>
            <a:ext uri="{FF2B5EF4-FFF2-40B4-BE49-F238E27FC236}">
              <a16:creationId xmlns="" xmlns:a16="http://schemas.microsoft.com/office/drawing/2014/main" id="{00000000-0008-0000-0200-0000D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5" name="Text Box 244">
          <a:extLst>
            <a:ext uri="{FF2B5EF4-FFF2-40B4-BE49-F238E27FC236}">
              <a16:creationId xmlns="" xmlns:a16="http://schemas.microsoft.com/office/drawing/2014/main" id="{00000000-0008-0000-0200-0000D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6" name="Text Box 245">
          <a:extLst>
            <a:ext uri="{FF2B5EF4-FFF2-40B4-BE49-F238E27FC236}">
              <a16:creationId xmlns="" xmlns:a16="http://schemas.microsoft.com/office/drawing/2014/main" id="{00000000-0008-0000-0200-0000D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7" name="Text Box 246">
          <a:extLst>
            <a:ext uri="{FF2B5EF4-FFF2-40B4-BE49-F238E27FC236}">
              <a16:creationId xmlns="" xmlns:a16="http://schemas.microsoft.com/office/drawing/2014/main" id="{00000000-0008-0000-0200-0000D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8" name="Text Box 247">
          <a:extLst>
            <a:ext uri="{FF2B5EF4-FFF2-40B4-BE49-F238E27FC236}">
              <a16:creationId xmlns="" xmlns:a16="http://schemas.microsoft.com/office/drawing/2014/main" id="{00000000-0008-0000-0200-0000D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39" name="Text Box 248">
          <a:extLst>
            <a:ext uri="{FF2B5EF4-FFF2-40B4-BE49-F238E27FC236}">
              <a16:creationId xmlns="" xmlns:a16="http://schemas.microsoft.com/office/drawing/2014/main" id="{00000000-0008-0000-0200-0000D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0" name="Text Box 249">
          <a:extLst>
            <a:ext uri="{FF2B5EF4-FFF2-40B4-BE49-F238E27FC236}">
              <a16:creationId xmlns="" xmlns:a16="http://schemas.microsoft.com/office/drawing/2014/main" id="{00000000-0008-0000-0200-0000D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1" name="Text Box 250">
          <a:extLst>
            <a:ext uri="{FF2B5EF4-FFF2-40B4-BE49-F238E27FC236}">
              <a16:creationId xmlns="" xmlns:a16="http://schemas.microsoft.com/office/drawing/2014/main" id="{00000000-0008-0000-0200-0000D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2" name="Text Box 251">
          <a:extLst>
            <a:ext uri="{FF2B5EF4-FFF2-40B4-BE49-F238E27FC236}">
              <a16:creationId xmlns="" xmlns:a16="http://schemas.microsoft.com/office/drawing/2014/main" id="{00000000-0008-0000-0200-0000D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3" name="Text Box 252">
          <a:extLst>
            <a:ext uri="{FF2B5EF4-FFF2-40B4-BE49-F238E27FC236}">
              <a16:creationId xmlns="" xmlns:a16="http://schemas.microsoft.com/office/drawing/2014/main" id="{00000000-0008-0000-0200-0000D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4" name="Text Box 253">
          <a:extLst>
            <a:ext uri="{FF2B5EF4-FFF2-40B4-BE49-F238E27FC236}">
              <a16:creationId xmlns="" xmlns:a16="http://schemas.microsoft.com/office/drawing/2014/main" id="{00000000-0008-0000-0200-0000D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5" name="Text Box 254">
          <a:extLst>
            <a:ext uri="{FF2B5EF4-FFF2-40B4-BE49-F238E27FC236}">
              <a16:creationId xmlns="" xmlns:a16="http://schemas.microsoft.com/office/drawing/2014/main" id="{00000000-0008-0000-0200-0000D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6" name="Text Box 255">
          <a:extLst>
            <a:ext uri="{FF2B5EF4-FFF2-40B4-BE49-F238E27FC236}">
              <a16:creationId xmlns="" xmlns:a16="http://schemas.microsoft.com/office/drawing/2014/main" id="{00000000-0008-0000-0200-0000D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7" name="Text Box 256">
          <a:extLst>
            <a:ext uri="{FF2B5EF4-FFF2-40B4-BE49-F238E27FC236}">
              <a16:creationId xmlns="" xmlns:a16="http://schemas.microsoft.com/office/drawing/2014/main" id="{00000000-0008-0000-0200-0000D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8" name="Text Box 257">
          <a:extLst>
            <a:ext uri="{FF2B5EF4-FFF2-40B4-BE49-F238E27FC236}">
              <a16:creationId xmlns="" xmlns:a16="http://schemas.microsoft.com/office/drawing/2014/main" id="{00000000-0008-0000-0200-0000E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49" name="Text Box 258">
          <a:extLst>
            <a:ext uri="{FF2B5EF4-FFF2-40B4-BE49-F238E27FC236}">
              <a16:creationId xmlns="" xmlns:a16="http://schemas.microsoft.com/office/drawing/2014/main" id="{00000000-0008-0000-0200-0000E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0" name="Text Box 259">
          <a:extLst>
            <a:ext uri="{FF2B5EF4-FFF2-40B4-BE49-F238E27FC236}">
              <a16:creationId xmlns="" xmlns:a16="http://schemas.microsoft.com/office/drawing/2014/main" id="{00000000-0008-0000-0200-0000E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1" name="Text Box 260">
          <a:extLst>
            <a:ext uri="{FF2B5EF4-FFF2-40B4-BE49-F238E27FC236}">
              <a16:creationId xmlns="" xmlns:a16="http://schemas.microsoft.com/office/drawing/2014/main" id="{00000000-0008-0000-0200-0000E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2" name="Text Box 261">
          <a:extLst>
            <a:ext uri="{FF2B5EF4-FFF2-40B4-BE49-F238E27FC236}">
              <a16:creationId xmlns="" xmlns:a16="http://schemas.microsoft.com/office/drawing/2014/main" id="{00000000-0008-0000-0200-0000E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3" name="Text Box 262">
          <a:extLst>
            <a:ext uri="{FF2B5EF4-FFF2-40B4-BE49-F238E27FC236}">
              <a16:creationId xmlns="" xmlns:a16="http://schemas.microsoft.com/office/drawing/2014/main" id="{00000000-0008-0000-0200-0000E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4" name="Text Box 263">
          <a:extLst>
            <a:ext uri="{FF2B5EF4-FFF2-40B4-BE49-F238E27FC236}">
              <a16:creationId xmlns="" xmlns:a16="http://schemas.microsoft.com/office/drawing/2014/main" id="{00000000-0008-0000-0200-0000E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5" name="Text Box 264">
          <a:extLst>
            <a:ext uri="{FF2B5EF4-FFF2-40B4-BE49-F238E27FC236}">
              <a16:creationId xmlns="" xmlns:a16="http://schemas.microsoft.com/office/drawing/2014/main" id="{00000000-0008-0000-0200-0000E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6" name="Text Box 265">
          <a:extLst>
            <a:ext uri="{FF2B5EF4-FFF2-40B4-BE49-F238E27FC236}">
              <a16:creationId xmlns="" xmlns:a16="http://schemas.microsoft.com/office/drawing/2014/main" id="{00000000-0008-0000-0200-0000E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7" name="Text Box 266">
          <a:extLst>
            <a:ext uri="{FF2B5EF4-FFF2-40B4-BE49-F238E27FC236}">
              <a16:creationId xmlns="" xmlns:a16="http://schemas.microsoft.com/office/drawing/2014/main" id="{00000000-0008-0000-0200-0000E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8" name="Text Box 267">
          <a:extLst>
            <a:ext uri="{FF2B5EF4-FFF2-40B4-BE49-F238E27FC236}">
              <a16:creationId xmlns="" xmlns:a16="http://schemas.microsoft.com/office/drawing/2014/main" id="{00000000-0008-0000-0200-0000E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59" name="Text Box 268">
          <a:extLst>
            <a:ext uri="{FF2B5EF4-FFF2-40B4-BE49-F238E27FC236}">
              <a16:creationId xmlns="" xmlns:a16="http://schemas.microsoft.com/office/drawing/2014/main" id="{00000000-0008-0000-0200-0000E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0" name="Text Box 269">
          <a:extLst>
            <a:ext uri="{FF2B5EF4-FFF2-40B4-BE49-F238E27FC236}">
              <a16:creationId xmlns="" xmlns:a16="http://schemas.microsoft.com/office/drawing/2014/main" id="{00000000-0008-0000-0200-0000E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1" name="Text Box 270">
          <a:extLst>
            <a:ext uri="{FF2B5EF4-FFF2-40B4-BE49-F238E27FC236}">
              <a16:creationId xmlns="" xmlns:a16="http://schemas.microsoft.com/office/drawing/2014/main" id="{00000000-0008-0000-0200-0000E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2" name="Text Box 271">
          <a:extLst>
            <a:ext uri="{FF2B5EF4-FFF2-40B4-BE49-F238E27FC236}">
              <a16:creationId xmlns="" xmlns:a16="http://schemas.microsoft.com/office/drawing/2014/main" id="{00000000-0008-0000-0200-0000E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3" name="Text Box 272">
          <a:extLst>
            <a:ext uri="{FF2B5EF4-FFF2-40B4-BE49-F238E27FC236}">
              <a16:creationId xmlns="" xmlns:a16="http://schemas.microsoft.com/office/drawing/2014/main" id="{00000000-0008-0000-0200-0000E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4" name="Text Box 273">
          <a:extLst>
            <a:ext uri="{FF2B5EF4-FFF2-40B4-BE49-F238E27FC236}">
              <a16:creationId xmlns="" xmlns:a16="http://schemas.microsoft.com/office/drawing/2014/main" id="{00000000-0008-0000-0200-0000F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5" name="Text Box 274">
          <a:extLst>
            <a:ext uri="{FF2B5EF4-FFF2-40B4-BE49-F238E27FC236}">
              <a16:creationId xmlns="" xmlns:a16="http://schemas.microsoft.com/office/drawing/2014/main" id="{00000000-0008-0000-0200-0000F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6" name="Text Box 275">
          <a:extLst>
            <a:ext uri="{FF2B5EF4-FFF2-40B4-BE49-F238E27FC236}">
              <a16:creationId xmlns="" xmlns:a16="http://schemas.microsoft.com/office/drawing/2014/main" id="{00000000-0008-0000-0200-0000F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7" name="Text Box 276">
          <a:extLst>
            <a:ext uri="{FF2B5EF4-FFF2-40B4-BE49-F238E27FC236}">
              <a16:creationId xmlns="" xmlns:a16="http://schemas.microsoft.com/office/drawing/2014/main" id="{00000000-0008-0000-0200-0000F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8" name="Text Box 277">
          <a:extLst>
            <a:ext uri="{FF2B5EF4-FFF2-40B4-BE49-F238E27FC236}">
              <a16:creationId xmlns="" xmlns:a16="http://schemas.microsoft.com/office/drawing/2014/main" id="{00000000-0008-0000-0200-0000F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269" name="Text Box 278">
          <a:extLst>
            <a:ext uri="{FF2B5EF4-FFF2-40B4-BE49-F238E27FC236}">
              <a16:creationId xmlns="" xmlns:a16="http://schemas.microsoft.com/office/drawing/2014/main" id="{00000000-0008-0000-0200-0000F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70" name="Text Box 1">
          <a:extLst>
            <a:ext uri="{FF2B5EF4-FFF2-40B4-BE49-F238E27FC236}">
              <a16:creationId xmlns="" xmlns:a16="http://schemas.microsoft.com/office/drawing/2014/main" id="{00000000-0008-0000-0200-0000F6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71" name="Text Box 2">
          <a:extLst>
            <a:ext uri="{FF2B5EF4-FFF2-40B4-BE49-F238E27FC236}">
              <a16:creationId xmlns="" xmlns:a16="http://schemas.microsoft.com/office/drawing/2014/main" id="{00000000-0008-0000-0200-0000F7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72" name="Text Box 3">
          <a:extLst>
            <a:ext uri="{FF2B5EF4-FFF2-40B4-BE49-F238E27FC236}">
              <a16:creationId xmlns="" xmlns:a16="http://schemas.microsoft.com/office/drawing/2014/main" id="{00000000-0008-0000-0200-0000F8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73" name="Text Box 4">
          <a:extLst>
            <a:ext uri="{FF2B5EF4-FFF2-40B4-BE49-F238E27FC236}">
              <a16:creationId xmlns="" xmlns:a16="http://schemas.microsoft.com/office/drawing/2014/main" id="{00000000-0008-0000-0200-0000F9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74" name="Text Box 5">
          <a:extLst>
            <a:ext uri="{FF2B5EF4-FFF2-40B4-BE49-F238E27FC236}">
              <a16:creationId xmlns="" xmlns:a16="http://schemas.microsoft.com/office/drawing/2014/main" id="{00000000-0008-0000-0200-0000FA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75" name="Text Box 6">
          <a:extLst>
            <a:ext uri="{FF2B5EF4-FFF2-40B4-BE49-F238E27FC236}">
              <a16:creationId xmlns="" xmlns:a16="http://schemas.microsoft.com/office/drawing/2014/main" id="{00000000-0008-0000-0200-0000FB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76" name="Text Box 7">
          <a:extLst>
            <a:ext uri="{FF2B5EF4-FFF2-40B4-BE49-F238E27FC236}">
              <a16:creationId xmlns="" xmlns:a16="http://schemas.microsoft.com/office/drawing/2014/main" id="{00000000-0008-0000-0200-0000FC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77" name="Text Box 8">
          <a:extLst>
            <a:ext uri="{FF2B5EF4-FFF2-40B4-BE49-F238E27FC236}">
              <a16:creationId xmlns="" xmlns:a16="http://schemas.microsoft.com/office/drawing/2014/main" id="{00000000-0008-0000-0200-0000FD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78" name="Text Box 9">
          <a:extLst>
            <a:ext uri="{FF2B5EF4-FFF2-40B4-BE49-F238E27FC236}">
              <a16:creationId xmlns="" xmlns:a16="http://schemas.microsoft.com/office/drawing/2014/main" id="{00000000-0008-0000-0200-0000FE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79" name="Text Box 10">
          <a:extLst>
            <a:ext uri="{FF2B5EF4-FFF2-40B4-BE49-F238E27FC236}">
              <a16:creationId xmlns="" xmlns:a16="http://schemas.microsoft.com/office/drawing/2014/main" id="{00000000-0008-0000-0200-0000FF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80" name="Text Box 11">
          <a:extLst>
            <a:ext uri="{FF2B5EF4-FFF2-40B4-BE49-F238E27FC236}">
              <a16:creationId xmlns="" xmlns:a16="http://schemas.microsoft.com/office/drawing/2014/main" id="{00000000-0008-0000-0200-00000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81" name="Text Box 12">
          <a:extLst>
            <a:ext uri="{FF2B5EF4-FFF2-40B4-BE49-F238E27FC236}">
              <a16:creationId xmlns="" xmlns:a16="http://schemas.microsoft.com/office/drawing/2014/main" id="{00000000-0008-0000-0200-00000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82" name="Text Box 13">
          <a:extLst>
            <a:ext uri="{FF2B5EF4-FFF2-40B4-BE49-F238E27FC236}">
              <a16:creationId xmlns="" xmlns:a16="http://schemas.microsoft.com/office/drawing/2014/main" id="{00000000-0008-0000-0200-000002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83" name="Text Box 14">
          <a:extLst>
            <a:ext uri="{FF2B5EF4-FFF2-40B4-BE49-F238E27FC236}">
              <a16:creationId xmlns="" xmlns:a16="http://schemas.microsoft.com/office/drawing/2014/main" id="{00000000-0008-0000-0200-00000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84" name="Text Box 15">
          <a:extLst>
            <a:ext uri="{FF2B5EF4-FFF2-40B4-BE49-F238E27FC236}">
              <a16:creationId xmlns="" xmlns:a16="http://schemas.microsoft.com/office/drawing/2014/main" id="{00000000-0008-0000-0200-00000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85" name="Text Box 16">
          <a:extLst>
            <a:ext uri="{FF2B5EF4-FFF2-40B4-BE49-F238E27FC236}">
              <a16:creationId xmlns="" xmlns:a16="http://schemas.microsoft.com/office/drawing/2014/main" id="{00000000-0008-0000-0200-00000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86" name="Text Box 17">
          <a:extLst>
            <a:ext uri="{FF2B5EF4-FFF2-40B4-BE49-F238E27FC236}">
              <a16:creationId xmlns="" xmlns:a16="http://schemas.microsoft.com/office/drawing/2014/main" id="{00000000-0008-0000-0200-00000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87" name="Text Box 18">
          <a:extLst>
            <a:ext uri="{FF2B5EF4-FFF2-40B4-BE49-F238E27FC236}">
              <a16:creationId xmlns="" xmlns:a16="http://schemas.microsoft.com/office/drawing/2014/main" id="{00000000-0008-0000-0200-00000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88" name="Text Box 19">
          <a:extLst>
            <a:ext uri="{FF2B5EF4-FFF2-40B4-BE49-F238E27FC236}">
              <a16:creationId xmlns="" xmlns:a16="http://schemas.microsoft.com/office/drawing/2014/main" id="{00000000-0008-0000-0200-00000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89" name="Text Box 20">
          <a:extLst>
            <a:ext uri="{FF2B5EF4-FFF2-40B4-BE49-F238E27FC236}">
              <a16:creationId xmlns="" xmlns:a16="http://schemas.microsoft.com/office/drawing/2014/main" id="{00000000-0008-0000-0200-000009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90" name="Text Box 21">
          <a:extLst>
            <a:ext uri="{FF2B5EF4-FFF2-40B4-BE49-F238E27FC236}">
              <a16:creationId xmlns="" xmlns:a16="http://schemas.microsoft.com/office/drawing/2014/main" id="{00000000-0008-0000-0200-00000A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91" name="Text Box 22">
          <a:extLst>
            <a:ext uri="{FF2B5EF4-FFF2-40B4-BE49-F238E27FC236}">
              <a16:creationId xmlns="" xmlns:a16="http://schemas.microsoft.com/office/drawing/2014/main" id="{00000000-0008-0000-0200-00000B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92" name="Text Box 23">
          <a:extLst>
            <a:ext uri="{FF2B5EF4-FFF2-40B4-BE49-F238E27FC236}">
              <a16:creationId xmlns="" xmlns:a16="http://schemas.microsoft.com/office/drawing/2014/main" id="{00000000-0008-0000-0200-00000C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1293" name="Text Box 24">
          <a:extLst>
            <a:ext uri="{FF2B5EF4-FFF2-40B4-BE49-F238E27FC236}">
              <a16:creationId xmlns="" xmlns:a16="http://schemas.microsoft.com/office/drawing/2014/main" id="{00000000-0008-0000-0200-00000D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1294" name="Text Box 25">
          <a:extLst>
            <a:ext uri="{FF2B5EF4-FFF2-40B4-BE49-F238E27FC236}">
              <a16:creationId xmlns="" xmlns:a16="http://schemas.microsoft.com/office/drawing/2014/main" id="{00000000-0008-0000-0200-00000E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1295" name="Text Box 26">
          <a:extLst>
            <a:ext uri="{FF2B5EF4-FFF2-40B4-BE49-F238E27FC236}">
              <a16:creationId xmlns="" xmlns:a16="http://schemas.microsoft.com/office/drawing/2014/main" id="{00000000-0008-0000-0200-00000F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1296" name="Text Box 27">
          <a:extLst>
            <a:ext uri="{FF2B5EF4-FFF2-40B4-BE49-F238E27FC236}">
              <a16:creationId xmlns="" xmlns:a16="http://schemas.microsoft.com/office/drawing/2014/main" id="{00000000-0008-0000-0200-000010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1297" name="Text Box 28">
          <a:extLst>
            <a:ext uri="{FF2B5EF4-FFF2-40B4-BE49-F238E27FC236}">
              <a16:creationId xmlns="" xmlns:a16="http://schemas.microsoft.com/office/drawing/2014/main" id="{00000000-0008-0000-0200-000011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23</xdr:row>
      <xdr:rowOff>33338</xdr:rowOff>
    </xdr:to>
    <xdr:sp macro="" textlink="">
      <xdr:nvSpPr>
        <xdr:cNvPr id="1298" name="Text Box 29">
          <a:extLst>
            <a:ext uri="{FF2B5EF4-FFF2-40B4-BE49-F238E27FC236}">
              <a16:creationId xmlns="" xmlns:a16="http://schemas.microsoft.com/office/drawing/2014/main" id="{00000000-0008-0000-0200-000012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299" name="Text Box 30">
          <a:extLst>
            <a:ext uri="{FF2B5EF4-FFF2-40B4-BE49-F238E27FC236}">
              <a16:creationId xmlns="" xmlns:a16="http://schemas.microsoft.com/office/drawing/2014/main" id="{00000000-0008-0000-0200-00001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00" name="Text Box 31">
          <a:extLst>
            <a:ext uri="{FF2B5EF4-FFF2-40B4-BE49-F238E27FC236}">
              <a16:creationId xmlns="" xmlns:a16="http://schemas.microsoft.com/office/drawing/2014/main" id="{00000000-0008-0000-0200-00001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01" name="Text Box 32">
          <a:extLst>
            <a:ext uri="{FF2B5EF4-FFF2-40B4-BE49-F238E27FC236}">
              <a16:creationId xmlns="" xmlns:a16="http://schemas.microsoft.com/office/drawing/2014/main" id="{00000000-0008-0000-0200-00001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02" name="Text Box 33">
          <a:extLst>
            <a:ext uri="{FF2B5EF4-FFF2-40B4-BE49-F238E27FC236}">
              <a16:creationId xmlns="" xmlns:a16="http://schemas.microsoft.com/office/drawing/2014/main" id="{00000000-0008-0000-0200-00001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03" name="Text Box 34">
          <a:extLst>
            <a:ext uri="{FF2B5EF4-FFF2-40B4-BE49-F238E27FC236}">
              <a16:creationId xmlns="" xmlns:a16="http://schemas.microsoft.com/office/drawing/2014/main" id="{00000000-0008-0000-0200-00001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04" name="Text Box 35">
          <a:extLst>
            <a:ext uri="{FF2B5EF4-FFF2-40B4-BE49-F238E27FC236}">
              <a16:creationId xmlns="" xmlns:a16="http://schemas.microsoft.com/office/drawing/2014/main" id="{00000000-0008-0000-0200-00001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05" name="Text Box 36">
          <a:extLst>
            <a:ext uri="{FF2B5EF4-FFF2-40B4-BE49-F238E27FC236}">
              <a16:creationId xmlns="" xmlns:a16="http://schemas.microsoft.com/office/drawing/2014/main" id="{00000000-0008-0000-0200-000019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06" name="Text Box 37">
          <a:extLst>
            <a:ext uri="{FF2B5EF4-FFF2-40B4-BE49-F238E27FC236}">
              <a16:creationId xmlns="" xmlns:a16="http://schemas.microsoft.com/office/drawing/2014/main" id="{00000000-0008-0000-0200-00001A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07" name="Text Box 38">
          <a:extLst>
            <a:ext uri="{FF2B5EF4-FFF2-40B4-BE49-F238E27FC236}">
              <a16:creationId xmlns="" xmlns:a16="http://schemas.microsoft.com/office/drawing/2014/main" id="{00000000-0008-0000-0200-00001B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08" name="Text Box 39">
          <a:extLst>
            <a:ext uri="{FF2B5EF4-FFF2-40B4-BE49-F238E27FC236}">
              <a16:creationId xmlns="" xmlns:a16="http://schemas.microsoft.com/office/drawing/2014/main" id="{00000000-0008-0000-0200-00001C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09" name="Text Box 40">
          <a:extLst>
            <a:ext uri="{FF2B5EF4-FFF2-40B4-BE49-F238E27FC236}">
              <a16:creationId xmlns="" xmlns:a16="http://schemas.microsoft.com/office/drawing/2014/main" id="{00000000-0008-0000-0200-00001D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10" name="Text Box 41">
          <a:extLst>
            <a:ext uri="{FF2B5EF4-FFF2-40B4-BE49-F238E27FC236}">
              <a16:creationId xmlns="" xmlns:a16="http://schemas.microsoft.com/office/drawing/2014/main" id="{00000000-0008-0000-0200-00001E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11" name="Text Box 42">
          <a:extLst>
            <a:ext uri="{FF2B5EF4-FFF2-40B4-BE49-F238E27FC236}">
              <a16:creationId xmlns="" xmlns:a16="http://schemas.microsoft.com/office/drawing/2014/main" id="{00000000-0008-0000-0200-00001F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12" name="Text Box 43">
          <a:extLst>
            <a:ext uri="{FF2B5EF4-FFF2-40B4-BE49-F238E27FC236}">
              <a16:creationId xmlns="" xmlns:a16="http://schemas.microsoft.com/office/drawing/2014/main" id="{00000000-0008-0000-0200-00002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13" name="Text Box 44">
          <a:extLst>
            <a:ext uri="{FF2B5EF4-FFF2-40B4-BE49-F238E27FC236}">
              <a16:creationId xmlns="" xmlns:a16="http://schemas.microsoft.com/office/drawing/2014/main" id="{00000000-0008-0000-0200-00002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14" name="Text Box 45">
          <a:extLst>
            <a:ext uri="{FF2B5EF4-FFF2-40B4-BE49-F238E27FC236}">
              <a16:creationId xmlns="" xmlns:a16="http://schemas.microsoft.com/office/drawing/2014/main" id="{00000000-0008-0000-0200-000022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15" name="Text Box 46">
          <a:extLst>
            <a:ext uri="{FF2B5EF4-FFF2-40B4-BE49-F238E27FC236}">
              <a16:creationId xmlns="" xmlns:a16="http://schemas.microsoft.com/office/drawing/2014/main" id="{00000000-0008-0000-0200-00002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16" name="Text Box 47">
          <a:extLst>
            <a:ext uri="{FF2B5EF4-FFF2-40B4-BE49-F238E27FC236}">
              <a16:creationId xmlns="" xmlns:a16="http://schemas.microsoft.com/office/drawing/2014/main" id="{00000000-0008-0000-0200-00002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17" name="Text Box 48">
          <a:extLst>
            <a:ext uri="{FF2B5EF4-FFF2-40B4-BE49-F238E27FC236}">
              <a16:creationId xmlns="" xmlns:a16="http://schemas.microsoft.com/office/drawing/2014/main" id="{00000000-0008-0000-0200-00002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18" name="Text Box 49">
          <a:extLst>
            <a:ext uri="{FF2B5EF4-FFF2-40B4-BE49-F238E27FC236}">
              <a16:creationId xmlns="" xmlns:a16="http://schemas.microsoft.com/office/drawing/2014/main" id="{00000000-0008-0000-0200-00002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19" name="Text Box 50">
          <a:extLst>
            <a:ext uri="{FF2B5EF4-FFF2-40B4-BE49-F238E27FC236}">
              <a16:creationId xmlns="" xmlns:a16="http://schemas.microsoft.com/office/drawing/2014/main" id="{00000000-0008-0000-0200-00002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20" name="Text Box 51">
          <a:extLst>
            <a:ext uri="{FF2B5EF4-FFF2-40B4-BE49-F238E27FC236}">
              <a16:creationId xmlns="" xmlns:a16="http://schemas.microsoft.com/office/drawing/2014/main" id="{00000000-0008-0000-0200-00002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21" name="Text Box 52">
          <a:extLst>
            <a:ext uri="{FF2B5EF4-FFF2-40B4-BE49-F238E27FC236}">
              <a16:creationId xmlns="" xmlns:a16="http://schemas.microsoft.com/office/drawing/2014/main" id="{00000000-0008-0000-0200-000029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22" name="Text Box 53">
          <a:extLst>
            <a:ext uri="{FF2B5EF4-FFF2-40B4-BE49-F238E27FC236}">
              <a16:creationId xmlns="" xmlns:a16="http://schemas.microsoft.com/office/drawing/2014/main" id="{00000000-0008-0000-0200-00002A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23" name="Text Box 54">
          <a:extLst>
            <a:ext uri="{FF2B5EF4-FFF2-40B4-BE49-F238E27FC236}">
              <a16:creationId xmlns="" xmlns:a16="http://schemas.microsoft.com/office/drawing/2014/main" id="{00000000-0008-0000-0200-00002B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24" name="Text Box 55">
          <a:extLst>
            <a:ext uri="{FF2B5EF4-FFF2-40B4-BE49-F238E27FC236}">
              <a16:creationId xmlns="" xmlns:a16="http://schemas.microsoft.com/office/drawing/2014/main" id="{00000000-0008-0000-0200-00002C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25" name="Text Box 56">
          <a:extLst>
            <a:ext uri="{FF2B5EF4-FFF2-40B4-BE49-F238E27FC236}">
              <a16:creationId xmlns="" xmlns:a16="http://schemas.microsoft.com/office/drawing/2014/main" id="{00000000-0008-0000-0200-00002D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26" name="Text Box 57">
          <a:extLst>
            <a:ext uri="{FF2B5EF4-FFF2-40B4-BE49-F238E27FC236}">
              <a16:creationId xmlns="" xmlns:a16="http://schemas.microsoft.com/office/drawing/2014/main" id="{00000000-0008-0000-0200-00002E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27" name="Text Box 58">
          <a:extLst>
            <a:ext uri="{FF2B5EF4-FFF2-40B4-BE49-F238E27FC236}">
              <a16:creationId xmlns="" xmlns:a16="http://schemas.microsoft.com/office/drawing/2014/main" id="{00000000-0008-0000-0200-00002F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28" name="Text Box 59">
          <a:extLst>
            <a:ext uri="{FF2B5EF4-FFF2-40B4-BE49-F238E27FC236}">
              <a16:creationId xmlns="" xmlns:a16="http://schemas.microsoft.com/office/drawing/2014/main" id="{00000000-0008-0000-0200-00003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29" name="Text Box 60">
          <a:extLst>
            <a:ext uri="{FF2B5EF4-FFF2-40B4-BE49-F238E27FC236}">
              <a16:creationId xmlns="" xmlns:a16="http://schemas.microsoft.com/office/drawing/2014/main" id="{00000000-0008-0000-0200-00003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30" name="Text Box 61">
          <a:extLst>
            <a:ext uri="{FF2B5EF4-FFF2-40B4-BE49-F238E27FC236}">
              <a16:creationId xmlns="" xmlns:a16="http://schemas.microsoft.com/office/drawing/2014/main" id="{00000000-0008-0000-0200-000032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31" name="Text Box 62">
          <a:extLst>
            <a:ext uri="{FF2B5EF4-FFF2-40B4-BE49-F238E27FC236}">
              <a16:creationId xmlns="" xmlns:a16="http://schemas.microsoft.com/office/drawing/2014/main" id="{00000000-0008-0000-0200-00003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32" name="Text Box 63">
          <a:extLst>
            <a:ext uri="{FF2B5EF4-FFF2-40B4-BE49-F238E27FC236}">
              <a16:creationId xmlns="" xmlns:a16="http://schemas.microsoft.com/office/drawing/2014/main" id="{00000000-0008-0000-0200-00003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33" name="Text Box 64">
          <a:extLst>
            <a:ext uri="{FF2B5EF4-FFF2-40B4-BE49-F238E27FC236}">
              <a16:creationId xmlns="" xmlns:a16="http://schemas.microsoft.com/office/drawing/2014/main" id="{00000000-0008-0000-0200-00003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34" name="Text Box 65">
          <a:extLst>
            <a:ext uri="{FF2B5EF4-FFF2-40B4-BE49-F238E27FC236}">
              <a16:creationId xmlns="" xmlns:a16="http://schemas.microsoft.com/office/drawing/2014/main" id="{00000000-0008-0000-0200-00003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35" name="Text Box 66">
          <a:extLst>
            <a:ext uri="{FF2B5EF4-FFF2-40B4-BE49-F238E27FC236}">
              <a16:creationId xmlns="" xmlns:a16="http://schemas.microsoft.com/office/drawing/2014/main" id="{00000000-0008-0000-0200-00003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36" name="Text Box 67">
          <a:extLst>
            <a:ext uri="{FF2B5EF4-FFF2-40B4-BE49-F238E27FC236}">
              <a16:creationId xmlns="" xmlns:a16="http://schemas.microsoft.com/office/drawing/2014/main" id="{00000000-0008-0000-0200-00003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37" name="Text Box 68">
          <a:extLst>
            <a:ext uri="{FF2B5EF4-FFF2-40B4-BE49-F238E27FC236}">
              <a16:creationId xmlns="" xmlns:a16="http://schemas.microsoft.com/office/drawing/2014/main" id="{00000000-0008-0000-0200-000039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38" name="Text Box 69">
          <a:extLst>
            <a:ext uri="{FF2B5EF4-FFF2-40B4-BE49-F238E27FC236}">
              <a16:creationId xmlns="" xmlns:a16="http://schemas.microsoft.com/office/drawing/2014/main" id="{00000000-0008-0000-0200-00003A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39" name="Text Box 70">
          <a:extLst>
            <a:ext uri="{FF2B5EF4-FFF2-40B4-BE49-F238E27FC236}">
              <a16:creationId xmlns="" xmlns:a16="http://schemas.microsoft.com/office/drawing/2014/main" id="{00000000-0008-0000-0200-00003B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40" name="Text Box 71">
          <a:extLst>
            <a:ext uri="{FF2B5EF4-FFF2-40B4-BE49-F238E27FC236}">
              <a16:creationId xmlns="" xmlns:a16="http://schemas.microsoft.com/office/drawing/2014/main" id="{00000000-0008-0000-0200-00003C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41" name="Text Box 72">
          <a:extLst>
            <a:ext uri="{FF2B5EF4-FFF2-40B4-BE49-F238E27FC236}">
              <a16:creationId xmlns="" xmlns:a16="http://schemas.microsoft.com/office/drawing/2014/main" id="{00000000-0008-0000-0200-00003D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42" name="Text Box 73">
          <a:extLst>
            <a:ext uri="{FF2B5EF4-FFF2-40B4-BE49-F238E27FC236}">
              <a16:creationId xmlns="" xmlns:a16="http://schemas.microsoft.com/office/drawing/2014/main" id="{00000000-0008-0000-0200-00003E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43" name="Text Box 74">
          <a:extLst>
            <a:ext uri="{FF2B5EF4-FFF2-40B4-BE49-F238E27FC236}">
              <a16:creationId xmlns="" xmlns:a16="http://schemas.microsoft.com/office/drawing/2014/main" id="{00000000-0008-0000-0200-00003F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44" name="Text Box 75">
          <a:extLst>
            <a:ext uri="{FF2B5EF4-FFF2-40B4-BE49-F238E27FC236}">
              <a16:creationId xmlns="" xmlns:a16="http://schemas.microsoft.com/office/drawing/2014/main" id="{00000000-0008-0000-0200-00004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45" name="Text Box 76">
          <a:extLst>
            <a:ext uri="{FF2B5EF4-FFF2-40B4-BE49-F238E27FC236}">
              <a16:creationId xmlns="" xmlns:a16="http://schemas.microsoft.com/office/drawing/2014/main" id="{00000000-0008-0000-0200-00004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46" name="Text Box 77">
          <a:extLst>
            <a:ext uri="{FF2B5EF4-FFF2-40B4-BE49-F238E27FC236}">
              <a16:creationId xmlns="" xmlns:a16="http://schemas.microsoft.com/office/drawing/2014/main" id="{00000000-0008-0000-0200-000042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47" name="Text Box 78">
          <a:extLst>
            <a:ext uri="{FF2B5EF4-FFF2-40B4-BE49-F238E27FC236}">
              <a16:creationId xmlns="" xmlns:a16="http://schemas.microsoft.com/office/drawing/2014/main" id="{00000000-0008-0000-0200-00004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48" name="Text Box 79">
          <a:extLst>
            <a:ext uri="{FF2B5EF4-FFF2-40B4-BE49-F238E27FC236}">
              <a16:creationId xmlns="" xmlns:a16="http://schemas.microsoft.com/office/drawing/2014/main" id="{00000000-0008-0000-0200-00004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49" name="Text Box 80">
          <a:extLst>
            <a:ext uri="{FF2B5EF4-FFF2-40B4-BE49-F238E27FC236}">
              <a16:creationId xmlns="" xmlns:a16="http://schemas.microsoft.com/office/drawing/2014/main" id="{00000000-0008-0000-0200-00004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50" name="Text Box 81">
          <a:extLst>
            <a:ext uri="{FF2B5EF4-FFF2-40B4-BE49-F238E27FC236}">
              <a16:creationId xmlns="" xmlns:a16="http://schemas.microsoft.com/office/drawing/2014/main" id="{00000000-0008-0000-0200-00004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51" name="Text Box 82">
          <a:extLst>
            <a:ext uri="{FF2B5EF4-FFF2-40B4-BE49-F238E27FC236}">
              <a16:creationId xmlns="" xmlns:a16="http://schemas.microsoft.com/office/drawing/2014/main" id="{00000000-0008-0000-0200-00004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52" name="Text Box 83">
          <a:extLst>
            <a:ext uri="{FF2B5EF4-FFF2-40B4-BE49-F238E27FC236}">
              <a16:creationId xmlns="" xmlns:a16="http://schemas.microsoft.com/office/drawing/2014/main" id="{00000000-0008-0000-0200-00004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53" name="Text Box 84">
          <a:extLst>
            <a:ext uri="{FF2B5EF4-FFF2-40B4-BE49-F238E27FC236}">
              <a16:creationId xmlns="" xmlns:a16="http://schemas.microsoft.com/office/drawing/2014/main" id="{00000000-0008-0000-0200-000049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54" name="Text Box 85">
          <a:extLst>
            <a:ext uri="{FF2B5EF4-FFF2-40B4-BE49-F238E27FC236}">
              <a16:creationId xmlns="" xmlns:a16="http://schemas.microsoft.com/office/drawing/2014/main" id="{00000000-0008-0000-0200-00004A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55" name="Text Box 86">
          <a:extLst>
            <a:ext uri="{FF2B5EF4-FFF2-40B4-BE49-F238E27FC236}">
              <a16:creationId xmlns="" xmlns:a16="http://schemas.microsoft.com/office/drawing/2014/main" id="{00000000-0008-0000-0200-00004B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56" name="Text Box 87">
          <a:extLst>
            <a:ext uri="{FF2B5EF4-FFF2-40B4-BE49-F238E27FC236}">
              <a16:creationId xmlns="" xmlns:a16="http://schemas.microsoft.com/office/drawing/2014/main" id="{00000000-0008-0000-0200-00004C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57" name="Text Box 88">
          <a:extLst>
            <a:ext uri="{FF2B5EF4-FFF2-40B4-BE49-F238E27FC236}">
              <a16:creationId xmlns="" xmlns:a16="http://schemas.microsoft.com/office/drawing/2014/main" id="{00000000-0008-0000-0200-00004D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58" name="Text Box 89">
          <a:extLst>
            <a:ext uri="{FF2B5EF4-FFF2-40B4-BE49-F238E27FC236}">
              <a16:creationId xmlns="" xmlns:a16="http://schemas.microsoft.com/office/drawing/2014/main" id="{00000000-0008-0000-0200-00004E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59" name="Text Box 90">
          <a:extLst>
            <a:ext uri="{FF2B5EF4-FFF2-40B4-BE49-F238E27FC236}">
              <a16:creationId xmlns="" xmlns:a16="http://schemas.microsoft.com/office/drawing/2014/main" id="{00000000-0008-0000-0200-00004F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60" name="Text Box 91">
          <a:extLst>
            <a:ext uri="{FF2B5EF4-FFF2-40B4-BE49-F238E27FC236}">
              <a16:creationId xmlns="" xmlns:a16="http://schemas.microsoft.com/office/drawing/2014/main" id="{00000000-0008-0000-0200-00005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61" name="Text Box 92">
          <a:extLst>
            <a:ext uri="{FF2B5EF4-FFF2-40B4-BE49-F238E27FC236}">
              <a16:creationId xmlns="" xmlns:a16="http://schemas.microsoft.com/office/drawing/2014/main" id="{00000000-0008-0000-0200-00005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62" name="Text Box 93">
          <a:extLst>
            <a:ext uri="{FF2B5EF4-FFF2-40B4-BE49-F238E27FC236}">
              <a16:creationId xmlns="" xmlns:a16="http://schemas.microsoft.com/office/drawing/2014/main" id="{00000000-0008-0000-0200-000052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63" name="Text Box 94">
          <a:extLst>
            <a:ext uri="{FF2B5EF4-FFF2-40B4-BE49-F238E27FC236}">
              <a16:creationId xmlns="" xmlns:a16="http://schemas.microsoft.com/office/drawing/2014/main" id="{00000000-0008-0000-0200-000053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64" name="Text Box 95">
          <a:extLst>
            <a:ext uri="{FF2B5EF4-FFF2-40B4-BE49-F238E27FC236}">
              <a16:creationId xmlns="" xmlns:a16="http://schemas.microsoft.com/office/drawing/2014/main" id="{00000000-0008-0000-0200-000054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65" name="Text Box 96">
          <a:extLst>
            <a:ext uri="{FF2B5EF4-FFF2-40B4-BE49-F238E27FC236}">
              <a16:creationId xmlns="" xmlns:a16="http://schemas.microsoft.com/office/drawing/2014/main" id="{00000000-0008-0000-0200-000055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66" name="Text Box 97">
          <a:extLst>
            <a:ext uri="{FF2B5EF4-FFF2-40B4-BE49-F238E27FC236}">
              <a16:creationId xmlns="" xmlns:a16="http://schemas.microsoft.com/office/drawing/2014/main" id="{00000000-0008-0000-0200-000056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67" name="Text Box 98">
          <a:extLst>
            <a:ext uri="{FF2B5EF4-FFF2-40B4-BE49-F238E27FC236}">
              <a16:creationId xmlns="" xmlns:a16="http://schemas.microsoft.com/office/drawing/2014/main" id="{00000000-0008-0000-0200-000057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68" name="Text Box 99">
          <a:extLst>
            <a:ext uri="{FF2B5EF4-FFF2-40B4-BE49-F238E27FC236}">
              <a16:creationId xmlns="" xmlns:a16="http://schemas.microsoft.com/office/drawing/2014/main" id="{00000000-0008-0000-0200-000058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69" name="Text Box 100">
          <a:extLst>
            <a:ext uri="{FF2B5EF4-FFF2-40B4-BE49-F238E27FC236}">
              <a16:creationId xmlns="" xmlns:a16="http://schemas.microsoft.com/office/drawing/2014/main" id="{00000000-0008-0000-0200-000059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70" name="Text Box 101">
          <a:extLst>
            <a:ext uri="{FF2B5EF4-FFF2-40B4-BE49-F238E27FC236}">
              <a16:creationId xmlns="" xmlns:a16="http://schemas.microsoft.com/office/drawing/2014/main" id="{00000000-0008-0000-0200-00005A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71" name="Text Box 102">
          <a:extLst>
            <a:ext uri="{FF2B5EF4-FFF2-40B4-BE49-F238E27FC236}">
              <a16:creationId xmlns="" xmlns:a16="http://schemas.microsoft.com/office/drawing/2014/main" id="{00000000-0008-0000-0200-00005B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72" name="Text Box 103">
          <a:extLst>
            <a:ext uri="{FF2B5EF4-FFF2-40B4-BE49-F238E27FC236}">
              <a16:creationId xmlns="" xmlns:a16="http://schemas.microsoft.com/office/drawing/2014/main" id="{00000000-0008-0000-0200-00005C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73" name="Text Box 104">
          <a:extLst>
            <a:ext uri="{FF2B5EF4-FFF2-40B4-BE49-F238E27FC236}">
              <a16:creationId xmlns="" xmlns:a16="http://schemas.microsoft.com/office/drawing/2014/main" id="{00000000-0008-0000-0200-00005D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74" name="Text Box 105">
          <a:extLst>
            <a:ext uri="{FF2B5EF4-FFF2-40B4-BE49-F238E27FC236}">
              <a16:creationId xmlns="" xmlns:a16="http://schemas.microsoft.com/office/drawing/2014/main" id="{00000000-0008-0000-0200-00005E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75" name="Text Box 106">
          <a:extLst>
            <a:ext uri="{FF2B5EF4-FFF2-40B4-BE49-F238E27FC236}">
              <a16:creationId xmlns="" xmlns:a16="http://schemas.microsoft.com/office/drawing/2014/main" id="{00000000-0008-0000-0200-00005F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76" name="Text Box 107">
          <a:extLst>
            <a:ext uri="{FF2B5EF4-FFF2-40B4-BE49-F238E27FC236}">
              <a16:creationId xmlns="" xmlns:a16="http://schemas.microsoft.com/office/drawing/2014/main" id="{00000000-0008-0000-0200-00006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77" name="Text Box 108">
          <a:extLst>
            <a:ext uri="{FF2B5EF4-FFF2-40B4-BE49-F238E27FC236}">
              <a16:creationId xmlns="" xmlns:a16="http://schemas.microsoft.com/office/drawing/2014/main" id="{00000000-0008-0000-0200-00006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78" name="Text Box 109">
          <a:extLst>
            <a:ext uri="{FF2B5EF4-FFF2-40B4-BE49-F238E27FC236}">
              <a16:creationId xmlns="" xmlns:a16="http://schemas.microsoft.com/office/drawing/2014/main" id="{00000000-0008-0000-0200-000062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79" name="Text Box 110">
          <a:extLst>
            <a:ext uri="{FF2B5EF4-FFF2-40B4-BE49-F238E27FC236}">
              <a16:creationId xmlns="" xmlns:a16="http://schemas.microsoft.com/office/drawing/2014/main" id="{00000000-0008-0000-0200-00006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80" name="Text Box 111">
          <a:extLst>
            <a:ext uri="{FF2B5EF4-FFF2-40B4-BE49-F238E27FC236}">
              <a16:creationId xmlns="" xmlns:a16="http://schemas.microsoft.com/office/drawing/2014/main" id="{00000000-0008-0000-0200-00006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81" name="Text Box 112">
          <a:extLst>
            <a:ext uri="{FF2B5EF4-FFF2-40B4-BE49-F238E27FC236}">
              <a16:creationId xmlns="" xmlns:a16="http://schemas.microsoft.com/office/drawing/2014/main" id="{00000000-0008-0000-0200-00006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82" name="Text Box 113">
          <a:extLst>
            <a:ext uri="{FF2B5EF4-FFF2-40B4-BE49-F238E27FC236}">
              <a16:creationId xmlns="" xmlns:a16="http://schemas.microsoft.com/office/drawing/2014/main" id="{00000000-0008-0000-0200-00006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83" name="Text Box 114">
          <a:extLst>
            <a:ext uri="{FF2B5EF4-FFF2-40B4-BE49-F238E27FC236}">
              <a16:creationId xmlns="" xmlns:a16="http://schemas.microsoft.com/office/drawing/2014/main" id="{00000000-0008-0000-0200-00006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384" name="Text Box 115">
          <a:extLst>
            <a:ext uri="{FF2B5EF4-FFF2-40B4-BE49-F238E27FC236}">
              <a16:creationId xmlns="" xmlns:a16="http://schemas.microsoft.com/office/drawing/2014/main" id="{00000000-0008-0000-0200-00006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85" name="Text Box 116">
          <a:extLst>
            <a:ext uri="{FF2B5EF4-FFF2-40B4-BE49-F238E27FC236}">
              <a16:creationId xmlns="" xmlns:a16="http://schemas.microsoft.com/office/drawing/2014/main" id="{00000000-0008-0000-0200-000069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86" name="Text Box 117">
          <a:extLst>
            <a:ext uri="{FF2B5EF4-FFF2-40B4-BE49-F238E27FC236}">
              <a16:creationId xmlns="" xmlns:a16="http://schemas.microsoft.com/office/drawing/2014/main" id="{00000000-0008-0000-0200-00006A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87" name="Text Box 118">
          <a:extLst>
            <a:ext uri="{FF2B5EF4-FFF2-40B4-BE49-F238E27FC236}">
              <a16:creationId xmlns="" xmlns:a16="http://schemas.microsoft.com/office/drawing/2014/main" id="{00000000-0008-0000-0200-00006B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88" name="Text Box 119">
          <a:extLst>
            <a:ext uri="{FF2B5EF4-FFF2-40B4-BE49-F238E27FC236}">
              <a16:creationId xmlns="" xmlns:a16="http://schemas.microsoft.com/office/drawing/2014/main" id="{00000000-0008-0000-0200-00006C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89" name="Text Box 120">
          <a:extLst>
            <a:ext uri="{FF2B5EF4-FFF2-40B4-BE49-F238E27FC236}">
              <a16:creationId xmlns="" xmlns:a16="http://schemas.microsoft.com/office/drawing/2014/main" id="{00000000-0008-0000-0200-00006D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90" name="Text Box 121">
          <a:extLst>
            <a:ext uri="{FF2B5EF4-FFF2-40B4-BE49-F238E27FC236}">
              <a16:creationId xmlns="" xmlns:a16="http://schemas.microsoft.com/office/drawing/2014/main" id="{00000000-0008-0000-0200-00006E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91" name="Text Box 122">
          <a:extLst>
            <a:ext uri="{FF2B5EF4-FFF2-40B4-BE49-F238E27FC236}">
              <a16:creationId xmlns="" xmlns:a16="http://schemas.microsoft.com/office/drawing/2014/main" id="{00000000-0008-0000-0200-00006F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92" name="Text Box 123">
          <a:extLst>
            <a:ext uri="{FF2B5EF4-FFF2-40B4-BE49-F238E27FC236}">
              <a16:creationId xmlns="" xmlns:a16="http://schemas.microsoft.com/office/drawing/2014/main" id="{00000000-0008-0000-0200-000070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93" name="Text Box 124">
          <a:extLst>
            <a:ext uri="{FF2B5EF4-FFF2-40B4-BE49-F238E27FC236}">
              <a16:creationId xmlns="" xmlns:a16="http://schemas.microsoft.com/office/drawing/2014/main" id="{00000000-0008-0000-0200-000071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94" name="Text Box 125">
          <a:extLst>
            <a:ext uri="{FF2B5EF4-FFF2-40B4-BE49-F238E27FC236}">
              <a16:creationId xmlns="" xmlns:a16="http://schemas.microsoft.com/office/drawing/2014/main" id="{00000000-0008-0000-0200-000072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95" name="Text Box 126">
          <a:extLst>
            <a:ext uri="{FF2B5EF4-FFF2-40B4-BE49-F238E27FC236}">
              <a16:creationId xmlns="" xmlns:a16="http://schemas.microsoft.com/office/drawing/2014/main" id="{00000000-0008-0000-0200-000073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110490</xdr:rowOff>
    </xdr:to>
    <xdr:sp macro="" textlink="">
      <xdr:nvSpPr>
        <xdr:cNvPr id="1396" name="Text Box 127">
          <a:extLst>
            <a:ext uri="{FF2B5EF4-FFF2-40B4-BE49-F238E27FC236}">
              <a16:creationId xmlns="" xmlns:a16="http://schemas.microsoft.com/office/drawing/2014/main" id="{00000000-0008-0000-0200-000074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97" name="Text Box 128">
          <a:extLst>
            <a:ext uri="{FF2B5EF4-FFF2-40B4-BE49-F238E27FC236}">
              <a16:creationId xmlns="" xmlns:a16="http://schemas.microsoft.com/office/drawing/2014/main" id="{00000000-0008-0000-0200-000075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98" name="Text Box 129">
          <a:extLst>
            <a:ext uri="{FF2B5EF4-FFF2-40B4-BE49-F238E27FC236}">
              <a16:creationId xmlns="" xmlns:a16="http://schemas.microsoft.com/office/drawing/2014/main" id="{00000000-0008-0000-0200-000076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399" name="Text Box 130">
          <a:extLst>
            <a:ext uri="{FF2B5EF4-FFF2-40B4-BE49-F238E27FC236}">
              <a16:creationId xmlns="" xmlns:a16="http://schemas.microsoft.com/office/drawing/2014/main" id="{00000000-0008-0000-0200-000077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400" name="Text Box 131">
          <a:extLst>
            <a:ext uri="{FF2B5EF4-FFF2-40B4-BE49-F238E27FC236}">
              <a16:creationId xmlns="" xmlns:a16="http://schemas.microsoft.com/office/drawing/2014/main" id="{00000000-0008-0000-0200-000078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401" name="Text Box 132">
          <a:extLst>
            <a:ext uri="{FF2B5EF4-FFF2-40B4-BE49-F238E27FC236}">
              <a16:creationId xmlns="" xmlns:a16="http://schemas.microsoft.com/office/drawing/2014/main" id="{00000000-0008-0000-0200-000079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402" name="Text Box 133">
          <a:extLst>
            <a:ext uri="{FF2B5EF4-FFF2-40B4-BE49-F238E27FC236}">
              <a16:creationId xmlns="" xmlns:a16="http://schemas.microsoft.com/office/drawing/2014/main" id="{00000000-0008-0000-0200-00007A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403" name="Text Box 134">
          <a:extLst>
            <a:ext uri="{FF2B5EF4-FFF2-40B4-BE49-F238E27FC236}">
              <a16:creationId xmlns="" xmlns:a16="http://schemas.microsoft.com/office/drawing/2014/main" id="{00000000-0008-0000-0200-00007B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404" name="Text Box 135">
          <a:extLst>
            <a:ext uri="{FF2B5EF4-FFF2-40B4-BE49-F238E27FC236}">
              <a16:creationId xmlns="" xmlns:a16="http://schemas.microsoft.com/office/drawing/2014/main" id="{00000000-0008-0000-0200-00007C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405" name="Text Box 136">
          <a:extLst>
            <a:ext uri="{FF2B5EF4-FFF2-40B4-BE49-F238E27FC236}">
              <a16:creationId xmlns="" xmlns:a16="http://schemas.microsoft.com/office/drawing/2014/main" id="{00000000-0008-0000-0200-00007D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406" name="Text Box 137">
          <a:extLst>
            <a:ext uri="{FF2B5EF4-FFF2-40B4-BE49-F238E27FC236}">
              <a16:creationId xmlns="" xmlns:a16="http://schemas.microsoft.com/office/drawing/2014/main" id="{00000000-0008-0000-0200-00007E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407" name="Text Box 138">
          <a:extLst>
            <a:ext uri="{FF2B5EF4-FFF2-40B4-BE49-F238E27FC236}">
              <a16:creationId xmlns="" xmlns:a16="http://schemas.microsoft.com/office/drawing/2014/main" id="{00000000-0008-0000-0200-00007F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120015</xdr:rowOff>
    </xdr:to>
    <xdr:sp macro="" textlink="">
      <xdr:nvSpPr>
        <xdr:cNvPr id="1408" name="Text Box 139">
          <a:extLst>
            <a:ext uri="{FF2B5EF4-FFF2-40B4-BE49-F238E27FC236}">
              <a16:creationId xmlns="" xmlns:a16="http://schemas.microsoft.com/office/drawing/2014/main" id="{00000000-0008-0000-0200-000080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09" name="Text Box 140">
          <a:extLst>
            <a:ext uri="{FF2B5EF4-FFF2-40B4-BE49-F238E27FC236}">
              <a16:creationId xmlns="" xmlns:a16="http://schemas.microsoft.com/office/drawing/2014/main" id="{00000000-0008-0000-0200-000081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10" name="Text Box 141">
          <a:extLst>
            <a:ext uri="{FF2B5EF4-FFF2-40B4-BE49-F238E27FC236}">
              <a16:creationId xmlns="" xmlns:a16="http://schemas.microsoft.com/office/drawing/2014/main" id="{00000000-0008-0000-0200-000082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11" name="Text Box 142">
          <a:extLst>
            <a:ext uri="{FF2B5EF4-FFF2-40B4-BE49-F238E27FC236}">
              <a16:creationId xmlns="" xmlns:a16="http://schemas.microsoft.com/office/drawing/2014/main" id="{00000000-0008-0000-0200-000083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12" name="Text Box 143">
          <a:extLst>
            <a:ext uri="{FF2B5EF4-FFF2-40B4-BE49-F238E27FC236}">
              <a16:creationId xmlns="" xmlns:a16="http://schemas.microsoft.com/office/drawing/2014/main" id="{00000000-0008-0000-0200-000084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13" name="Text Box 144">
          <a:extLst>
            <a:ext uri="{FF2B5EF4-FFF2-40B4-BE49-F238E27FC236}">
              <a16:creationId xmlns="" xmlns:a16="http://schemas.microsoft.com/office/drawing/2014/main" id="{00000000-0008-0000-0200-000085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14" name="Text Box 145">
          <a:extLst>
            <a:ext uri="{FF2B5EF4-FFF2-40B4-BE49-F238E27FC236}">
              <a16:creationId xmlns="" xmlns:a16="http://schemas.microsoft.com/office/drawing/2014/main" id="{00000000-0008-0000-0200-000086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15" name="Text Box 146">
          <a:extLst>
            <a:ext uri="{FF2B5EF4-FFF2-40B4-BE49-F238E27FC236}">
              <a16:creationId xmlns="" xmlns:a16="http://schemas.microsoft.com/office/drawing/2014/main" id="{00000000-0008-0000-0200-000087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16" name="Text Box 147">
          <a:extLst>
            <a:ext uri="{FF2B5EF4-FFF2-40B4-BE49-F238E27FC236}">
              <a16:creationId xmlns="" xmlns:a16="http://schemas.microsoft.com/office/drawing/2014/main" id="{00000000-0008-0000-0200-000088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17" name="Text Box 148">
          <a:extLst>
            <a:ext uri="{FF2B5EF4-FFF2-40B4-BE49-F238E27FC236}">
              <a16:creationId xmlns="" xmlns:a16="http://schemas.microsoft.com/office/drawing/2014/main" id="{00000000-0008-0000-0200-000089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18" name="Text Box 149">
          <a:extLst>
            <a:ext uri="{FF2B5EF4-FFF2-40B4-BE49-F238E27FC236}">
              <a16:creationId xmlns="" xmlns:a16="http://schemas.microsoft.com/office/drawing/2014/main" id="{00000000-0008-0000-0200-00008A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19" name="Text Box 150">
          <a:extLst>
            <a:ext uri="{FF2B5EF4-FFF2-40B4-BE49-F238E27FC236}">
              <a16:creationId xmlns="" xmlns:a16="http://schemas.microsoft.com/office/drawing/2014/main" id="{00000000-0008-0000-0200-00008B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20" name="Text Box 151">
          <a:extLst>
            <a:ext uri="{FF2B5EF4-FFF2-40B4-BE49-F238E27FC236}">
              <a16:creationId xmlns="" xmlns:a16="http://schemas.microsoft.com/office/drawing/2014/main" id="{00000000-0008-0000-0200-00008C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21" name="Text Box 152">
          <a:extLst>
            <a:ext uri="{FF2B5EF4-FFF2-40B4-BE49-F238E27FC236}">
              <a16:creationId xmlns="" xmlns:a16="http://schemas.microsoft.com/office/drawing/2014/main" id="{00000000-0008-0000-0200-00008D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22" name="Text Box 153">
          <a:extLst>
            <a:ext uri="{FF2B5EF4-FFF2-40B4-BE49-F238E27FC236}">
              <a16:creationId xmlns="" xmlns:a16="http://schemas.microsoft.com/office/drawing/2014/main" id="{00000000-0008-0000-0200-00008E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23" name="Text Box 154">
          <a:extLst>
            <a:ext uri="{FF2B5EF4-FFF2-40B4-BE49-F238E27FC236}">
              <a16:creationId xmlns="" xmlns:a16="http://schemas.microsoft.com/office/drawing/2014/main" id="{00000000-0008-0000-0200-00008F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24" name="Text Box 155">
          <a:extLst>
            <a:ext uri="{FF2B5EF4-FFF2-40B4-BE49-F238E27FC236}">
              <a16:creationId xmlns="" xmlns:a16="http://schemas.microsoft.com/office/drawing/2014/main" id="{00000000-0008-0000-0200-000090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25" name="Text Box 156">
          <a:extLst>
            <a:ext uri="{FF2B5EF4-FFF2-40B4-BE49-F238E27FC236}">
              <a16:creationId xmlns="" xmlns:a16="http://schemas.microsoft.com/office/drawing/2014/main" id="{00000000-0008-0000-0200-000091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26" name="Text Box 157">
          <a:extLst>
            <a:ext uri="{FF2B5EF4-FFF2-40B4-BE49-F238E27FC236}">
              <a16:creationId xmlns="" xmlns:a16="http://schemas.microsoft.com/office/drawing/2014/main" id="{00000000-0008-0000-0200-000092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27" name="Text Box 158">
          <a:extLst>
            <a:ext uri="{FF2B5EF4-FFF2-40B4-BE49-F238E27FC236}">
              <a16:creationId xmlns="" xmlns:a16="http://schemas.microsoft.com/office/drawing/2014/main" id="{00000000-0008-0000-0200-000093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28" name="Text Box 159">
          <a:extLst>
            <a:ext uri="{FF2B5EF4-FFF2-40B4-BE49-F238E27FC236}">
              <a16:creationId xmlns="" xmlns:a16="http://schemas.microsoft.com/office/drawing/2014/main" id="{00000000-0008-0000-0200-000094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29" name="Text Box 160">
          <a:extLst>
            <a:ext uri="{FF2B5EF4-FFF2-40B4-BE49-F238E27FC236}">
              <a16:creationId xmlns="" xmlns:a16="http://schemas.microsoft.com/office/drawing/2014/main" id="{00000000-0008-0000-0200-000095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30" name="Text Box 161">
          <a:extLst>
            <a:ext uri="{FF2B5EF4-FFF2-40B4-BE49-F238E27FC236}">
              <a16:creationId xmlns="" xmlns:a16="http://schemas.microsoft.com/office/drawing/2014/main" id="{00000000-0008-0000-0200-000096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31" name="Text Box 162">
          <a:extLst>
            <a:ext uri="{FF2B5EF4-FFF2-40B4-BE49-F238E27FC236}">
              <a16:creationId xmlns="" xmlns:a16="http://schemas.microsoft.com/office/drawing/2014/main" id="{00000000-0008-0000-0200-000097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32" name="Text Box 163">
          <a:extLst>
            <a:ext uri="{FF2B5EF4-FFF2-40B4-BE49-F238E27FC236}">
              <a16:creationId xmlns="" xmlns:a16="http://schemas.microsoft.com/office/drawing/2014/main" id="{00000000-0008-0000-0200-000098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33" name="Text Box 164">
          <a:extLst>
            <a:ext uri="{FF2B5EF4-FFF2-40B4-BE49-F238E27FC236}">
              <a16:creationId xmlns="" xmlns:a16="http://schemas.microsoft.com/office/drawing/2014/main" id="{00000000-0008-0000-0200-000099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34" name="Text Box 165">
          <a:extLst>
            <a:ext uri="{FF2B5EF4-FFF2-40B4-BE49-F238E27FC236}">
              <a16:creationId xmlns="" xmlns:a16="http://schemas.microsoft.com/office/drawing/2014/main" id="{00000000-0008-0000-0200-00009A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35" name="Text Box 166">
          <a:extLst>
            <a:ext uri="{FF2B5EF4-FFF2-40B4-BE49-F238E27FC236}">
              <a16:creationId xmlns="" xmlns:a16="http://schemas.microsoft.com/office/drawing/2014/main" id="{00000000-0008-0000-0200-00009B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36" name="Text Box 167">
          <a:extLst>
            <a:ext uri="{FF2B5EF4-FFF2-40B4-BE49-F238E27FC236}">
              <a16:creationId xmlns="" xmlns:a16="http://schemas.microsoft.com/office/drawing/2014/main" id="{00000000-0008-0000-0200-00009C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37" name="Text Box 168">
          <a:extLst>
            <a:ext uri="{FF2B5EF4-FFF2-40B4-BE49-F238E27FC236}">
              <a16:creationId xmlns="" xmlns:a16="http://schemas.microsoft.com/office/drawing/2014/main" id="{00000000-0008-0000-0200-00009D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38" name="Text Box 169">
          <a:extLst>
            <a:ext uri="{FF2B5EF4-FFF2-40B4-BE49-F238E27FC236}">
              <a16:creationId xmlns="" xmlns:a16="http://schemas.microsoft.com/office/drawing/2014/main" id="{00000000-0008-0000-0200-00009E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39" name="Text Box 170">
          <a:extLst>
            <a:ext uri="{FF2B5EF4-FFF2-40B4-BE49-F238E27FC236}">
              <a16:creationId xmlns="" xmlns:a16="http://schemas.microsoft.com/office/drawing/2014/main" id="{00000000-0008-0000-0200-00009F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40" name="Text Box 171">
          <a:extLst>
            <a:ext uri="{FF2B5EF4-FFF2-40B4-BE49-F238E27FC236}">
              <a16:creationId xmlns="" xmlns:a16="http://schemas.microsoft.com/office/drawing/2014/main" id="{00000000-0008-0000-0200-0000A0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41" name="Text Box 172">
          <a:extLst>
            <a:ext uri="{FF2B5EF4-FFF2-40B4-BE49-F238E27FC236}">
              <a16:creationId xmlns="" xmlns:a16="http://schemas.microsoft.com/office/drawing/2014/main" id="{00000000-0008-0000-0200-0000A1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42" name="Text Box 173">
          <a:extLst>
            <a:ext uri="{FF2B5EF4-FFF2-40B4-BE49-F238E27FC236}">
              <a16:creationId xmlns="" xmlns:a16="http://schemas.microsoft.com/office/drawing/2014/main" id="{00000000-0008-0000-0200-0000A2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43" name="Text Box 174">
          <a:extLst>
            <a:ext uri="{FF2B5EF4-FFF2-40B4-BE49-F238E27FC236}">
              <a16:creationId xmlns="" xmlns:a16="http://schemas.microsoft.com/office/drawing/2014/main" id="{00000000-0008-0000-0200-0000A3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44" name="Text Box 175">
          <a:extLst>
            <a:ext uri="{FF2B5EF4-FFF2-40B4-BE49-F238E27FC236}">
              <a16:creationId xmlns="" xmlns:a16="http://schemas.microsoft.com/office/drawing/2014/main" id="{00000000-0008-0000-0200-0000A4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45" name="Text Box 176">
          <a:extLst>
            <a:ext uri="{FF2B5EF4-FFF2-40B4-BE49-F238E27FC236}">
              <a16:creationId xmlns="" xmlns:a16="http://schemas.microsoft.com/office/drawing/2014/main" id="{00000000-0008-0000-0200-0000A5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46" name="Text Box 177">
          <a:extLst>
            <a:ext uri="{FF2B5EF4-FFF2-40B4-BE49-F238E27FC236}">
              <a16:creationId xmlns="" xmlns:a16="http://schemas.microsoft.com/office/drawing/2014/main" id="{00000000-0008-0000-0200-0000A6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47" name="Text Box 178">
          <a:extLst>
            <a:ext uri="{FF2B5EF4-FFF2-40B4-BE49-F238E27FC236}">
              <a16:creationId xmlns="" xmlns:a16="http://schemas.microsoft.com/office/drawing/2014/main" id="{00000000-0008-0000-0200-0000A7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48" name="Text Box 179">
          <a:extLst>
            <a:ext uri="{FF2B5EF4-FFF2-40B4-BE49-F238E27FC236}">
              <a16:creationId xmlns="" xmlns:a16="http://schemas.microsoft.com/office/drawing/2014/main" id="{00000000-0008-0000-0200-0000A8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49" name="Text Box 180">
          <a:extLst>
            <a:ext uri="{FF2B5EF4-FFF2-40B4-BE49-F238E27FC236}">
              <a16:creationId xmlns="" xmlns:a16="http://schemas.microsoft.com/office/drawing/2014/main" id="{00000000-0008-0000-0200-0000A9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50" name="Text Box 181">
          <a:extLst>
            <a:ext uri="{FF2B5EF4-FFF2-40B4-BE49-F238E27FC236}">
              <a16:creationId xmlns="" xmlns:a16="http://schemas.microsoft.com/office/drawing/2014/main" id="{00000000-0008-0000-0200-0000AA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51" name="Text Box 182">
          <a:extLst>
            <a:ext uri="{FF2B5EF4-FFF2-40B4-BE49-F238E27FC236}">
              <a16:creationId xmlns="" xmlns:a16="http://schemas.microsoft.com/office/drawing/2014/main" id="{00000000-0008-0000-0200-0000AB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52" name="Text Box 183">
          <a:extLst>
            <a:ext uri="{FF2B5EF4-FFF2-40B4-BE49-F238E27FC236}">
              <a16:creationId xmlns="" xmlns:a16="http://schemas.microsoft.com/office/drawing/2014/main" id="{00000000-0008-0000-0200-0000AC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53" name="Text Box 184">
          <a:extLst>
            <a:ext uri="{FF2B5EF4-FFF2-40B4-BE49-F238E27FC236}">
              <a16:creationId xmlns="" xmlns:a16="http://schemas.microsoft.com/office/drawing/2014/main" id="{00000000-0008-0000-0200-0000AD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54" name="Text Box 185">
          <a:extLst>
            <a:ext uri="{FF2B5EF4-FFF2-40B4-BE49-F238E27FC236}">
              <a16:creationId xmlns="" xmlns:a16="http://schemas.microsoft.com/office/drawing/2014/main" id="{00000000-0008-0000-0200-0000AE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55" name="Text Box 186">
          <a:extLst>
            <a:ext uri="{FF2B5EF4-FFF2-40B4-BE49-F238E27FC236}">
              <a16:creationId xmlns="" xmlns:a16="http://schemas.microsoft.com/office/drawing/2014/main" id="{00000000-0008-0000-0200-0000AF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56" name="Text Box 187">
          <a:extLst>
            <a:ext uri="{FF2B5EF4-FFF2-40B4-BE49-F238E27FC236}">
              <a16:creationId xmlns="" xmlns:a16="http://schemas.microsoft.com/office/drawing/2014/main" id="{00000000-0008-0000-0200-0000B0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57" name="Text Box 188">
          <a:extLst>
            <a:ext uri="{FF2B5EF4-FFF2-40B4-BE49-F238E27FC236}">
              <a16:creationId xmlns="" xmlns:a16="http://schemas.microsoft.com/office/drawing/2014/main" id="{00000000-0008-0000-0200-0000B1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58" name="Text Box 189">
          <a:extLst>
            <a:ext uri="{FF2B5EF4-FFF2-40B4-BE49-F238E27FC236}">
              <a16:creationId xmlns="" xmlns:a16="http://schemas.microsoft.com/office/drawing/2014/main" id="{00000000-0008-0000-0200-0000B2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59" name="Text Box 190">
          <a:extLst>
            <a:ext uri="{FF2B5EF4-FFF2-40B4-BE49-F238E27FC236}">
              <a16:creationId xmlns="" xmlns:a16="http://schemas.microsoft.com/office/drawing/2014/main" id="{00000000-0008-0000-0200-0000B3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60" name="Text Box 191">
          <a:extLst>
            <a:ext uri="{FF2B5EF4-FFF2-40B4-BE49-F238E27FC236}">
              <a16:creationId xmlns="" xmlns:a16="http://schemas.microsoft.com/office/drawing/2014/main" id="{00000000-0008-0000-0200-0000B4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61" name="Text Box 192">
          <a:extLst>
            <a:ext uri="{FF2B5EF4-FFF2-40B4-BE49-F238E27FC236}">
              <a16:creationId xmlns="" xmlns:a16="http://schemas.microsoft.com/office/drawing/2014/main" id="{00000000-0008-0000-0200-0000B5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62" name="Text Box 193">
          <a:extLst>
            <a:ext uri="{FF2B5EF4-FFF2-40B4-BE49-F238E27FC236}">
              <a16:creationId xmlns="" xmlns:a16="http://schemas.microsoft.com/office/drawing/2014/main" id="{00000000-0008-0000-0200-0000B6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63" name="Text Box 194">
          <a:extLst>
            <a:ext uri="{FF2B5EF4-FFF2-40B4-BE49-F238E27FC236}">
              <a16:creationId xmlns="" xmlns:a16="http://schemas.microsoft.com/office/drawing/2014/main" id="{00000000-0008-0000-0200-0000B7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64" name="Text Box 195">
          <a:extLst>
            <a:ext uri="{FF2B5EF4-FFF2-40B4-BE49-F238E27FC236}">
              <a16:creationId xmlns="" xmlns:a16="http://schemas.microsoft.com/office/drawing/2014/main" id="{00000000-0008-0000-0200-0000B8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65" name="Text Box 196">
          <a:extLst>
            <a:ext uri="{FF2B5EF4-FFF2-40B4-BE49-F238E27FC236}">
              <a16:creationId xmlns="" xmlns:a16="http://schemas.microsoft.com/office/drawing/2014/main" id="{00000000-0008-0000-0200-0000B9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66" name="Text Box 197">
          <a:extLst>
            <a:ext uri="{FF2B5EF4-FFF2-40B4-BE49-F238E27FC236}">
              <a16:creationId xmlns="" xmlns:a16="http://schemas.microsoft.com/office/drawing/2014/main" id="{00000000-0008-0000-0200-0000BA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67" name="Text Box 198">
          <a:extLst>
            <a:ext uri="{FF2B5EF4-FFF2-40B4-BE49-F238E27FC236}">
              <a16:creationId xmlns="" xmlns:a16="http://schemas.microsoft.com/office/drawing/2014/main" id="{00000000-0008-0000-0200-0000BB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68" name="Text Box 199">
          <a:extLst>
            <a:ext uri="{FF2B5EF4-FFF2-40B4-BE49-F238E27FC236}">
              <a16:creationId xmlns="" xmlns:a16="http://schemas.microsoft.com/office/drawing/2014/main" id="{00000000-0008-0000-0200-0000BC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69" name="Text Box 200">
          <a:extLst>
            <a:ext uri="{FF2B5EF4-FFF2-40B4-BE49-F238E27FC236}">
              <a16:creationId xmlns="" xmlns:a16="http://schemas.microsoft.com/office/drawing/2014/main" id="{00000000-0008-0000-0200-0000BD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70" name="Text Box 201">
          <a:extLst>
            <a:ext uri="{FF2B5EF4-FFF2-40B4-BE49-F238E27FC236}">
              <a16:creationId xmlns="" xmlns:a16="http://schemas.microsoft.com/office/drawing/2014/main" id="{00000000-0008-0000-0200-0000BE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71" name="Text Box 202">
          <a:extLst>
            <a:ext uri="{FF2B5EF4-FFF2-40B4-BE49-F238E27FC236}">
              <a16:creationId xmlns="" xmlns:a16="http://schemas.microsoft.com/office/drawing/2014/main" id="{00000000-0008-0000-0200-0000BF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72" name="Text Box 203">
          <a:extLst>
            <a:ext uri="{FF2B5EF4-FFF2-40B4-BE49-F238E27FC236}">
              <a16:creationId xmlns="" xmlns:a16="http://schemas.microsoft.com/office/drawing/2014/main" id="{00000000-0008-0000-0200-0000C0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73" name="Text Box 204">
          <a:extLst>
            <a:ext uri="{FF2B5EF4-FFF2-40B4-BE49-F238E27FC236}">
              <a16:creationId xmlns="" xmlns:a16="http://schemas.microsoft.com/office/drawing/2014/main" id="{00000000-0008-0000-0200-0000C1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74" name="Text Box 205">
          <a:extLst>
            <a:ext uri="{FF2B5EF4-FFF2-40B4-BE49-F238E27FC236}">
              <a16:creationId xmlns="" xmlns:a16="http://schemas.microsoft.com/office/drawing/2014/main" id="{00000000-0008-0000-0200-0000C2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75" name="Text Box 206">
          <a:extLst>
            <a:ext uri="{FF2B5EF4-FFF2-40B4-BE49-F238E27FC236}">
              <a16:creationId xmlns="" xmlns:a16="http://schemas.microsoft.com/office/drawing/2014/main" id="{00000000-0008-0000-0200-0000C3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76" name="Text Box 207">
          <a:extLst>
            <a:ext uri="{FF2B5EF4-FFF2-40B4-BE49-F238E27FC236}">
              <a16:creationId xmlns="" xmlns:a16="http://schemas.microsoft.com/office/drawing/2014/main" id="{00000000-0008-0000-0200-0000C4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77" name="Text Box 208">
          <a:extLst>
            <a:ext uri="{FF2B5EF4-FFF2-40B4-BE49-F238E27FC236}">
              <a16:creationId xmlns="" xmlns:a16="http://schemas.microsoft.com/office/drawing/2014/main" id="{00000000-0008-0000-0200-0000C5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78" name="Text Box 209">
          <a:extLst>
            <a:ext uri="{FF2B5EF4-FFF2-40B4-BE49-F238E27FC236}">
              <a16:creationId xmlns="" xmlns:a16="http://schemas.microsoft.com/office/drawing/2014/main" id="{00000000-0008-0000-0200-0000C6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79" name="Text Box 210">
          <a:extLst>
            <a:ext uri="{FF2B5EF4-FFF2-40B4-BE49-F238E27FC236}">
              <a16:creationId xmlns="" xmlns:a16="http://schemas.microsoft.com/office/drawing/2014/main" id="{00000000-0008-0000-0200-0000C7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22</xdr:row>
      <xdr:rowOff>0</xdr:rowOff>
    </xdr:to>
    <xdr:sp macro="" textlink="">
      <xdr:nvSpPr>
        <xdr:cNvPr id="1480" name="Text Box 211">
          <a:extLst>
            <a:ext uri="{FF2B5EF4-FFF2-40B4-BE49-F238E27FC236}">
              <a16:creationId xmlns="" xmlns:a16="http://schemas.microsoft.com/office/drawing/2014/main" id="{00000000-0008-0000-0200-0000C8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81" name="Text Box 212">
          <a:extLst>
            <a:ext uri="{FF2B5EF4-FFF2-40B4-BE49-F238E27FC236}">
              <a16:creationId xmlns="" xmlns:a16="http://schemas.microsoft.com/office/drawing/2014/main" id="{00000000-0008-0000-0200-0000C9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82" name="Text Box 213">
          <a:extLst>
            <a:ext uri="{FF2B5EF4-FFF2-40B4-BE49-F238E27FC236}">
              <a16:creationId xmlns="" xmlns:a16="http://schemas.microsoft.com/office/drawing/2014/main" id="{00000000-0008-0000-0200-0000CA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83" name="Text Box 214">
          <a:extLst>
            <a:ext uri="{FF2B5EF4-FFF2-40B4-BE49-F238E27FC236}">
              <a16:creationId xmlns="" xmlns:a16="http://schemas.microsoft.com/office/drawing/2014/main" id="{00000000-0008-0000-0200-0000CB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84" name="Text Box 215">
          <a:extLst>
            <a:ext uri="{FF2B5EF4-FFF2-40B4-BE49-F238E27FC236}">
              <a16:creationId xmlns="" xmlns:a16="http://schemas.microsoft.com/office/drawing/2014/main" id="{00000000-0008-0000-0200-0000CC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85" name="Text Box 216">
          <a:extLst>
            <a:ext uri="{FF2B5EF4-FFF2-40B4-BE49-F238E27FC236}">
              <a16:creationId xmlns="" xmlns:a16="http://schemas.microsoft.com/office/drawing/2014/main" id="{00000000-0008-0000-0200-0000CD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86" name="Text Box 217">
          <a:extLst>
            <a:ext uri="{FF2B5EF4-FFF2-40B4-BE49-F238E27FC236}">
              <a16:creationId xmlns="" xmlns:a16="http://schemas.microsoft.com/office/drawing/2014/main" id="{00000000-0008-0000-0200-0000CE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87" name="Text Box 218">
          <a:extLst>
            <a:ext uri="{FF2B5EF4-FFF2-40B4-BE49-F238E27FC236}">
              <a16:creationId xmlns="" xmlns:a16="http://schemas.microsoft.com/office/drawing/2014/main" id="{00000000-0008-0000-0200-0000CF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88" name="Text Box 219">
          <a:extLst>
            <a:ext uri="{FF2B5EF4-FFF2-40B4-BE49-F238E27FC236}">
              <a16:creationId xmlns="" xmlns:a16="http://schemas.microsoft.com/office/drawing/2014/main" id="{00000000-0008-0000-0200-0000D0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89" name="Text Box 220">
          <a:extLst>
            <a:ext uri="{FF2B5EF4-FFF2-40B4-BE49-F238E27FC236}">
              <a16:creationId xmlns="" xmlns:a16="http://schemas.microsoft.com/office/drawing/2014/main" id="{00000000-0008-0000-0200-0000D1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90" name="Text Box 221">
          <a:extLst>
            <a:ext uri="{FF2B5EF4-FFF2-40B4-BE49-F238E27FC236}">
              <a16:creationId xmlns="" xmlns:a16="http://schemas.microsoft.com/office/drawing/2014/main" id="{00000000-0008-0000-0200-0000D2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91" name="Text Box 222">
          <a:extLst>
            <a:ext uri="{FF2B5EF4-FFF2-40B4-BE49-F238E27FC236}">
              <a16:creationId xmlns="" xmlns:a16="http://schemas.microsoft.com/office/drawing/2014/main" id="{00000000-0008-0000-0200-0000D3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92" name="Text Box 223">
          <a:extLst>
            <a:ext uri="{FF2B5EF4-FFF2-40B4-BE49-F238E27FC236}">
              <a16:creationId xmlns="" xmlns:a16="http://schemas.microsoft.com/office/drawing/2014/main" id="{00000000-0008-0000-0200-0000D4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93" name="Text Box 224">
          <a:extLst>
            <a:ext uri="{FF2B5EF4-FFF2-40B4-BE49-F238E27FC236}">
              <a16:creationId xmlns="" xmlns:a16="http://schemas.microsoft.com/office/drawing/2014/main" id="{00000000-0008-0000-0200-0000D5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94" name="Text Box 225">
          <a:extLst>
            <a:ext uri="{FF2B5EF4-FFF2-40B4-BE49-F238E27FC236}">
              <a16:creationId xmlns="" xmlns:a16="http://schemas.microsoft.com/office/drawing/2014/main" id="{00000000-0008-0000-0200-0000D6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95" name="Text Box 226">
          <a:extLst>
            <a:ext uri="{FF2B5EF4-FFF2-40B4-BE49-F238E27FC236}">
              <a16:creationId xmlns="" xmlns:a16="http://schemas.microsoft.com/office/drawing/2014/main" id="{00000000-0008-0000-0200-0000D7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96" name="Text Box 227">
          <a:extLst>
            <a:ext uri="{FF2B5EF4-FFF2-40B4-BE49-F238E27FC236}">
              <a16:creationId xmlns="" xmlns:a16="http://schemas.microsoft.com/office/drawing/2014/main" id="{00000000-0008-0000-0200-0000D8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97" name="Text Box 228">
          <a:extLst>
            <a:ext uri="{FF2B5EF4-FFF2-40B4-BE49-F238E27FC236}">
              <a16:creationId xmlns="" xmlns:a16="http://schemas.microsoft.com/office/drawing/2014/main" id="{00000000-0008-0000-0200-0000D9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98" name="Text Box 229">
          <a:extLst>
            <a:ext uri="{FF2B5EF4-FFF2-40B4-BE49-F238E27FC236}">
              <a16:creationId xmlns="" xmlns:a16="http://schemas.microsoft.com/office/drawing/2014/main" id="{00000000-0008-0000-0200-0000DA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499" name="Text Box 230">
          <a:extLst>
            <a:ext uri="{FF2B5EF4-FFF2-40B4-BE49-F238E27FC236}">
              <a16:creationId xmlns="" xmlns:a16="http://schemas.microsoft.com/office/drawing/2014/main" id="{00000000-0008-0000-0200-0000DB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500" name="Text Box 231">
          <a:extLst>
            <a:ext uri="{FF2B5EF4-FFF2-40B4-BE49-F238E27FC236}">
              <a16:creationId xmlns="" xmlns:a16="http://schemas.microsoft.com/office/drawing/2014/main" id="{00000000-0008-0000-0200-0000DC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501" name="Text Box 232">
          <a:extLst>
            <a:ext uri="{FF2B5EF4-FFF2-40B4-BE49-F238E27FC236}">
              <a16:creationId xmlns="" xmlns:a16="http://schemas.microsoft.com/office/drawing/2014/main" id="{00000000-0008-0000-0200-0000DD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502" name="Text Box 233">
          <a:extLst>
            <a:ext uri="{FF2B5EF4-FFF2-40B4-BE49-F238E27FC236}">
              <a16:creationId xmlns="" xmlns:a16="http://schemas.microsoft.com/office/drawing/2014/main" id="{00000000-0008-0000-0200-0000DE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503" name="Text Box 234">
          <a:extLst>
            <a:ext uri="{FF2B5EF4-FFF2-40B4-BE49-F238E27FC236}">
              <a16:creationId xmlns="" xmlns:a16="http://schemas.microsoft.com/office/drawing/2014/main" id="{00000000-0008-0000-0200-0000DF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504" name="Text Box 235">
          <a:extLst>
            <a:ext uri="{FF2B5EF4-FFF2-40B4-BE49-F238E27FC236}">
              <a16:creationId xmlns="" xmlns:a16="http://schemas.microsoft.com/office/drawing/2014/main" id="{00000000-0008-0000-0200-0000E0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5" name="Text Box 140">
          <a:extLst>
            <a:ext uri="{FF2B5EF4-FFF2-40B4-BE49-F238E27FC236}">
              <a16:creationId xmlns="" xmlns:a16="http://schemas.microsoft.com/office/drawing/2014/main" id="{00000000-0008-0000-0200-0000E1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6" name="Text Box 141">
          <a:extLst>
            <a:ext uri="{FF2B5EF4-FFF2-40B4-BE49-F238E27FC236}">
              <a16:creationId xmlns="" xmlns:a16="http://schemas.microsoft.com/office/drawing/2014/main" id="{00000000-0008-0000-0200-0000E2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7" name="Text Box 142">
          <a:extLst>
            <a:ext uri="{FF2B5EF4-FFF2-40B4-BE49-F238E27FC236}">
              <a16:creationId xmlns="" xmlns:a16="http://schemas.microsoft.com/office/drawing/2014/main" id="{00000000-0008-0000-0200-0000E3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8" name="Text Box 143">
          <a:extLst>
            <a:ext uri="{FF2B5EF4-FFF2-40B4-BE49-F238E27FC236}">
              <a16:creationId xmlns="" xmlns:a16="http://schemas.microsoft.com/office/drawing/2014/main" id="{00000000-0008-0000-0200-0000E4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9" name="Text Box 144">
          <a:extLst>
            <a:ext uri="{FF2B5EF4-FFF2-40B4-BE49-F238E27FC236}">
              <a16:creationId xmlns="" xmlns:a16="http://schemas.microsoft.com/office/drawing/2014/main" id="{00000000-0008-0000-0200-0000E5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0" name="Text Box 145">
          <a:extLst>
            <a:ext uri="{FF2B5EF4-FFF2-40B4-BE49-F238E27FC236}">
              <a16:creationId xmlns="" xmlns:a16="http://schemas.microsoft.com/office/drawing/2014/main" id="{00000000-0008-0000-0200-0000E6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1" name="Text Box 146">
          <a:extLst>
            <a:ext uri="{FF2B5EF4-FFF2-40B4-BE49-F238E27FC236}">
              <a16:creationId xmlns="" xmlns:a16="http://schemas.microsoft.com/office/drawing/2014/main" id="{00000000-0008-0000-0200-0000E7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2" name="Text Box 147">
          <a:extLst>
            <a:ext uri="{FF2B5EF4-FFF2-40B4-BE49-F238E27FC236}">
              <a16:creationId xmlns="" xmlns:a16="http://schemas.microsoft.com/office/drawing/2014/main" id="{00000000-0008-0000-0200-0000E8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3" name="Text Box 148">
          <a:extLst>
            <a:ext uri="{FF2B5EF4-FFF2-40B4-BE49-F238E27FC236}">
              <a16:creationId xmlns="" xmlns:a16="http://schemas.microsoft.com/office/drawing/2014/main" id="{00000000-0008-0000-0200-0000E9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4" name="Text Box 149">
          <a:extLst>
            <a:ext uri="{FF2B5EF4-FFF2-40B4-BE49-F238E27FC236}">
              <a16:creationId xmlns="" xmlns:a16="http://schemas.microsoft.com/office/drawing/2014/main" id="{00000000-0008-0000-0200-0000EA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5" name="Text Box 150">
          <a:extLst>
            <a:ext uri="{FF2B5EF4-FFF2-40B4-BE49-F238E27FC236}">
              <a16:creationId xmlns="" xmlns:a16="http://schemas.microsoft.com/office/drawing/2014/main" id="{00000000-0008-0000-0200-0000EB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6" name="Text Box 151">
          <a:extLst>
            <a:ext uri="{FF2B5EF4-FFF2-40B4-BE49-F238E27FC236}">
              <a16:creationId xmlns="" xmlns:a16="http://schemas.microsoft.com/office/drawing/2014/main" id="{00000000-0008-0000-0200-0000EC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7" name="Text Box 152">
          <a:extLst>
            <a:ext uri="{FF2B5EF4-FFF2-40B4-BE49-F238E27FC236}">
              <a16:creationId xmlns="" xmlns:a16="http://schemas.microsoft.com/office/drawing/2014/main" id="{00000000-0008-0000-0200-0000ED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8" name="Text Box 153">
          <a:extLst>
            <a:ext uri="{FF2B5EF4-FFF2-40B4-BE49-F238E27FC236}">
              <a16:creationId xmlns="" xmlns:a16="http://schemas.microsoft.com/office/drawing/2014/main" id="{00000000-0008-0000-0200-0000EE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9" name="Text Box 154">
          <a:extLst>
            <a:ext uri="{FF2B5EF4-FFF2-40B4-BE49-F238E27FC236}">
              <a16:creationId xmlns="" xmlns:a16="http://schemas.microsoft.com/office/drawing/2014/main" id="{00000000-0008-0000-0200-0000EF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0" name="Text Box 155">
          <a:extLst>
            <a:ext uri="{FF2B5EF4-FFF2-40B4-BE49-F238E27FC236}">
              <a16:creationId xmlns="" xmlns:a16="http://schemas.microsoft.com/office/drawing/2014/main" id="{00000000-0008-0000-0200-0000F0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1" name="Text Box 156">
          <a:extLst>
            <a:ext uri="{FF2B5EF4-FFF2-40B4-BE49-F238E27FC236}">
              <a16:creationId xmlns="" xmlns:a16="http://schemas.microsoft.com/office/drawing/2014/main" id="{00000000-0008-0000-0200-0000F1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2" name="Text Box 157">
          <a:extLst>
            <a:ext uri="{FF2B5EF4-FFF2-40B4-BE49-F238E27FC236}">
              <a16:creationId xmlns="" xmlns:a16="http://schemas.microsoft.com/office/drawing/2014/main" id="{00000000-0008-0000-0200-0000F2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3" name="Text Box 158">
          <a:extLst>
            <a:ext uri="{FF2B5EF4-FFF2-40B4-BE49-F238E27FC236}">
              <a16:creationId xmlns="" xmlns:a16="http://schemas.microsoft.com/office/drawing/2014/main" id="{00000000-0008-0000-0200-0000F3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4" name="Text Box 159">
          <a:extLst>
            <a:ext uri="{FF2B5EF4-FFF2-40B4-BE49-F238E27FC236}">
              <a16:creationId xmlns="" xmlns:a16="http://schemas.microsoft.com/office/drawing/2014/main" id="{00000000-0008-0000-0200-0000F4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5" name="Text Box 160">
          <a:extLst>
            <a:ext uri="{FF2B5EF4-FFF2-40B4-BE49-F238E27FC236}">
              <a16:creationId xmlns="" xmlns:a16="http://schemas.microsoft.com/office/drawing/2014/main" id="{00000000-0008-0000-0200-0000F5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6" name="Text Box 161">
          <a:extLst>
            <a:ext uri="{FF2B5EF4-FFF2-40B4-BE49-F238E27FC236}">
              <a16:creationId xmlns="" xmlns:a16="http://schemas.microsoft.com/office/drawing/2014/main" id="{00000000-0008-0000-0200-0000F6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7" name="Text Box 162">
          <a:extLst>
            <a:ext uri="{FF2B5EF4-FFF2-40B4-BE49-F238E27FC236}">
              <a16:creationId xmlns="" xmlns:a16="http://schemas.microsoft.com/office/drawing/2014/main" id="{00000000-0008-0000-0200-0000F7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8" name="Text Box 163">
          <a:extLst>
            <a:ext uri="{FF2B5EF4-FFF2-40B4-BE49-F238E27FC236}">
              <a16:creationId xmlns="" xmlns:a16="http://schemas.microsoft.com/office/drawing/2014/main" id="{00000000-0008-0000-0200-0000F8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1529" name="Text Box 303">
          <a:extLst>
            <a:ext uri="{FF2B5EF4-FFF2-40B4-BE49-F238E27FC236}">
              <a16:creationId xmlns="" xmlns:a16="http://schemas.microsoft.com/office/drawing/2014/main" id="{00000000-0008-0000-0200-0000F9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1530" name="Text Box 304">
          <a:extLst>
            <a:ext uri="{FF2B5EF4-FFF2-40B4-BE49-F238E27FC236}">
              <a16:creationId xmlns="" xmlns:a16="http://schemas.microsoft.com/office/drawing/2014/main" id="{00000000-0008-0000-0200-0000FA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1531" name="Text Box 305">
          <a:extLst>
            <a:ext uri="{FF2B5EF4-FFF2-40B4-BE49-F238E27FC236}">
              <a16:creationId xmlns="" xmlns:a16="http://schemas.microsoft.com/office/drawing/2014/main" id="{00000000-0008-0000-0200-0000FB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1532" name="Text Box 306">
          <a:extLst>
            <a:ext uri="{FF2B5EF4-FFF2-40B4-BE49-F238E27FC236}">
              <a16:creationId xmlns="" xmlns:a16="http://schemas.microsoft.com/office/drawing/2014/main" id="{00000000-0008-0000-0200-0000FC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1533" name="Text Box 307">
          <a:extLst>
            <a:ext uri="{FF2B5EF4-FFF2-40B4-BE49-F238E27FC236}">
              <a16:creationId xmlns="" xmlns:a16="http://schemas.microsoft.com/office/drawing/2014/main" id="{00000000-0008-0000-0200-0000FD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3175</xdr:rowOff>
    </xdr:to>
    <xdr:sp macro="" textlink="">
      <xdr:nvSpPr>
        <xdr:cNvPr id="1534" name="Text Box 308">
          <a:extLst>
            <a:ext uri="{FF2B5EF4-FFF2-40B4-BE49-F238E27FC236}">
              <a16:creationId xmlns="" xmlns:a16="http://schemas.microsoft.com/office/drawing/2014/main" id="{00000000-0008-0000-0200-0000FE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35" name="Text Box 140">
          <a:extLst>
            <a:ext uri="{FF2B5EF4-FFF2-40B4-BE49-F238E27FC236}">
              <a16:creationId xmlns="" xmlns:a16="http://schemas.microsoft.com/office/drawing/2014/main" id="{00000000-0008-0000-0200-0000FF05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36" name="Text Box 141">
          <a:extLst>
            <a:ext uri="{FF2B5EF4-FFF2-40B4-BE49-F238E27FC236}">
              <a16:creationId xmlns="" xmlns:a16="http://schemas.microsoft.com/office/drawing/2014/main" id="{00000000-0008-0000-0200-000000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37" name="Text Box 142">
          <a:extLst>
            <a:ext uri="{FF2B5EF4-FFF2-40B4-BE49-F238E27FC236}">
              <a16:creationId xmlns="" xmlns:a16="http://schemas.microsoft.com/office/drawing/2014/main" id="{00000000-0008-0000-0200-000001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38" name="Text Box 143">
          <a:extLst>
            <a:ext uri="{FF2B5EF4-FFF2-40B4-BE49-F238E27FC236}">
              <a16:creationId xmlns="" xmlns:a16="http://schemas.microsoft.com/office/drawing/2014/main" id="{00000000-0008-0000-0200-000002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39" name="Text Box 144">
          <a:extLst>
            <a:ext uri="{FF2B5EF4-FFF2-40B4-BE49-F238E27FC236}">
              <a16:creationId xmlns="" xmlns:a16="http://schemas.microsoft.com/office/drawing/2014/main" id="{00000000-0008-0000-0200-000003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40" name="Text Box 145">
          <a:extLst>
            <a:ext uri="{FF2B5EF4-FFF2-40B4-BE49-F238E27FC236}">
              <a16:creationId xmlns="" xmlns:a16="http://schemas.microsoft.com/office/drawing/2014/main" id="{00000000-0008-0000-0200-000004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41" name="Text Box 146">
          <a:extLst>
            <a:ext uri="{FF2B5EF4-FFF2-40B4-BE49-F238E27FC236}">
              <a16:creationId xmlns="" xmlns:a16="http://schemas.microsoft.com/office/drawing/2014/main" id="{00000000-0008-0000-0200-000005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42" name="Text Box 147">
          <a:extLst>
            <a:ext uri="{FF2B5EF4-FFF2-40B4-BE49-F238E27FC236}">
              <a16:creationId xmlns="" xmlns:a16="http://schemas.microsoft.com/office/drawing/2014/main" id="{00000000-0008-0000-0200-000006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43" name="Text Box 148">
          <a:extLst>
            <a:ext uri="{FF2B5EF4-FFF2-40B4-BE49-F238E27FC236}">
              <a16:creationId xmlns="" xmlns:a16="http://schemas.microsoft.com/office/drawing/2014/main" id="{00000000-0008-0000-0200-000007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44" name="Text Box 149">
          <a:extLst>
            <a:ext uri="{FF2B5EF4-FFF2-40B4-BE49-F238E27FC236}">
              <a16:creationId xmlns="" xmlns:a16="http://schemas.microsoft.com/office/drawing/2014/main" id="{00000000-0008-0000-0200-000008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45" name="Text Box 150">
          <a:extLst>
            <a:ext uri="{FF2B5EF4-FFF2-40B4-BE49-F238E27FC236}">
              <a16:creationId xmlns="" xmlns:a16="http://schemas.microsoft.com/office/drawing/2014/main" id="{00000000-0008-0000-0200-000009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46" name="Text Box 151">
          <a:extLst>
            <a:ext uri="{FF2B5EF4-FFF2-40B4-BE49-F238E27FC236}">
              <a16:creationId xmlns="" xmlns:a16="http://schemas.microsoft.com/office/drawing/2014/main" id="{00000000-0008-0000-0200-00000A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47" name="Text Box 152">
          <a:extLst>
            <a:ext uri="{FF2B5EF4-FFF2-40B4-BE49-F238E27FC236}">
              <a16:creationId xmlns="" xmlns:a16="http://schemas.microsoft.com/office/drawing/2014/main" id="{00000000-0008-0000-0200-00000B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48" name="Text Box 153">
          <a:extLst>
            <a:ext uri="{FF2B5EF4-FFF2-40B4-BE49-F238E27FC236}">
              <a16:creationId xmlns="" xmlns:a16="http://schemas.microsoft.com/office/drawing/2014/main" id="{00000000-0008-0000-0200-00000C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49" name="Text Box 154">
          <a:extLst>
            <a:ext uri="{FF2B5EF4-FFF2-40B4-BE49-F238E27FC236}">
              <a16:creationId xmlns="" xmlns:a16="http://schemas.microsoft.com/office/drawing/2014/main" id="{00000000-0008-0000-0200-00000D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50" name="Text Box 155">
          <a:extLst>
            <a:ext uri="{FF2B5EF4-FFF2-40B4-BE49-F238E27FC236}">
              <a16:creationId xmlns="" xmlns:a16="http://schemas.microsoft.com/office/drawing/2014/main" id="{00000000-0008-0000-0200-00000E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51" name="Text Box 156">
          <a:extLst>
            <a:ext uri="{FF2B5EF4-FFF2-40B4-BE49-F238E27FC236}">
              <a16:creationId xmlns="" xmlns:a16="http://schemas.microsoft.com/office/drawing/2014/main" id="{00000000-0008-0000-0200-00000F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52" name="Text Box 157">
          <a:extLst>
            <a:ext uri="{FF2B5EF4-FFF2-40B4-BE49-F238E27FC236}">
              <a16:creationId xmlns="" xmlns:a16="http://schemas.microsoft.com/office/drawing/2014/main" id="{00000000-0008-0000-0200-000010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53" name="Text Box 158">
          <a:extLst>
            <a:ext uri="{FF2B5EF4-FFF2-40B4-BE49-F238E27FC236}">
              <a16:creationId xmlns="" xmlns:a16="http://schemas.microsoft.com/office/drawing/2014/main" id="{00000000-0008-0000-0200-000011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54" name="Text Box 159">
          <a:extLst>
            <a:ext uri="{FF2B5EF4-FFF2-40B4-BE49-F238E27FC236}">
              <a16:creationId xmlns="" xmlns:a16="http://schemas.microsoft.com/office/drawing/2014/main" id="{00000000-0008-0000-0200-000012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55" name="Text Box 160">
          <a:extLst>
            <a:ext uri="{FF2B5EF4-FFF2-40B4-BE49-F238E27FC236}">
              <a16:creationId xmlns="" xmlns:a16="http://schemas.microsoft.com/office/drawing/2014/main" id="{00000000-0008-0000-0200-000013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56" name="Text Box 161">
          <a:extLst>
            <a:ext uri="{FF2B5EF4-FFF2-40B4-BE49-F238E27FC236}">
              <a16:creationId xmlns="" xmlns:a16="http://schemas.microsoft.com/office/drawing/2014/main" id="{00000000-0008-0000-0200-000014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57" name="Text Box 162">
          <a:extLst>
            <a:ext uri="{FF2B5EF4-FFF2-40B4-BE49-F238E27FC236}">
              <a16:creationId xmlns="" xmlns:a16="http://schemas.microsoft.com/office/drawing/2014/main" id="{00000000-0008-0000-0200-000015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3175</xdr:rowOff>
    </xdr:to>
    <xdr:sp macro="" textlink="">
      <xdr:nvSpPr>
        <xdr:cNvPr id="1558" name="Text Box 163">
          <a:extLst>
            <a:ext uri="{FF2B5EF4-FFF2-40B4-BE49-F238E27FC236}">
              <a16:creationId xmlns="" xmlns:a16="http://schemas.microsoft.com/office/drawing/2014/main" id="{00000000-0008-0000-0200-000016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59" name="Text Box 140">
          <a:extLst>
            <a:ext uri="{FF2B5EF4-FFF2-40B4-BE49-F238E27FC236}">
              <a16:creationId xmlns="" xmlns:a16="http://schemas.microsoft.com/office/drawing/2014/main" id="{00000000-0008-0000-0200-000017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60" name="Text Box 141">
          <a:extLst>
            <a:ext uri="{FF2B5EF4-FFF2-40B4-BE49-F238E27FC236}">
              <a16:creationId xmlns="" xmlns:a16="http://schemas.microsoft.com/office/drawing/2014/main" id="{00000000-0008-0000-0200-000018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61" name="Text Box 142">
          <a:extLst>
            <a:ext uri="{FF2B5EF4-FFF2-40B4-BE49-F238E27FC236}">
              <a16:creationId xmlns="" xmlns:a16="http://schemas.microsoft.com/office/drawing/2014/main" id="{00000000-0008-0000-0200-000019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62" name="Text Box 143">
          <a:extLst>
            <a:ext uri="{FF2B5EF4-FFF2-40B4-BE49-F238E27FC236}">
              <a16:creationId xmlns="" xmlns:a16="http://schemas.microsoft.com/office/drawing/2014/main" id="{00000000-0008-0000-0200-00001A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63" name="Text Box 144">
          <a:extLst>
            <a:ext uri="{FF2B5EF4-FFF2-40B4-BE49-F238E27FC236}">
              <a16:creationId xmlns="" xmlns:a16="http://schemas.microsoft.com/office/drawing/2014/main" id="{00000000-0008-0000-0200-00001B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64" name="Text Box 145">
          <a:extLst>
            <a:ext uri="{FF2B5EF4-FFF2-40B4-BE49-F238E27FC236}">
              <a16:creationId xmlns="" xmlns:a16="http://schemas.microsoft.com/office/drawing/2014/main" id="{00000000-0008-0000-0200-00001C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65" name="Text Box 146">
          <a:extLst>
            <a:ext uri="{FF2B5EF4-FFF2-40B4-BE49-F238E27FC236}">
              <a16:creationId xmlns="" xmlns:a16="http://schemas.microsoft.com/office/drawing/2014/main" id="{00000000-0008-0000-0200-00001D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66" name="Text Box 147">
          <a:extLst>
            <a:ext uri="{FF2B5EF4-FFF2-40B4-BE49-F238E27FC236}">
              <a16:creationId xmlns="" xmlns:a16="http://schemas.microsoft.com/office/drawing/2014/main" id="{00000000-0008-0000-0200-00001E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67" name="Text Box 148">
          <a:extLst>
            <a:ext uri="{FF2B5EF4-FFF2-40B4-BE49-F238E27FC236}">
              <a16:creationId xmlns="" xmlns:a16="http://schemas.microsoft.com/office/drawing/2014/main" id="{00000000-0008-0000-0200-00001F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68" name="Text Box 149">
          <a:extLst>
            <a:ext uri="{FF2B5EF4-FFF2-40B4-BE49-F238E27FC236}">
              <a16:creationId xmlns="" xmlns:a16="http://schemas.microsoft.com/office/drawing/2014/main" id="{00000000-0008-0000-0200-000020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69" name="Text Box 150">
          <a:extLst>
            <a:ext uri="{FF2B5EF4-FFF2-40B4-BE49-F238E27FC236}">
              <a16:creationId xmlns="" xmlns:a16="http://schemas.microsoft.com/office/drawing/2014/main" id="{00000000-0008-0000-0200-000021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70" name="Text Box 151">
          <a:extLst>
            <a:ext uri="{FF2B5EF4-FFF2-40B4-BE49-F238E27FC236}">
              <a16:creationId xmlns="" xmlns:a16="http://schemas.microsoft.com/office/drawing/2014/main" id="{00000000-0008-0000-0200-000022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71" name="Text Box 152">
          <a:extLst>
            <a:ext uri="{FF2B5EF4-FFF2-40B4-BE49-F238E27FC236}">
              <a16:creationId xmlns="" xmlns:a16="http://schemas.microsoft.com/office/drawing/2014/main" id="{00000000-0008-0000-0200-000023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72" name="Text Box 153">
          <a:extLst>
            <a:ext uri="{FF2B5EF4-FFF2-40B4-BE49-F238E27FC236}">
              <a16:creationId xmlns="" xmlns:a16="http://schemas.microsoft.com/office/drawing/2014/main" id="{00000000-0008-0000-0200-000024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73" name="Text Box 154">
          <a:extLst>
            <a:ext uri="{FF2B5EF4-FFF2-40B4-BE49-F238E27FC236}">
              <a16:creationId xmlns="" xmlns:a16="http://schemas.microsoft.com/office/drawing/2014/main" id="{00000000-0008-0000-0200-000025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74" name="Text Box 155">
          <a:extLst>
            <a:ext uri="{FF2B5EF4-FFF2-40B4-BE49-F238E27FC236}">
              <a16:creationId xmlns="" xmlns:a16="http://schemas.microsoft.com/office/drawing/2014/main" id="{00000000-0008-0000-0200-000026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75" name="Text Box 156">
          <a:extLst>
            <a:ext uri="{FF2B5EF4-FFF2-40B4-BE49-F238E27FC236}">
              <a16:creationId xmlns="" xmlns:a16="http://schemas.microsoft.com/office/drawing/2014/main" id="{00000000-0008-0000-0200-000027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76" name="Text Box 157">
          <a:extLst>
            <a:ext uri="{FF2B5EF4-FFF2-40B4-BE49-F238E27FC236}">
              <a16:creationId xmlns="" xmlns:a16="http://schemas.microsoft.com/office/drawing/2014/main" id="{00000000-0008-0000-0200-000028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77" name="Text Box 158">
          <a:extLst>
            <a:ext uri="{FF2B5EF4-FFF2-40B4-BE49-F238E27FC236}">
              <a16:creationId xmlns="" xmlns:a16="http://schemas.microsoft.com/office/drawing/2014/main" id="{00000000-0008-0000-0200-000029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78" name="Text Box 159">
          <a:extLst>
            <a:ext uri="{FF2B5EF4-FFF2-40B4-BE49-F238E27FC236}">
              <a16:creationId xmlns="" xmlns:a16="http://schemas.microsoft.com/office/drawing/2014/main" id="{00000000-0008-0000-0200-00002A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79" name="Text Box 160">
          <a:extLst>
            <a:ext uri="{FF2B5EF4-FFF2-40B4-BE49-F238E27FC236}">
              <a16:creationId xmlns="" xmlns:a16="http://schemas.microsoft.com/office/drawing/2014/main" id="{00000000-0008-0000-0200-00002B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80" name="Text Box 161">
          <a:extLst>
            <a:ext uri="{FF2B5EF4-FFF2-40B4-BE49-F238E27FC236}">
              <a16:creationId xmlns="" xmlns:a16="http://schemas.microsoft.com/office/drawing/2014/main" id="{00000000-0008-0000-0200-00002C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81" name="Text Box 162">
          <a:extLst>
            <a:ext uri="{FF2B5EF4-FFF2-40B4-BE49-F238E27FC236}">
              <a16:creationId xmlns="" xmlns:a16="http://schemas.microsoft.com/office/drawing/2014/main" id="{00000000-0008-0000-0200-00002D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582" name="Text Box 163">
          <a:extLst>
            <a:ext uri="{FF2B5EF4-FFF2-40B4-BE49-F238E27FC236}">
              <a16:creationId xmlns="" xmlns:a16="http://schemas.microsoft.com/office/drawing/2014/main" id="{00000000-0008-0000-0200-00002E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83" name="Text Box 164">
          <a:extLst>
            <a:ext uri="{FF2B5EF4-FFF2-40B4-BE49-F238E27FC236}">
              <a16:creationId xmlns="" xmlns:a16="http://schemas.microsoft.com/office/drawing/2014/main" id="{00000000-0008-0000-0200-00002F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84" name="Text Box 165">
          <a:extLst>
            <a:ext uri="{FF2B5EF4-FFF2-40B4-BE49-F238E27FC236}">
              <a16:creationId xmlns="" xmlns:a16="http://schemas.microsoft.com/office/drawing/2014/main" id="{00000000-0008-0000-0200-000030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85" name="Text Box 166">
          <a:extLst>
            <a:ext uri="{FF2B5EF4-FFF2-40B4-BE49-F238E27FC236}">
              <a16:creationId xmlns="" xmlns:a16="http://schemas.microsoft.com/office/drawing/2014/main" id="{00000000-0008-0000-0200-000031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86" name="Text Box 167">
          <a:extLst>
            <a:ext uri="{FF2B5EF4-FFF2-40B4-BE49-F238E27FC236}">
              <a16:creationId xmlns="" xmlns:a16="http://schemas.microsoft.com/office/drawing/2014/main" id="{00000000-0008-0000-0200-000032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87" name="Text Box 168">
          <a:extLst>
            <a:ext uri="{FF2B5EF4-FFF2-40B4-BE49-F238E27FC236}">
              <a16:creationId xmlns="" xmlns:a16="http://schemas.microsoft.com/office/drawing/2014/main" id="{00000000-0008-0000-0200-000033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88" name="Text Box 169">
          <a:extLst>
            <a:ext uri="{FF2B5EF4-FFF2-40B4-BE49-F238E27FC236}">
              <a16:creationId xmlns="" xmlns:a16="http://schemas.microsoft.com/office/drawing/2014/main" id="{00000000-0008-0000-0200-000034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89" name="Text Box 170">
          <a:extLst>
            <a:ext uri="{FF2B5EF4-FFF2-40B4-BE49-F238E27FC236}">
              <a16:creationId xmlns="" xmlns:a16="http://schemas.microsoft.com/office/drawing/2014/main" id="{00000000-0008-0000-0200-000035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90" name="Text Box 171">
          <a:extLst>
            <a:ext uri="{FF2B5EF4-FFF2-40B4-BE49-F238E27FC236}">
              <a16:creationId xmlns="" xmlns:a16="http://schemas.microsoft.com/office/drawing/2014/main" id="{00000000-0008-0000-0200-000036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91" name="Text Box 172">
          <a:extLst>
            <a:ext uri="{FF2B5EF4-FFF2-40B4-BE49-F238E27FC236}">
              <a16:creationId xmlns="" xmlns:a16="http://schemas.microsoft.com/office/drawing/2014/main" id="{00000000-0008-0000-0200-000037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92" name="Text Box 173">
          <a:extLst>
            <a:ext uri="{FF2B5EF4-FFF2-40B4-BE49-F238E27FC236}">
              <a16:creationId xmlns="" xmlns:a16="http://schemas.microsoft.com/office/drawing/2014/main" id="{00000000-0008-0000-0200-000038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93" name="Text Box 174">
          <a:extLst>
            <a:ext uri="{FF2B5EF4-FFF2-40B4-BE49-F238E27FC236}">
              <a16:creationId xmlns="" xmlns:a16="http://schemas.microsoft.com/office/drawing/2014/main" id="{00000000-0008-0000-0200-000039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94" name="Text Box 175">
          <a:extLst>
            <a:ext uri="{FF2B5EF4-FFF2-40B4-BE49-F238E27FC236}">
              <a16:creationId xmlns="" xmlns:a16="http://schemas.microsoft.com/office/drawing/2014/main" id="{00000000-0008-0000-0200-00003A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95" name="Text Box 176">
          <a:extLst>
            <a:ext uri="{FF2B5EF4-FFF2-40B4-BE49-F238E27FC236}">
              <a16:creationId xmlns="" xmlns:a16="http://schemas.microsoft.com/office/drawing/2014/main" id="{00000000-0008-0000-0200-00003B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96" name="Text Box 177">
          <a:extLst>
            <a:ext uri="{FF2B5EF4-FFF2-40B4-BE49-F238E27FC236}">
              <a16:creationId xmlns="" xmlns:a16="http://schemas.microsoft.com/office/drawing/2014/main" id="{00000000-0008-0000-0200-00003C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97" name="Text Box 178">
          <a:extLst>
            <a:ext uri="{FF2B5EF4-FFF2-40B4-BE49-F238E27FC236}">
              <a16:creationId xmlns="" xmlns:a16="http://schemas.microsoft.com/office/drawing/2014/main" id="{00000000-0008-0000-0200-00003D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98" name="Text Box 179">
          <a:extLst>
            <a:ext uri="{FF2B5EF4-FFF2-40B4-BE49-F238E27FC236}">
              <a16:creationId xmlns="" xmlns:a16="http://schemas.microsoft.com/office/drawing/2014/main" id="{00000000-0008-0000-0200-00003E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599" name="Text Box 180">
          <a:extLst>
            <a:ext uri="{FF2B5EF4-FFF2-40B4-BE49-F238E27FC236}">
              <a16:creationId xmlns="" xmlns:a16="http://schemas.microsoft.com/office/drawing/2014/main" id="{00000000-0008-0000-0200-00003F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00" name="Text Box 181">
          <a:extLst>
            <a:ext uri="{FF2B5EF4-FFF2-40B4-BE49-F238E27FC236}">
              <a16:creationId xmlns="" xmlns:a16="http://schemas.microsoft.com/office/drawing/2014/main" id="{00000000-0008-0000-0200-000040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01" name="Text Box 182">
          <a:extLst>
            <a:ext uri="{FF2B5EF4-FFF2-40B4-BE49-F238E27FC236}">
              <a16:creationId xmlns="" xmlns:a16="http://schemas.microsoft.com/office/drawing/2014/main" id="{00000000-0008-0000-0200-000041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02" name="Text Box 183">
          <a:extLst>
            <a:ext uri="{FF2B5EF4-FFF2-40B4-BE49-F238E27FC236}">
              <a16:creationId xmlns="" xmlns:a16="http://schemas.microsoft.com/office/drawing/2014/main" id="{00000000-0008-0000-0200-000042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03" name="Text Box 184">
          <a:extLst>
            <a:ext uri="{FF2B5EF4-FFF2-40B4-BE49-F238E27FC236}">
              <a16:creationId xmlns="" xmlns:a16="http://schemas.microsoft.com/office/drawing/2014/main" id="{00000000-0008-0000-0200-000043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04" name="Text Box 185">
          <a:extLst>
            <a:ext uri="{FF2B5EF4-FFF2-40B4-BE49-F238E27FC236}">
              <a16:creationId xmlns="" xmlns:a16="http://schemas.microsoft.com/office/drawing/2014/main" id="{00000000-0008-0000-0200-000044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05" name="Text Box 186">
          <a:extLst>
            <a:ext uri="{FF2B5EF4-FFF2-40B4-BE49-F238E27FC236}">
              <a16:creationId xmlns="" xmlns:a16="http://schemas.microsoft.com/office/drawing/2014/main" id="{00000000-0008-0000-0200-000045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06" name="Text Box 187">
          <a:extLst>
            <a:ext uri="{FF2B5EF4-FFF2-40B4-BE49-F238E27FC236}">
              <a16:creationId xmlns="" xmlns:a16="http://schemas.microsoft.com/office/drawing/2014/main" id="{00000000-0008-0000-0200-000046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07" name="Text Box 188">
          <a:extLst>
            <a:ext uri="{FF2B5EF4-FFF2-40B4-BE49-F238E27FC236}">
              <a16:creationId xmlns="" xmlns:a16="http://schemas.microsoft.com/office/drawing/2014/main" id="{00000000-0008-0000-0200-000047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08" name="Text Box 189">
          <a:extLst>
            <a:ext uri="{FF2B5EF4-FFF2-40B4-BE49-F238E27FC236}">
              <a16:creationId xmlns="" xmlns:a16="http://schemas.microsoft.com/office/drawing/2014/main" id="{00000000-0008-0000-0200-000048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09" name="Text Box 190">
          <a:extLst>
            <a:ext uri="{FF2B5EF4-FFF2-40B4-BE49-F238E27FC236}">
              <a16:creationId xmlns="" xmlns:a16="http://schemas.microsoft.com/office/drawing/2014/main" id="{00000000-0008-0000-0200-000049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10" name="Text Box 191">
          <a:extLst>
            <a:ext uri="{FF2B5EF4-FFF2-40B4-BE49-F238E27FC236}">
              <a16:creationId xmlns="" xmlns:a16="http://schemas.microsoft.com/office/drawing/2014/main" id="{00000000-0008-0000-0200-00004A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11" name="Text Box 192">
          <a:extLst>
            <a:ext uri="{FF2B5EF4-FFF2-40B4-BE49-F238E27FC236}">
              <a16:creationId xmlns="" xmlns:a16="http://schemas.microsoft.com/office/drawing/2014/main" id="{00000000-0008-0000-0200-00004B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12" name="Text Box 193">
          <a:extLst>
            <a:ext uri="{FF2B5EF4-FFF2-40B4-BE49-F238E27FC236}">
              <a16:creationId xmlns="" xmlns:a16="http://schemas.microsoft.com/office/drawing/2014/main" id="{00000000-0008-0000-0200-00004C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13" name="Text Box 194">
          <a:extLst>
            <a:ext uri="{FF2B5EF4-FFF2-40B4-BE49-F238E27FC236}">
              <a16:creationId xmlns="" xmlns:a16="http://schemas.microsoft.com/office/drawing/2014/main" id="{00000000-0008-0000-0200-00004D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14" name="Text Box 195">
          <a:extLst>
            <a:ext uri="{FF2B5EF4-FFF2-40B4-BE49-F238E27FC236}">
              <a16:creationId xmlns="" xmlns:a16="http://schemas.microsoft.com/office/drawing/2014/main" id="{00000000-0008-0000-0200-00004E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15" name="Text Box 196">
          <a:extLst>
            <a:ext uri="{FF2B5EF4-FFF2-40B4-BE49-F238E27FC236}">
              <a16:creationId xmlns="" xmlns:a16="http://schemas.microsoft.com/office/drawing/2014/main" id="{00000000-0008-0000-0200-00004F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16" name="Text Box 197">
          <a:extLst>
            <a:ext uri="{FF2B5EF4-FFF2-40B4-BE49-F238E27FC236}">
              <a16:creationId xmlns="" xmlns:a16="http://schemas.microsoft.com/office/drawing/2014/main" id="{00000000-0008-0000-0200-000050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17" name="Text Box 198">
          <a:extLst>
            <a:ext uri="{FF2B5EF4-FFF2-40B4-BE49-F238E27FC236}">
              <a16:creationId xmlns="" xmlns:a16="http://schemas.microsoft.com/office/drawing/2014/main" id="{00000000-0008-0000-0200-000051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18" name="Text Box 199">
          <a:extLst>
            <a:ext uri="{FF2B5EF4-FFF2-40B4-BE49-F238E27FC236}">
              <a16:creationId xmlns="" xmlns:a16="http://schemas.microsoft.com/office/drawing/2014/main" id="{00000000-0008-0000-0200-000052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19" name="Text Box 200">
          <a:extLst>
            <a:ext uri="{FF2B5EF4-FFF2-40B4-BE49-F238E27FC236}">
              <a16:creationId xmlns="" xmlns:a16="http://schemas.microsoft.com/office/drawing/2014/main" id="{00000000-0008-0000-0200-000053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20" name="Text Box 201">
          <a:extLst>
            <a:ext uri="{FF2B5EF4-FFF2-40B4-BE49-F238E27FC236}">
              <a16:creationId xmlns="" xmlns:a16="http://schemas.microsoft.com/office/drawing/2014/main" id="{00000000-0008-0000-0200-000054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21" name="Text Box 202">
          <a:extLst>
            <a:ext uri="{FF2B5EF4-FFF2-40B4-BE49-F238E27FC236}">
              <a16:creationId xmlns="" xmlns:a16="http://schemas.microsoft.com/office/drawing/2014/main" id="{00000000-0008-0000-0200-000055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22" name="Text Box 203">
          <a:extLst>
            <a:ext uri="{FF2B5EF4-FFF2-40B4-BE49-F238E27FC236}">
              <a16:creationId xmlns="" xmlns:a16="http://schemas.microsoft.com/office/drawing/2014/main" id="{00000000-0008-0000-0200-000056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23" name="Text Box 204">
          <a:extLst>
            <a:ext uri="{FF2B5EF4-FFF2-40B4-BE49-F238E27FC236}">
              <a16:creationId xmlns="" xmlns:a16="http://schemas.microsoft.com/office/drawing/2014/main" id="{00000000-0008-0000-0200-000057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24" name="Text Box 205">
          <a:extLst>
            <a:ext uri="{FF2B5EF4-FFF2-40B4-BE49-F238E27FC236}">
              <a16:creationId xmlns="" xmlns:a16="http://schemas.microsoft.com/office/drawing/2014/main" id="{00000000-0008-0000-0200-000058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25" name="Text Box 206">
          <a:extLst>
            <a:ext uri="{FF2B5EF4-FFF2-40B4-BE49-F238E27FC236}">
              <a16:creationId xmlns="" xmlns:a16="http://schemas.microsoft.com/office/drawing/2014/main" id="{00000000-0008-0000-0200-000059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26" name="Text Box 207">
          <a:extLst>
            <a:ext uri="{FF2B5EF4-FFF2-40B4-BE49-F238E27FC236}">
              <a16:creationId xmlns="" xmlns:a16="http://schemas.microsoft.com/office/drawing/2014/main" id="{00000000-0008-0000-0200-00005A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27" name="Text Box 208">
          <a:extLst>
            <a:ext uri="{FF2B5EF4-FFF2-40B4-BE49-F238E27FC236}">
              <a16:creationId xmlns="" xmlns:a16="http://schemas.microsoft.com/office/drawing/2014/main" id="{00000000-0008-0000-0200-00005B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28" name="Text Box 209">
          <a:extLst>
            <a:ext uri="{FF2B5EF4-FFF2-40B4-BE49-F238E27FC236}">
              <a16:creationId xmlns="" xmlns:a16="http://schemas.microsoft.com/office/drawing/2014/main" id="{00000000-0008-0000-0200-00005C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29" name="Text Box 210">
          <a:extLst>
            <a:ext uri="{FF2B5EF4-FFF2-40B4-BE49-F238E27FC236}">
              <a16:creationId xmlns="" xmlns:a16="http://schemas.microsoft.com/office/drawing/2014/main" id="{00000000-0008-0000-0200-00005D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24</xdr:row>
      <xdr:rowOff>76200</xdr:rowOff>
    </xdr:to>
    <xdr:sp macro="" textlink="">
      <xdr:nvSpPr>
        <xdr:cNvPr id="1630" name="Text Box 211">
          <a:extLst>
            <a:ext uri="{FF2B5EF4-FFF2-40B4-BE49-F238E27FC236}">
              <a16:creationId xmlns="" xmlns:a16="http://schemas.microsoft.com/office/drawing/2014/main" id="{00000000-0008-0000-0200-00005E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31" name="Text Box 140">
          <a:extLst>
            <a:ext uri="{FF2B5EF4-FFF2-40B4-BE49-F238E27FC236}">
              <a16:creationId xmlns="" xmlns:a16="http://schemas.microsoft.com/office/drawing/2014/main" id="{00000000-0008-0000-0200-00005F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32" name="Text Box 141">
          <a:extLst>
            <a:ext uri="{FF2B5EF4-FFF2-40B4-BE49-F238E27FC236}">
              <a16:creationId xmlns="" xmlns:a16="http://schemas.microsoft.com/office/drawing/2014/main" id="{00000000-0008-0000-0200-000060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33" name="Text Box 142">
          <a:extLst>
            <a:ext uri="{FF2B5EF4-FFF2-40B4-BE49-F238E27FC236}">
              <a16:creationId xmlns="" xmlns:a16="http://schemas.microsoft.com/office/drawing/2014/main" id="{00000000-0008-0000-0200-000061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34" name="Text Box 143">
          <a:extLst>
            <a:ext uri="{FF2B5EF4-FFF2-40B4-BE49-F238E27FC236}">
              <a16:creationId xmlns="" xmlns:a16="http://schemas.microsoft.com/office/drawing/2014/main" id="{00000000-0008-0000-0200-000062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35" name="Text Box 144">
          <a:extLst>
            <a:ext uri="{FF2B5EF4-FFF2-40B4-BE49-F238E27FC236}">
              <a16:creationId xmlns="" xmlns:a16="http://schemas.microsoft.com/office/drawing/2014/main" id="{00000000-0008-0000-0200-000063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36" name="Text Box 145">
          <a:extLst>
            <a:ext uri="{FF2B5EF4-FFF2-40B4-BE49-F238E27FC236}">
              <a16:creationId xmlns="" xmlns:a16="http://schemas.microsoft.com/office/drawing/2014/main" id="{00000000-0008-0000-0200-000064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37" name="Text Box 146">
          <a:extLst>
            <a:ext uri="{FF2B5EF4-FFF2-40B4-BE49-F238E27FC236}">
              <a16:creationId xmlns="" xmlns:a16="http://schemas.microsoft.com/office/drawing/2014/main" id="{00000000-0008-0000-0200-000065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38" name="Text Box 147">
          <a:extLst>
            <a:ext uri="{FF2B5EF4-FFF2-40B4-BE49-F238E27FC236}">
              <a16:creationId xmlns="" xmlns:a16="http://schemas.microsoft.com/office/drawing/2014/main" id="{00000000-0008-0000-0200-000066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39" name="Text Box 148">
          <a:extLst>
            <a:ext uri="{FF2B5EF4-FFF2-40B4-BE49-F238E27FC236}">
              <a16:creationId xmlns="" xmlns:a16="http://schemas.microsoft.com/office/drawing/2014/main" id="{00000000-0008-0000-0200-000067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40" name="Text Box 149">
          <a:extLst>
            <a:ext uri="{FF2B5EF4-FFF2-40B4-BE49-F238E27FC236}">
              <a16:creationId xmlns="" xmlns:a16="http://schemas.microsoft.com/office/drawing/2014/main" id="{00000000-0008-0000-0200-000068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41" name="Text Box 150">
          <a:extLst>
            <a:ext uri="{FF2B5EF4-FFF2-40B4-BE49-F238E27FC236}">
              <a16:creationId xmlns="" xmlns:a16="http://schemas.microsoft.com/office/drawing/2014/main" id="{00000000-0008-0000-0200-000069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42" name="Text Box 151">
          <a:extLst>
            <a:ext uri="{FF2B5EF4-FFF2-40B4-BE49-F238E27FC236}">
              <a16:creationId xmlns="" xmlns:a16="http://schemas.microsoft.com/office/drawing/2014/main" id="{00000000-0008-0000-0200-00006A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43" name="Text Box 152">
          <a:extLst>
            <a:ext uri="{FF2B5EF4-FFF2-40B4-BE49-F238E27FC236}">
              <a16:creationId xmlns="" xmlns:a16="http://schemas.microsoft.com/office/drawing/2014/main" id="{00000000-0008-0000-0200-00006B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44" name="Text Box 153">
          <a:extLst>
            <a:ext uri="{FF2B5EF4-FFF2-40B4-BE49-F238E27FC236}">
              <a16:creationId xmlns="" xmlns:a16="http://schemas.microsoft.com/office/drawing/2014/main" id="{00000000-0008-0000-0200-00006C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45" name="Text Box 154">
          <a:extLst>
            <a:ext uri="{FF2B5EF4-FFF2-40B4-BE49-F238E27FC236}">
              <a16:creationId xmlns="" xmlns:a16="http://schemas.microsoft.com/office/drawing/2014/main" id="{00000000-0008-0000-0200-00006D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46" name="Text Box 155">
          <a:extLst>
            <a:ext uri="{FF2B5EF4-FFF2-40B4-BE49-F238E27FC236}">
              <a16:creationId xmlns="" xmlns:a16="http://schemas.microsoft.com/office/drawing/2014/main" id="{00000000-0008-0000-0200-00006E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47" name="Text Box 156">
          <a:extLst>
            <a:ext uri="{FF2B5EF4-FFF2-40B4-BE49-F238E27FC236}">
              <a16:creationId xmlns="" xmlns:a16="http://schemas.microsoft.com/office/drawing/2014/main" id="{00000000-0008-0000-0200-00006F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48" name="Text Box 157">
          <a:extLst>
            <a:ext uri="{FF2B5EF4-FFF2-40B4-BE49-F238E27FC236}">
              <a16:creationId xmlns="" xmlns:a16="http://schemas.microsoft.com/office/drawing/2014/main" id="{00000000-0008-0000-0200-000070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49" name="Text Box 158">
          <a:extLst>
            <a:ext uri="{FF2B5EF4-FFF2-40B4-BE49-F238E27FC236}">
              <a16:creationId xmlns="" xmlns:a16="http://schemas.microsoft.com/office/drawing/2014/main" id="{00000000-0008-0000-0200-000071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50" name="Text Box 159">
          <a:extLst>
            <a:ext uri="{FF2B5EF4-FFF2-40B4-BE49-F238E27FC236}">
              <a16:creationId xmlns="" xmlns:a16="http://schemas.microsoft.com/office/drawing/2014/main" id="{00000000-0008-0000-0200-000072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51" name="Text Box 160">
          <a:extLst>
            <a:ext uri="{FF2B5EF4-FFF2-40B4-BE49-F238E27FC236}">
              <a16:creationId xmlns="" xmlns:a16="http://schemas.microsoft.com/office/drawing/2014/main" id="{00000000-0008-0000-0200-000073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52" name="Text Box 161">
          <a:extLst>
            <a:ext uri="{FF2B5EF4-FFF2-40B4-BE49-F238E27FC236}">
              <a16:creationId xmlns="" xmlns:a16="http://schemas.microsoft.com/office/drawing/2014/main" id="{00000000-0008-0000-0200-000074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53" name="Text Box 162">
          <a:extLst>
            <a:ext uri="{FF2B5EF4-FFF2-40B4-BE49-F238E27FC236}">
              <a16:creationId xmlns="" xmlns:a16="http://schemas.microsoft.com/office/drawing/2014/main" id="{00000000-0008-0000-0200-000075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76200</xdr:rowOff>
    </xdr:to>
    <xdr:sp macro="" textlink="">
      <xdr:nvSpPr>
        <xdr:cNvPr id="1654" name="Text Box 163">
          <a:extLst>
            <a:ext uri="{FF2B5EF4-FFF2-40B4-BE49-F238E27FC236}">
              <a16:creationId xmlns="" xmlns:a16="http://schemas.microsoft.com/office/drawing/2014/main" id="{00000000-0008-0000-0200-000076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55" name="Text Box 140">
          <a:extLst>
            <a:ext uri="{FF2B5EF4-FFF2-40B4-BE49-F238E27FC236}">
              <a16:creationId xmlns="" xmlns:a16="http://schemas.microsoft.com/office/drawing/2014/main" id="{00000000-0008-0000-0200-000077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56" name="Text Box 141">
          <a:extLst>
            <a:ext uri="{FF2B5EF4-FFF2-40B4-BE49-F238E27FC236}">
              <a16:creationId xmlns="" xmlns:a16="http://schemas.microsoft.com/office/drawing/2014/main" id="{00000000-0008-0000-0200-000078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57" name="Text Box 142">
          <a:extLst>
            <a:ext uri="{FF2B5EF4-FFF2-40B4-BE49-F238E27FC236}">
              <a16:creationId xmlns="" xmlns:a16="http://schemas.microsoft.com/office/drawing/2014/main" id="{00000000-0008-0000-0200-000079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58" name="Text Box 143">
          <a:extLst>
            <a:ext uri="{FF2B5EF4-FFF2-40B4-BE49-F238E27FC236}">
              <a16:creationId xmlns="" xmlns:a16="http://schemas.microsoft.com/office/drawing/2014/main" id="{00000000-0008-0000-0200-00007A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59" name="Text Box 144">
          <a:extLst>
            <a:ext uri="{FF2B5EF4-FFF2-40B4-BE49-F238E27FC236}">
              <a16:creationId xmlns="" xmlns:a16="http://schemas.microsoft.com/office/drawing/2014/main" id="{00000000-0008-0000-0200-00007B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0" name="Text Box 145">
          <a:extLst>
            <a:ext uri="{FF2B5EF4-FFF2-40B4-BE49-F238E27FC236}">
              <a16:creationId xmlns="" xmlns:a16="http://schemas.microsoft.com/office/drawing/2014/main" id="{00000000-0008-0000-0200-00007C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1" name="Text Box 146">
          <a:extLst>
            <a:ext uri="{FF2B5EF4-FFF2-40B4-BE49-F238E27FC236}">
              <a16:creationId xmlns="" xmlns:a16="http://schemas.microsoft.com/office/drawing/2014/main" id="{00000000-0008-0000-0200-00007D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2" name="Text Box 147">
          <a:extLst>
            <a:ext uri="{FF2B5EF4-FFF2-40B4-BE49-F238E27FC236}">
              <a16:creationId xmlns="" xmlns:a16="http://schemas.microsoft.com/office/drawing/2014/main" id="{00000000-0008-0000-0200-00007E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3" name="Text Box 148">
          <a:extLst>
            <a:ext uri="{FF2B5EF4-FFF2-40B4-BE49-F238E27FC236}">
              <a16:creationId xmlns="" xmlns:a16="http://schemas.microsoft.com/office/drawing/2014/main" id="{00000000-0008-0000-0200-00007F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4" name="Text Box 149">
          <a:extLst>
            <a:ext uri="{FF2B5EF4-FFF2-40B4-BE49-F238E27FC236}">
              <a16:creationId xmlns="" xmlns:a16="http://schemas.microsoft.com/office/drawing/2014/main" id="{00000000-0008-0000-0200-000080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5" name="Text Box 150">
          <a:extLst>
            <a:ext uri="{FF2B5EF4-FFF2-40B4-BE49-F238E27FC236}">
              <a16:creationId xmlns="" xmlns:a16="http://schemas.microsoft.com/office/drawing/2014/main" id="{00000000-0008-0000-0200-000081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6" name="Text Box 151">
          <a:extLst>
            <a:ext uri="{FF2B5EF4-FFF2-40B4-BE49-F238E27FC236}">
              <a16:creationId xmlns="" xmlns:a16="http://schemas.microsoft.com/office/drawing/2014/main" id="{00000000-0008-0000-0200-000082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7" name="Text Box 152">
          <a:extLst>
            <a:ext uri="{FF2B5EF4-FFF2-40B4-BE49-F238E27FC236}">
              <a16:creationId xmlns="" xmlns:a16="http://schemas.microsoft.com/office/drawing/2014/main" id="{00000000-0008-0000-0200-000083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8" name="Text Box 153">
          <a:extLst>
            <a:ext uri="{FF2B5EF4-FFF2-40B4-BE49-F238E27FC236}">
              <a16:creationId xmlns="" xmlns:a16="http://schemas.microsoft.com/office/drawing/2014/main" id="{00000000-0008-0000-0200-000084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69" name="Text Box 154">
          <a:extLst>
            <a:ext uri="{FF2B5EF4-FFF2-40B4-BE49-F238E27FC236}">
              <a16:creationId xmlns="" xmlns:a16="http://schemas.microsoft.com/office/drawing/2014/main" id="{00000000-0008-0000-0200-000085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0" name="Text Box 155">
          <a:extLst>
            <a:ext uri="{FF2B5EF4-FFF2-40B4-BE49-F238E27FC236}">
              <a16:creationId xmlns="" xmlns:a16="http://schemas.microsoft.com/office/drawing/2014/main" id="{00000000-0008-0000-0200-000086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1" name="Text Box 156">
          <a:extLst>
            <a:ext uri="{FF2B5EF4-FFF2-40B4-BE49-F238E27FC236}">
              <a16:creationId xmlns="" xmlns:a16="http://schemas.microsoft.com/office/drawing/2014/main" id="{00000000-0008-0000-0200-000087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2" name="Text Box 157">
          <a:extLst>
            <a:ext uri="{FF2B5EF4-FFF2-40B4-BE49-F238E27FC236}">
              <a16:creationId xmlns="" xmlns:a16="http://schemas.microsoft.com/office/drawing/2014/main" id="{00000000-0008-0000-0200-000088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3" name="Text Box 158">
          <a:extLst>
            <a:ext uri="{FF2B5EF4-FFF2-40B4-BE49-F238E27FC236}">
              <a16:creationId xmlns="" xmlns:a16="http://schemas.microsoft.com/office/drawing/2014/main" id="{00000000-0008-0000-0200-000089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4" name="Text Box 159">
          <a:extLst>
            <a:ext uri="{FF2B5EF4-FFF2-40B4-BE49-F238E27FC236}">
              <a16:creationId xmlns="" xmlns:a16="http://schemas.microsoft.com/office/drawing/2014/main" id="{00000000-0008-0000-0200-00008A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5" name="Text Box 160">
          <a:extLst>
            <a:ext uri="{FF2B5EF4-FFF2-40B4-BE49-F238E27FC236}">
              <a16:creationId xmlns="" xmlns:a16="http://schemas.microsoft.com/office/drawing/2014/main" id="{00000000-0008-0000-0200-00008B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6" name="Text Box 161">
          <a:extLst>
            <a:ext uri="{FF2B5EF4-FFF2-40B4-BE49-F238E27FC236}">
              <a16:creationId xmlns="" xmlns:a16="http://schemas.microsoft.com/office/drawing/2014/main" id="{00000000-0008-0000-0200-00008C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7" name="Text Box 162">
          <a:extLst>
            <a:ext uri="{FF2B5EF4-FFF2-40B4-BE49-F238E27FC236}">
              <a16:creationId xmlns="" xmlns:a16="http://schemas.microsoft.com/office/drawing/2014/main" id="{00000000-0008-0000-0200-00008D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8" name="Text Box 163">
          <a:extLst>
            <a:ext uri="{FF2B5EF4-FFF2-40B4-BE49-F238E27FC236}">
              <a16:creationId xmlns="" xmlns:a16="http://schemas.microsoft.com/office/drawing/2014/main" id="{00000000-0008-0000-0200-00008E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79" name="Text Box 140">
          <a:extLst>
            <a:ext uri="{FF2B5EF4-FFF2-40B4-BE49-F238E27FC236}">
              <a16:creationId xmlns="" xmlns:a16="http://schemas.microsoft.com/office/drawing/2014/main" id="{00000000-0008-0000-0200-00008F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0" name="Text Box 141">
          <a:extLst>
            <a:ext uri="{FF2B5EF4-FFF2-40B4-BE49-F238E27FC236}">
              <a16:creationId xmlns="" xmlns:a16="http://schemas.microsoft.com/office/drawing/2014/main" id="{00000000-0008-0000-0200-000090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1" name="Text Box 142">
          <a:extLst>
            <a:ext uri="{FF2B5EF4-FFF2-40B4-BE49-F238E27FC236}">
              <a16:creationId xmlns="" xmlns:a16="http://schemas.microsoft.com/office/drawing/2014/main" id="{00000000-0008-0000-0200-000091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2" name="Text Box 143">
          <a:extLst>
            <a:ext uri="{FF2B5EF4-FFF2-40B4-BE49-F238E27FC236}">
              <a16:creationId xmlns="" xmlns:a16="http://schemas.microsoft.com/office/drawing/2014/main" id="{00000000-0008-0000-0200-000092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3" name="Text Box 144">
          <a:extLst>
            <a:ext uri="{FF2B5EF4-FFF2-40B4-BE49-F238E27FC236}">
              <a16:creationId xmlns="" xmlns:a16="http://schemas.microsoft.com/office/drawing/2014/main" id="{00000000-0008-0000-0200-000093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4" name="Text Box 145">
          <a:extLst>
            <a:ext uri="{FF2B5EF4-FFF2-40B4-BE49-F238E27FC236}">
              <a16:creationId xmlns="" xmlns:a16="http://schemas.microsoft.com/office/drawing/2014/main" id="{00000000-0008-0000-0200-000094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5" name="Text Box 146">
          <a:extLst>
            <a:ext uri="{FF2B5EF4-FFF2-40B4-BE49-F238E27FC236}">
              <a16:creationId xmlns="" xmlns:a16="http://schemas.microsoft.com/office/drawing/2014/main" id="{00000000-0008-0000-0200-000095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6" name="Text Box 147">
          <a:extLst>
            <a:ext uri="{FF2B5EF4-FFF2-40B4-BE49-F238E27FC236}">
              <a16:creationId xmlns="" xmlns:a16="http://schemas.microsoft.com/office/drawing/2014/main" id="{00000000-0008-0000-0200-000096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7" name="Text Box 148">
          <a:extLst>
            <a:ext uri="{FF2B5EF4-FFF2-40B4-BE49-F238E27FC236}">
              <a16:creationId xmlns="" xmlns:a16="http://schemas.microsoft.com/office/drawing/2014/main" id="{00000000-0008-0000-0200-000097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8" name="Text Box 149">
          <a:extLst>
            <a:ext uri="{FF2B5EF4-FFF2-40B4-BE49-F238E27FC236}">
              <a16:creationId xmlns="" xmlns:a16="http://schemas.microsoft.com/office/drawing/2014/main" id="{00000000-0008-0000-0200-000098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89" name="Text Box 150">
          <a:extLst>
            <a:ext uri="{FF2B5EF4-FFF2-40B4-BE49-F238E27FC236}">
              <a16:creationId xmlns="" xmlns:a16="http://schemas.microsoft.com/office/drawing/2014/main" id="{00000000-0008-0000-0200-000099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0" name="Text Box 151">
          <a:extLst>
            <a:ext uri="{FF2B5EF4-FFF2-40B4-BE49-F238E27FC236}">
              <a16:creationId xmlns="" xmlns:a16="http://schemas.microsoft.com/office/drawing/2014/main" id="{00000000-0008-0000-0200-00009A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1" name="Text Box 152">
          <a:extLst>
            <a:ext uri="{FF2B5EF4-FFF2-40B4-BE49-F238E27FC236}">
              <a16:creationId xmlns="" xmlns:a16="http://schemas.microsoft.com/office/drawing/2014/main" id="{00000000-0008-0000-0200-00009B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2" name="Text Box 153">
          <a:extLst>
            <a:ext uri="{FF2B5EF4-FFF2-40B4-BE49-F238E27FC236}">
              <a16:creationId xmlns="" xmlns:a16="http://schemas.microsoft.com/office/drawing/2014/main" id="{00000000-0008-0000-0200-00009C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3" name="Text Box 154">
          <a:extLst>
            <a:ext uri="{FF2B5EF4-FFF2-40B4-BE49-F238E27FC236}">
              <a16:creationId xmlns="" xmlns:a16="http://schemas.microsoft.com/office/drawing/2014/main" id="{00000000-0008-0000-0200-00009D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4" name="Text Box 155">
          <a:extLst>
            <a:ext uri="{FF2B5EF4-FFF2-40B4-BE49-F238E27FC236}">
              <a16:creationId xmlns="" xmlns:a16="http://schemas.microsoft.com/office/drawing/2014/main" id="{00000000-0008-0000-0200-00009E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5" name="Text Box 156">
          <a:extLst>
            <a:ext uri="{FF2B5EF4-FFF2-40B4-BE49-F238E27FC236}">
              <a16:creationId xmlns="" xmlns:a16="http://schemas.microsoft.com/office/drawing/2014/main" id="{00000000-0008-0000-0200-00009F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6" name="Text Box 157">
          <a:extLst>
            <a:ext uri="{FF2B5EF4-FFF2-40B4-BE49-F238E27FC236}">
              <a16:creationId xmlns="" xmlns:a16="http://schemas.microsoft.com/office/drawing/2014/main" id="{00000000-0008-0000-0200-0000A0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7" name="Text Box 158">
          <a:extLst>
            <a:ext uri="{FF2B5EF4-FFF2-40B4-BE49-F238E27FC236}">
              <a16:creationId xmlns="" xmlns:a16="http://schemas.microsoft.com/office/drawing/2014/main" id="{00000000-0008-0000-0200-0000A1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8" name="Text Box 159">
          <a:extLst>
            <a:ext uri="{FF2B5EF4-FFF2-40B4-BE49-F238E27FC236}">
              <a16:creationId xmlns="" xmlns:a16="http://schemas.microsoft.com/office/drawing/2014/main" id="{00000000-0008-0000-0200-0000A2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699" name="Text Box 160">
          <a:extLst>
            <a:ext uri="{FF2B5EF4-FFF2-40B4-BE49-F238E27FC236}">
              <a16:creationId xmlns="" xmlns:a16="http://schemas.microsoft.com/office/drawing/2014/main" id="{00000000-0008-0000-0200-0000A3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00" name="Text Box 161">
          <a:extLst>
            <a:ext uri="{FF2B5EF4-FFF2-40B4-BE49-F238E27FC236}">
              <a16:creationId xmlns="" xmlns:a16="http://schemas.microsoft.com/office/drawing/2014/main" id="{00000000-0008-0000-0200-0000A4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01" name="Text Box 162">
          <a:extLst>
            <a:ext uri="{FF2B5EF4-FFF2-40B4-BE49-F238E27FC236}">
              <a16:creationId xmlns="" xmlns:a16="http://schemas.microsoft.com/office/drawing/2014/main" id="{00000000-0008-0000-0200-0000A5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33338</xdr:rowOff>
    </xdr:to>
    <xdr:sp macro="" textlink="">
      <xdr:nvSpPr>
        <xdr:cNvPr id="1702" name="Text Box 163">
          <a:extLst>
            <a:ext uri="{FF2B5EF4-FFF2-40B4-BE49-F238E27FC236}">
              <a16:creationId xmlns="" xmlns:a16="http://schemas.microsoft.com/office/drawing/2014/main" id="{00000000-0008-0000-0200-0000A6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03" name="Text Box 268">
          <a:extLst>
            <a:ext uri="{FF2B5EF4-FFF2-40B4-BE49-F238E27FC236}">
              <a16:creationId xmlns="" xmlns:a16="http://schemas.microsoft.com/office/drawing/2014/main" id="{00000000-0008-0000-0200-0000A7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04" name="Text Box 269">
          <a:extLst>
            <a:ext uri="{FF2B5EF4-FFF2-40B4-BE49-F238E27FC236}">
              <a16:creationId xmlns="" xmlns:a16="http://schemas.microsoft.com/office/drawing/2014/main" id="{00000000-0008-0000-0200-0000A8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05" name="Text Box 270">
          <a:extLst>
            <a:ext uri="{FF2B5EF4-FFF2-40B4-BE49-F238E27FC236}">
              <a16:creationId xmlns="" xmlns:a16="http://schemas.microsoft.com/office/drawing/2014/main" id="{00000000-0008-0000-0200-0000A9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06" name="Text Box 271">
          <a:extLst>
            <a:ext uri="{FF2B5EF4-FFF2-40B4-BE49-F238E27FC236}">
              <a16:creationId xmlns="" xmlns:a16="http://schemas.microsoft.com/office/drawing/2014/main" id="{00000000-0008-0000-0200-0000AA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07" name="Text Box 272">
          <a:extLst>
            <a:ext uri="{FF2B5EF4-FFF2-40B4-BE49-F238E27FC236}">
              <a16:creationId xmlns="" xmlns:a16="http://schemas.microsoft.com/office/drawing/2014/main" id="{00000000-0008-0000-0200-0000AB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08" name="Text Box 273">
          <a:extLst>
            <a:ext uri="{FF2B5EF4-FFF2-40B4-BE49-F238E27FC236}">
              <a16:creationId xmlns="" xmlns:a16="http://schemas.microsoft.com/office/drawing/2014/main" id="{00000000-0008-0000-0200-0000AC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09" name="Text Box 274">
          <a:extLst>
            <a:ext uri="{FF2B5EF4-FFF2-40B4-BE49-F238E27FC236}">
              <a16:creationId xmlns="" xmlns:a16="http://schemas.microsoft.com/office/drawing/2014/main" id="{00000000-0008-0000-0200-0000AD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10" name="Text Box 275">
          <a:extLst>
            <a:ext uri="{FF2B5EF4-FFF2-40B4-BE49-F238E27FC236}">
              <a16:creationId xmlns="" xmlns:a16="http://schemas.microsoft.com/office/drawing/2014/main" id="{00000000-0008-0000-0200-0000AE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11" name="Text Box 276">
          <a:extLst>
            <a:ext uri="{FF2B5EF4-FFF2-40B4-BE49-F238E27FC236}">
              <a16:creationId xmlns="" xmlns:a16="http://schemas.microsoft.com/office/drawing/2014/main" id="{00000000-0008-0000-0200-0000AF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12" name="Text Box 277">
          <a:extLst>
            <a:ext uri="{FF2B5EF4-FFF2-40B4-BE49-F238E27FC236}">
              <a16:creationId xmlns="" xmlns:a16="http://schemas.microsoft.com/office/drawing/2014/main" id="{00000000-0008-0000-0200-0000B0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13" name="Text Box 278">
          <a:extLst>
            <a:ext uri="{FF2B5EF4-FFF2-40B4-BE49-F238E27FC236}">
              <a16:creationId xmlns="" xmlns:a16="http://schemas.microsoft.com/office/drawing/2014/main" id="{00000000-0008-0000-0200-0000B1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14" name="Text Box 279">
          <a:extLst>
            <a:ext uri="{FF2B5EF4-FFF2-40B4-BE49-F238E27FC236}">
              <a16:creationId xmlns="" xmlns:a16="http://schemas.microsoft.com/office/drawing/2014/main" id="{00000000-0008-0000-0200-0000B2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15" name="Text Box 280">
          <a:extLst>
            <a:ext uri="{FF2B5EF4-FFF2-40B4-BE49-F238E27FC236}">
              <a16:creationId xmlns="" xmlns:a16="http://schemas.microsoft.com/office/drawing/2014/main" id="{00000000-0008-0000-0200-0000B3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16" name="Text Box 281">
          <a:extLst>
            <a:ext uri="{FF2B5EF4-FFF2-40B4-BE49-F238E27FC236}">
              <a16:creationId xmlns="" xmlns:a16="http://schemas.microsoft.com/office/drawing/2014/main" id="{00000000-0008-0000-0200-0000B4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17" name="Text Box 282">
          <a:extLst>
            <a:ext uri="{FF2B5EF4-FFF2-40B4-BE49-F238E27FC236}">
              <a16:creationId xmlns="" xmlns:a16="http://schemas.microsoft.com/office/drawing/2014/main" id="{00000000-0008-0000-0200-0000B5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18" name="Text Box 283">
          <a:extLst>
            <a:ext uri="{FF2B5EF4-FFF2-40B4-BE49-F238E27FC236}">
              <a16:creationId xmlns="" xmlns:a16="http://schemas.microsoft.com/office/drawing/2014/main" id="{00000000-0008-0000-0200-0000B6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19" name="Text Box 284">
          <a:extLst>
            <a:ext uri="{FF2B5EF4-FFF2-40B4-BE49-F238E27FC236}">
              <a16:creationId xmlns="" xmlns:a16="http://schemas.microsoft.com/office/drawing/2014/main" id="{00000000-0008-0000-0200-0000B7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20" name="Text Box 285">
          <a:extLst>
            <a:ext uri="{FF2B5EF4-FFF2-40B4-BE49-F238E27FC236}">
              <a16:creationId xmlns="" xmlns:a16="http://schemas.microsoft.com/office/drawing/2014/main" id="{00000000-0008-0000-0200-0000B8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21" name="Text Box 286">
          <a:extLst>
            <a:ext uri="{FF2B5EF4-FFF2-40B4-BE49-F238E27FC236}">
              <a16:creationId xmlns="" xmlns:a16="http://schemas.microsoft.com/office/drawing/2014/main" id="{00000000-0008-0000-0200-0000B9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22" name="Text Box 287">
          <a:extLst>
            <a:ext uri="{FF2B5EF4-FFF2-40B4-BE49-F238E27FC236}">
              <a16:creationId xmlns="" xmlns:a16="http://schemas.microsoft.com/office/drawing/2014/main" id="{00000000-0008-0000-0200-0000BA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23" name="Text Box 288">
          <a:extLst>
            <a:ext uri="{FF2B5EF4-FFF2-40B4-BE49-F238E27FC236}">
              <a16:creationId xmlns="" xmlns:a16="http://schemas.microsoft.com/office/drawing/2014/main" id="{00000000-0008-0000-0200-0000BB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24" name="Text Box 289">
          <a:extLst>
            <a:ext uri="{FF2B5EF4-FFF2-40B4-BE49-F238E27FC236}">
              <a16:creationId xmlns="" xmlns:a16="http://schemas.microsoft.com/office/drawing/2014/main" id="{00000000-0008-0000-0200-0000BC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25" name="Text Box 290">
          <a:extLst>
            <a:ext uri="{FF2B5EF4-FFF2-40B4-BE49-F238E27FC236}">
              <a16:creationId xmlns="" xmlns:a16="http://schemas.microsoft.com/office/drawing/2014/main" id="{00000000-0008-0000-0200-0000BD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26" name="Text Box 291">
          <a:extLst>
            <a:ext uri="{FF2B5EF4-FFF2-40B4-BE49-F238E27FC236}">
              <a16:creationId xmlns="" xmlns:a16="http://schemas.microsoft.com/office/drawing/2014/main" id="{00000000-0008-0000-0200-0000BE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27" name="Text Box 292">
          <a:extLst>
            <a:ext uri="{FF2B5EF4-FFF2-40B4-BE49-F238E27FC236}">
              <a16:creationId xmlns="" xmlns:a16="http://schemas.microsoft.com/office/drawing/2014/main" id="{00000000-0008-0000-0200-0000BF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28" name="Text Box 293">
          <a:extLst>
            <a:ext uri="{FF2B5EF4-FFF2-40B4-BE49-F238E27FC236}">
              <a16:creationId xmlns="" xmlns:a16="http://schemas.microsoft.com/office/drawing/2014/main" id="{00000000-0008-0000-0200-0000C0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29" name="Text Box 294">
          <a:extLst>
            <a:ext uri="{FF2B5EF4-FFF2-40B4-BE49-F238E27FC236}">
              <a16:creationId xmlns="" xmlns:a16="http://schemas.microsoft.com/office/drawing/2014/main" id="{00000000-0008-0000-0200-0000C1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30" name="Text Box 295">
          <a:extLst>
            <a:ext uri="{FF2B5EF4-FFF2-40B4-BE49-F238E27FC236}">
              <a16:creationId xmlns="" xmlns:a16="http://schemas.microsoft.com/office/drawing/2014/main" id="{00000000-0008-0000-0200-0000C2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31" name="Text Box 296">
          <a:extLst>
            <a:ext uri="{FF2B5EF4-FFF2-40B4-BE49-F238E27FC236}">
              <a16:creationId xmlns="" xmlns:a16="http://schemas.microsoft.com/office/drawing/2014/main" id="{00000000-0008-0000-0200-0000C3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32" name="Text Box 297">
          <a:extLst>
            <a:ext uri="{FF2B5EF4-FFF2-40B4-BE49-F238E27FC236}">
              <a16:creationId xmlns="" xmlns:a16="http://schemas.microsoft.com/office/drawing/2014/main" id="{00000000-0008-0000-0200-0000C4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33" name="Text Box 298">
          <a:extLst>
            <a:ext uri="{FF2B5EF4-FFF2-40B4-BE49-F238E27FC236}">
              <a16:creationId xmlns="" xmlns:a16="http://schemas.microsoft.com/office/drawing/2014/main" id="{00000000-0008-0000-0200-0000C5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34" name="Text Box 299">
          <a:extLst>
            <a:ext uri="{FF2B5EF4-FFF2-40B4-BE49-F238E27FC236}">
              <a16:creationId xmlns="" xmlns:a16="http://schemas.microsoft.com/office/drawing/2014/main" id="{00000000-0008-0000-0200-0000C6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35" name="Text Box 300">
          <a:extLst>
            <a:ext uri="{FF2B5EF4-FFF2-40B4-BE49-F238E27FC236}">
              <a16:creationId xmlns="" xmlns:a16="http://schemas.microsoft.com/office/drawing/2014/main" id="{00000000-0008-0000-0200-0000C7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36" name="Text Box 301">
          <a:extLst>
            <a:ext uri="{FF2B5EF4-FFF2-40B4-BE49-F238E27FC236}">
              <a16:creationId xmlns="" xmlns:a16="http://schemas.microsoft.com/office/drawing/2014/main" id="{00000000-0008-0000-0200-0000C8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37" name="Text Box 302">
          <a:extLst>
            <a:ext uri="{FF2B5EF4-FFF2-40B4-BE49-F238E27FC236}">
              <a16:creationId xmlns="" xmlns:a16="http://schemas.microsoft.com/office/drawing/2014/main" id="{00000000-0008-0000-0200-0000C9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38" name="Text Box 303">
          <a:extLst>
            <a:ext uri="{FF2B5EF4-FFF2-40B4-BE49-F238E27FC236}">
              <a16:creationId xmlns="" xmlns:a16="http://schemas.microsoft.com/office/drawing/2014/main" id="{00000000-0008-0000-0200-0000CA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39" name="Text Box 304">
          <a:extLst>
            <a:ext uri="{FF2B5EF4-FFF2-40B4-BE49-F238E27FC236}">
              <a16:creationId xmlns="" xmlns:a16="http://schemas.microsoft.com/office/drawing/2014/main" id="{00000000-0008-0000-0200-0000CB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40" name="Text Box 305">
          <a:extLst>
            <a:ext uri="{FF2B5EF4-FFF2-40B4-BE49-F238E27FC236}">
              <a16:creationId xmlns="" xmlns:a16="http://schemas.microsoft.com/office/drawing/2014/main" id="{00000000-0008-0000-0200-0000CC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41" name="Text Box 306">
          <a:extLst>
            <a:ext uri="{FF2B5EF4-FFF2-40B4-BE49-F238E27FC236}">
              <a16:creationId xmlns="" xmlns:a16="http://schemas.microsoft.com/office/drawing/2014/main" id="{00000000-0008-0000-0200-0000CD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42" name="Text Box 307">
          <a:extLst>
            <a:ext uri="{FF2B5EF4-FFF2-40B4-BE49-F238E27FC236}">
              <a16:creationId xmlns="" xmlns:a16="http://schemas.microsoft.com/office/drawing/2014/main" id="{00000000-0008-0000-0200-0000CE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43" name="Text Box 308">
          <a:extLst>
            <a:ext uri="{FF2B5EF4-FFF2-40B4-BE49-F238E27FC236}">
              <a16:creationId xmlns="" xmlns:a16="http://schemas.microsoft.com/office/drawing/2014/main" id="{00000000-0008-0000-0200-0000CF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44" name="Text Box 309">
          <a:extLst>
            <a:ext uri="{FF2B5EF4-FFF2-40B4-BE49-F238E27FC236}">
              <a16:creationId xmlns="" xmlns:a16="http://schemas.microsoft.com/office/drawing/2014/main" id="{00000000-0008-0000-0200-0000D0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45" name="Text Box 310">
          <a:extLst>
            <a:ext uri="{FF2B5EF4-FFF2-40B4-BE49-F238E27FC236}">
              <a16:creationId xmlns="" xmlns:a16="http://schemas.microsoft.com/office/drawing/2014/main" id="{00000000-0008-0000-0200-0000D1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46" name="Text Box 311">
          <a:extLst>
            <a:ext uri="{FF2B5EF4-FFF2-40B4-BE49-F238E27FC236}">
              <a16:creationId xmlns="" xmlns:a16="http://schemas.microsoft.com/office/drawing/2014/main" id="{00000000-0008-0000-0200-0000D2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47" name="Text Box 312">
          <a:extLst>
            <a:ext uri="{FF2B5EF4-FFF2-40B4-BE49-F238E27FC236}">
              <a16:creationId xmlns="" xmlns:a16="http://schemas.microsoft.com/office/drawing/2014/main" id="{00000000-0008-0000-0200-0000D3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22</xdr:row>
      <xdr:rowOff>0</xdr:rowOff>
    </xdr:from>
    <xdr:to>
      <xdr:col>4</xdr:col>
      <xdr:colOff>152400</xdr:colOff>
      <xdr:row>23</xdr:row>
      <xdr:rowOff>42863</xdr:rowOff>
    </xdr:to>
    <xdr:sp macro="" textlink="">
      <xdr:nvSpPr>
        <xdr:cNvPr id="1748" name="Text Box 313">
          <a:extLst>
            <a:ext uri="{FF2B5EF4-FFF2-40B4-BE49-F238E27FC236}">
              <a16:creationId xmlns="" xmlns:a16="http://schemas.microsoft.com/office/drawing/2014/main" id="{00000000-0008-0000-0200-0000D4060000}"/>
            </a:ext>
          </a:extLst>
        </xdr:cNvPr>
        <xdr:cNvSpPr txBox="1">
          <a:spLocks noChangeArrowheads="1"/>
        </xdr:cNvSpPr>
      </xdr:nvSpPr>
      <xdr:spPr bwMode="auto">
        <a:xfrm>
          <a:off x="36099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49" name="Text Box 331">
          <a:extLst>
            <a:ext uri="{FF2B5EF4-FFF2-40B4-BE49-F238E27FC236}">
              <a16:creationId xmlns="" xmlns:a16="http://schemas.microsoft.com/office/drawing/2014/main" id="{00000000-0008-0000-0200-0000D5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50" name="Text Box 332">
          <a:extLst>
            <a:ext uri="{FF2B5EF4-FFF2-40B4-BE49-F238E27FC236}">
              <a16:creationId xmlns="" xmlns:a16="http://schemas.microsoft.com/office/drawing/2014/main" id="{00000000-0008-0000-0200-0000D6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51" name="Text Box 333">
          <a:extLst>
            <a:ext uri="{FF2B5EF4-FFF2-40B4-BE49-F238E27FC236}">
              <a16:creationId xmlns="" xmlns:a16="http://schemas.microsoft.com/office/drawing/2014/main" id="{00000000-0008-0000-0200-0000D7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52" name="Text Box 334">
          <a:extLst>
            <a:ext uri="{FF2B5EF4-FFF2-40B4-BE49-F238E27FC236}">
              <a16:creationId xmlns="" xmlns:a16="http://schemas.microsoft.com/office/drawing/2014/main" id="{00000000-0008-0000-0200-0000D8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53" name="Text Box 335">
          <a:extLst>
            <a:ext uri="{FF2B5EF4-FFF2-40B4-BE49-F238E27FC236}">
              <a16:creationId xmlns="" xmlns:a16="http://schemas.microsoft.com/office/drawing/2014/main" id="{00000000-0008-0000-0200-0000D9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54" name="Text Box 336">
          <a:extLst>
            <a:ext uri="{FF2B5EF4-FFF2-40B4-BE49-F238E27FC236}">
              <a16:creationId xmlns="" xmlns:a16="http://schemas.microsoft.com/office/drawing/2014/main" id="{00000000-0008-0000-0200-0000DA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55" name="Text Box 337">
          <a:extLst>
            <a:ext uri="{FF2B5EF4-FFF2-40B4-BE49-F238E27FC236}">
              <a16:creationId xmlns="" xmlns:a16="http://schemas.microsoft.com/office/drawing/2014/main" id="{00000000-0008-0000-0200-0000DB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56" name="Text Box 338">
          <a:extLst>
            <a:ext uri="{FF2B5EF4-FFF2-40B4-BE49-F238E27FC236}">
              <a16:creationId xmlns="" xmlns:a16="http://schemas.microsoft.com/office/drawing/2014/main" id="{00000000-0008-0000-0200-0000DC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57" name="Text Box 339">
          <a:extLst>
            <a:ext uri="{FF2B5EF4-FFF2-40B4-BE49-F238E27FC236}">
              <a16:creationId xmlns="" xmlns:a16="http://schemas.microsoft.com/office/drawing/2014/main" id="{00000000-0008-0000-0200-0000DD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58" name="Text Box 340">
          <a:extLst>
            <a:ext uri="{FF2B5EF4-FFF2-40B4-BE49-F238E27FC236}">
              <a16:creationId xmlns="" xmlns:a16="http://schemas.microsoft.com/office/drawing/2014/main" id="{00000000-0008-0000-0200-0000DE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59" name="Text Box 341">
          <a:extLst>
            <a:ext uri="{FF2B5EF4-FFF2-40B4-BE49-F238E27FC236}">
              <a16:creationId xmlns="" xmlns:a16="http://schemas.microsoft.com/office/drawing/2014/main" id="{00000000-0008-0000-0200-0000DF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60" name="Text Box 378">
          <a:extLst>
            <a:ext uri="{FF2B5EF4-FFF2-40B4-BE49-F238E27FC236}">
              <a16:creationId xmlns="" xmlns:a16="http://schemas.microsoft.com/office/drawing/2014/main" id="{00000000-0008-0000-0200-0000E0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61" name="Text Box 379">
          <a:extLst>
            <a:ext uri="{FF2B5EF4-FFF2-40B4-BE49-F238E27FC236}">
              <a16:creationId xmlns="" xmlns:a16="http://schemas.microsoft.com/office/drawing/2014/main" id="{00000000-0008-0000-0200-0000E1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62" name="Text Box 380">
          <a:extLst>
            <a:ext uri="{FF2B5EF4-FFF2-40B4-BE49-F238E27FC236}">
              <a16:creationId xmlns="" xmlns:a16="http://schemas.microsoft.com/office/drawing/2014/main" id="{00000000-0008-0000-0200-0000E2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63" name="Text Box 381">
          <a:extLst>
            <a:ext uri="{FF2B5EF4-FFF2-40B4-BE49-F238E27FC236}">
              <a16:creationId xmlns="" xmlns:a16="http://schemas.microsoft.com/office/drawing/2014/main" id="{00000000-0008-0000-0200-0000E3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64" name="Text Box 382">
          <a:extLst>
            <a:ext uri="{FF2B5EF4-FFF2-40B4-BE49-F238E27FC236}">
              <a16:creationId xmlns="" xmlns:a16="http://schemas.microsoft.com/office/drawing/2014/main" id="{00000000-0008-0000-0200-0000E4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765" name="Text Box 383">
          <a:extLst>
            <a:ext uri="{FF2B5EF4-FFF2-40B4-BE49-F238E27FC236}">
              <a16:creationId xmlns="" xmlns:a16="http://schemas.microsoft.com/office/drawing/2014/main" id="{00000000-0008-0000-0200-0000E5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66" name="Text Box 268">
          <a:extLst>
            <a:ext uri="{FF2B5EF4-FFF2-40B4-BE49-F238E27FC236}">
              <a16:creationId xmlns="" xmlns:a16="http://schemas.microsoft.com/office/drawing/2014/main" id="{00000000-0008-0000-0200-0000E6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67" name="Text Box 269">
          <a:extLst>
            <a:ext uri="{FF2B5EF4-FFF2-40B4-BE49-F238E27FC236}">
              <a16:creationId xmlns="" xmlns:a16="http://schemas.microsoft.com/office/drawing/2014/main" id="{00000000-0008-0000-0200-0000E7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68" name="Text Box 270">
          <a:extLst>
            <a:ext uri="{FF2B5EF4-FFF2-40B4-BE49-F238E27FC236}">
              <a16:creationId xmlns="" xmlns:a16="http://schemas.microsoft.com/office/drawing/2014/main" id="{00000000-0008-0000-0200-0000E8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69" name="Text Box 271">
          <a:extLst>
            <a:ext uri="{FF2B5EF4-FFF2-40B4-BE49-F238E27FC236}">
              <a16:creationId xmlns="" xmlns:a16="http://schemas.microsoft.com/office/drawing/2014/main" id="{00000000-0008-0000-0200-0000E9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70" name="Text Box 272">
          <a:extLst>
            <a:ext uri="{FF2B5EF4-FFF2-40B4-BE49-F238E27FC236}">
              <a16:creationId xmlns="" xmlns:a16="http://schemas.microsoft.com/office/drawing/2014/main" id="{00000000-0008-0000-0200-0000EA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71" name="Text Box 273">
          <a:extLst>
            <a:ext uri="{FF2B5EF4-FFF2-40B4-BE49-F238E27FC236}">
              <a16:creationId xmlns="" xmlns:a16="http://schemas.microsoft.com/office/drawing/2014/main" id="{00000000-0008-0000-0200-0000EB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72" name="Text Box 274">
          <a:extLst>
            <a:ext uri="{FF2B5EF4-FFF2-40B4-BE49-F238E27FC236}">
              <a16:creationId xmlns="" xmlns:a16="http://schemas.microsoft.com/office/drawing/2014/main" id="{00000000-0008-0000-0200-0000EC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73" name="Text Box 275">
          <a:extLst>
            <a:ext uri="{FF2B5EF4-FFF2-40B4-BE49-F238E27FC236}">
              <a16:creationId xmlns="" xmlns:a16="http://schemas.microsoft.com/office/drawing/2014/main" id="{00000000-0008-0000-0200-0000ED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74" name="Text Box 276">
          <a:extLst>
            <a:ext uri="{FF2B5EF4-FFF2-40B4-BE49-F238E27FC236}">
              <a16:creationId xmlns="" xmlns:a16="http://schemas.microsoft.com/office/drawing/2014/main" id="{00000000-0008-0000-0200-0000EE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75" name="Text Box 277">
          <a:extLst>
            <a:ext uri="{FF2B5EF4-FFF2-40B4-BE49-F238E27FC236}">
              <a16:creationId xmlns="" xmlns:a16="http://schemas.microsoft.com/office/drawing/2014/main" id="{00000000-0008-0000-0200-0000EF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76" name="Text Box 278">
          <a:extLst>
            <a:ext uri="{FF2B5EF4-FFF2-40B4-BE49-F238E27FC236}">
              <a16:creationId xmlns="" xmlns:a16="http://schemas.microsoft.com/office/drawing/2014/main" id="{00000000-0008-0000-0200-0000F0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77" name="Text Box 279">
          <a:extLst>
            <a:ext uri="{FF2B5EF4-FFF2-40B4-BE49-F238E27FC236}">
              <a16:creationId xmlns="" xmlns:a16="http://schemas.microsoft.com/office/drawing/2014/main" id="{00000000-0008-0000-0200-0000F1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78" name="Text Box 280">
          <a:extLst>
            <a:ext uri="{FF2B5EF4-FFF2-40B4-BE49-F238E27FC236}">
              <a16:creationId xmlns="" xmlns:a16="http://schemas.microsoft.com/office/drawing/2014/main" id="{00000000-0008-0000-0200-0000F2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79" name="Text Box 281">
          <a:extLst>
            <a:ext uri="{FF2B5EF4-FFF2-40B4-BE49-F238E27FC236}">
              <a16:creationId xmlns="" xmlns:a16="http://schemas.microsoft.com/office/drawing/2014/main" id="{00000000-0008-0000-0200-0000F3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80" name="Text Box 282">
          <a:extLst>
            <a:ext uri="{FF2B5EF4-FFF2-40B4-BE49-F238E27FC236}">
              <a16:creationId xmlns="" xmlns:a16="http://schemas.microsoft.com/office/drawing/2014/main" id="{00000000-0008-0000-0200-0000F4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81" name="Text Box 283">
          <a:extLst>
            <a:ext uri="{FF2B5EF4-FFF2-40B4-BE49-F238E27FC236}">
              <a16:creationId xmlns="" xmlns:a16="http://schemas.microsoft.com/office/drawing/2014/main" id="{00000000-0008-0000-0200-0000F5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782" name="Text Box 284">
          <a:extLst>
            <a:ext uri="{FF2B5EF4-FFF2-40B4-BE49-F238E27FC236}">
              <a16:creationId xmlns="" xmlns:a16="http://schemas.microsoft.com/office/drawing/2014/main" id="{00000000-0008-0000-0200-0000F6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83" name="Text Box 285">
          <a:extLst>
            <a:ext uri="{FF2B5EF4-FFF2-40B4-BE49-F238E27FC236}">
              <a16:creationId xmlns="" xmlns:a16="http://schemas.microsoft.com/office/drawing/2014/main" id="{00000000-0008-0000-0200-0000F7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84" name="Text Box 286">
          <a:extLst>
            <a:ext uri="{FF2B5EF4-FFF2-40B4-BE49-F238E27FC236}">
              <a16:creationId xmlns="" xmlns:a16="http://schemas.microsoft.com/office/drawing/2014/main" id="{00000000-0008-0000-0200-0000F8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85" name="Text Box 287">
          <a:extLst>
            <a:ext uri="{FF2B5EF4-FFF2-40B4-BE49-F238E27FC236}">
              <a16:creationId xmlns="" xmlns:a16="http://schemas.microsoft.com/office/drawing/2014/main" id="{00000000-0008-0000-0200-0000F9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86" name="Text Box 288">
          <a:extLst>
            <a:ext uri="{FF2B5EF4-FFF2-40B4-BE49-F238E27FC236}">
              <a16:creationId xmlns="" xmlns:a16="http://schemas.microsoft.com/office/drawing/2014/main" id="{00000000-0008-0000-0200-0000FA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87" name="Text Box 289">
          <a:extLst>
            <a:ext uri="{FF2B5EF4-FFF2-40B4-BE49-F238E27FC236}">
              <a16:creationId xmlns="" xmlns:a16="http://schemas.microsoft.com/office/drawing/2014/main" id="{00000000-0008-0000-0200-0000FB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88" name="Text Box 290">
          <a:extLst>
            <a:ext uri="{FF2B5EF4-FFF2-40B4-BE49-F238E27FC236}">
              <a16:creationId xmlns="" xmlns:a16="http://schemas.microsoft.com/office/drawing/2014/main" id="{00000000-0008-0000-0200-0000FC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89" name="Text Box 291">
          <a:extLst>
            <a:ext uri="{FF2B5EF4-FFF2-40B4-BE49-F238E27FC236}">
              <a16:creationId xmlns="" xmlns:a16="http://schemas.microsoft.com/office/drawing/2014/main" id="{00000000-0008-0000-0200-0000FD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90" name="Text Box 292">
          <a:extLst>
            <a:ext uri="{FF2B5EF4-FFF2-40B4-BE49-F238E27FC236}">
              <a16:creationId xmlns="" xmlns:a16="http://schemas.microsoft.com/office/drawing/2014/main" id="{00000000-0008-0000-0200-0000FE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91" name="Text Box 293">
          <a:extLst>
            <a:ext uri="{FF2B5EF4-FFF2-40B4-BE49-F238E27FC236}">
              <a16:creationId xmlns="" xmlns:a16="http://schemas.microsoft.com/office/drawing/2014/main" id="{00000000-0008-0000-0200-0000FF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92" name="Text Box 294">
          <a:extLst>
            <a:ext uri="{FF2B5EF4-FFF2-40B4-BE49-F238E27FC236}">
              <a16:creationId xmlns="" xmlns:a16="http://schemas.microsoft.com/office/drawing/2014/main" id="{00000000-0008-0000-0200-000000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93" name="Text Box 295">
          <a:extLst>
            <a:ext uri="{FF2B5EF4-FFF2-40B4-BE49-F238E27FC236}">
              <a16:creationId xmlns="" xmlns:a16="http://schemas.microsoft.com/office/drawing/2014/main" id="{00000000-0008-0000-0200-000001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794" name="Text Box 296">
          <a:extLst>
            <a:ext uri="{FF2B5EF4-FFF2-40B4-BE49-F238E27FC236}">
              <a16:creationId xmlns="" xmlns:a16="http://schemas.microsoft.com/office/drawing/2014/main" id="{00000000-0008-0000-0200-000002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95" name="Text Box 297">
          <a:extLst>
            <a:ext uri="{FF2B5EF4-FFF2-40B4-BE49-F238E27FC236}">
              <a16:creationId xmlns="" xmlns:a16="http://schemas.microsoft.com/office/drawing/2014/main" id="{00000000-0008-0000-0200-000003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96" name="Text Box 298">
          <a:extLst>
            <a:ext uri="{FF2B5EF4-FFF2-40B4-BE49-F238E27FC236}">
              <a16:creationId xmlns="" xmlns:a16="http://schemas.microsoft.com/office/drawing/2014/main" id="{00000000-0008-0000-0200-000004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97" name="Text Box 299">
          <a:extLst>
            <a:ext uri="{FF2B5EF4-FFF2-40B4-BE49-F238E27FC236}">
              <a16:creationId xmlns="" xmlns:a16="http://schemas.microsoft.com/office/drawing/2014/main" id="{00000000-0008-0000-0200-000005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98" name="Text Box 300">
          <a:extLst>
            <a:ext uri="{FF2B5EF4-FFF2-40B4-BE49-F238E27FC236}">
              <a16:creationId xmlns="" xmlns:a16="http://schemas.microsoft.com/office/drawing/2014/main" id="{00000000-0008-0000-0200-000006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799" name="Text Box 301">
          <a:extLst>
            <a:ext uri="{FF2B5EF4-FFF2-40B4-BE49-F238E27FC236}">
              <a16:creationId xmlns="" xmlns:a16="http://schemas.microsoft.com/office/drawing/2014/main" id="{00000000-0008-0000-0200-000007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00" name="Text Box 302">
          <a:extLst>
            <a:ext uri="{FF2B5EF4-FFF2-40B4-BE49-F238E27FC236}">
              <a16:creationId xmlns="" xmlns:a16="http://schemas.microsoft.com/office/drawing/2014/main" id="{00000000-0008-0000-0200-000008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01" name="Text Box 303">
          <a:extLst>
            <a:ext uri="{FF2B5EF4-FFF2-40B4-BE49-F238E27FC236}">
              <a16:creationId xmlns="" xmlns:a16="http://schemas.microsoft.com/office/drawing/2014/main" id="{00000000-0008-0000-0200-000009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02" name="Text Box 304">
          <a:extLst>
            <a:ext uri="{FF2B5EF4-FFF2-40B4-BE49-F238E27FC236}">
              <a16:creationId xmlns="" xmlns:a16="http://schemas.microsoft.com/office/drawing/2014/main" id="{00000000-0008-0000-0200-00000A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03" name="Text Box 305">
          <a:extLst>
            <a:ext uri="{FF2B5EF4-FFF2-40B4-BE49-F238E27FC236}">
              <a16:creationId xmlns="" xmlns:a16="http://schemas.microsoft.com/office/drawing/2014/main" id="{00000000-0008-0000-0200-00000B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04" name="Text Box 306">
          <a:extLst>
            <a:ext uri="{FF2B5EF4-FFF2-40B4-BE49-F238E27FC236}">
              <a16:creationId xmlns="" xmlns:a16="http://schemas.microsoft.com/office/drawing/2014/main" id="{00000000-0008-0000-0200-00000C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05" name="Text Box 307">
          <a:extLst>
            <a:ext uri="{FF2B5EF4-FFF2-40B4-BE49-F238E27FC236}">
              <a16:creationId xmlns="" xmlns:a16="http://schemas.microsoft.com/office/drawing/2014/main" id="{00000000-0008-0000-0200-00000D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06" name="Text Box 308">
          <a:extLst>
            <a:ext uri="{FF2B5EF4-FFF2-40B4-BE49-F238E27FC236}">
              <a16:creationId xmlns="" xmlns:a16="http://schemas.microsoft.com/office/drawing/2014/main" id="{00000000-0008-0000-0200-00000E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07" name="Text Box 309">
          <a:extLst>
            <a:ext uri="{FF2B5EF4-FFF2-40B4-BE49-F238E27FC236}">
              <a16:creationId xmlns="" xmlns:a16="http://schemas.microsoft.com/office/drawing/2014/main" id="{00000000-0008-0000-0200-00000F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08" name="Text Box 310">
          <a:extLst>
            <a:ext uri="{FF2B5EF4-FFF2-40B4-BE49-F238E27FC236}">
              <a16:creationId xmlns="" xmlns:a16="http://schemas.microsoft.com/office/drawing/2014/main" id="{00000000-0008-0000-0200-000010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09" name="Text Box 311">
          <a:extLst>
            <a:ext uri="{FF2B5EF4-FFF2-40B4-BE49-F238E27FC236}">
              <a16:creationId xmlns="" xmlns:a16="http://schemas.microsoft.com/office/drawing/2014/main" id="{00000000-0008-0000-0200-000011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10" name="Text Box 312">
          <a:extLst>
            <a:ext uri="{FF2B5EF4-FFF2-40B4-BE49-F238E27FC236}">
              <a16:creationId xmlns="" xmlns:a16="http://schemas.microsoft.com/office/drawing/2014/main" id="{00000000-0008-0000-0200-000012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22</xdr:row>
      <xdr:rowOff>0</xdr:rowOff>
    </xdr:from>
    <xdr:to>
      <xdr:col>4</xdr:col>
      <xdr:colOff>152400</xdr:colOff>
      <xdr:row>23</xdr:row>
      <xdr:rowOff>33338</xdr:rowOff>
    </xdr:to>
    <xdr:sp macro="" textlink="">
      <xdr:nvSpPr>
        <xdr:cNvPr id="1811" name="Text Box 313">
          <a:extLst>
            <a:ext uri="{FF2B5EF4-FFF2-40B4-BE49-F238E27FC236}">
              <a16:creationId xmlns="" xmlns:a16="http://schemas.microsoft.com/office/drawing/2014/main" id="{00000000-0008-0000-0200-000013070000}"/>
            </a:ext>
          </a:extLst>
        </xdr:cNvPr>
        <xdr:cNvSpPr txBox="1">
          <a:spLocks noChangeArrowheads="1"/>
        </xdr:cNvSpPr>
      </xdr:nvSpPr>
      <xdr:spPr bwMode="auto">
        <a:xfrm>
          <a:off x="36099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12" name="Text Box 331">
          <a:extLst>
            <a:ext uri="{FF2B5EF4-FFF2-40B4-BE49-F238E27FC236}">
              <a16:creationId xmlns="" xmlns:a16="http://schemas.microsoft.com/office/drawing/2014/main" id="{00000000-0008-0000-0200-000014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13" name="Text Box 332">
          <a:extLst>
            <a:ext uri="{FF2B5EF4-FFF2-40B4-BE49-F238E27FC236}">
              <a16:creationId xmlns="" xmlns:a16="http://schemas.microsoft.com/office/drawing/2014/main" id="{00000000-0008-0000-0200-000015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14" name="Text Box 333">
          <a:extLst>
            <a:ext uri="{FF2B5EF4-FFF2-40B4-BE49-F238E27FC236}">
              <a16:creationId xmlns="" xmlns:a16="http://schemas.microsoft.com/office/drawing/2014/main" id="{00000000-0008-0000-0200-000016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15" name="Text Box 334">
          <a:extLst>
            <a:ext uri="{FF2B5EF4-FFF2-40B4-BE49-F238E27FC236}">
              <a16:creationId xmlns="" xmlns:a16="http://schemas.microsoft.com/office/drawing/2014/main" id="{00000000-0008-0000-0200-000017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16" name="Text Box 335">
          <a:extLst>
            <a:ext uri="{FF2B5EF4-FFF2-40B4-BE49-F238E27FC236}">
              <a16:creationId xmlns="" xmlns:a16="http://schemas.microsoft.com/office/drawing/2014/main" id="{00000000-0008-0000-0200-000018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17" name="Text Box 336">
          <a:extLst>
            <a:ext uri="{FF2B5EF4-FFF2-40B4-BE49-F238E27FC236}">
              <a16:creationId xmlns="" xmlns:a16="http://schemas.microsoft.com/office/drawing/2014/main" id="{00000000-0008-0000-0200-000019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18" name="Text Box 337">
          <a:extLst>
            <a:ext uri="{FF2B5EF4-FFF2-40B4-BE49-F238E27FC236}">
              <a16:creationId xmlns="" xmlns:a16="http://schemas.microsoft.com/office/drawing/2014/main" id="{00000000-0008-0000-0200-00001A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19" name="Text Box 338">
          <a:extLst>
            <a:ext uri="{FF2B5EF4-FFF2-40B4-BE49-F238E27FC236}">
              <a16:creationId xmlns="" xmlns:a16="http://schemas.microsoft.com/office/drawing/2014/main" id="{00000000-0008-0000-0200-00001B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20" name="Text Box 339">
          <a:extLst>
            <a:ext uri="{FF2B5EF4-FFF2-40B4-BE49-F238E27FC236}">
              <a16:creationId xmlns="" xmlns:a16="http://schemas.microsoft.com/office/drawing/2014/main" id="{00000000-0008-0000-0200-00001C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21" name="Text Box 340">
          <a:extLst>
            <a:ext uri="{FF2B5EF4-FFF2-40B4-BE49-F238E27FC236}">
              <a16:creationId xmlns="" xmlns:a16="http://schemas.microsoft.com/office/drawing/2014/main" id="{00000000-0008-0000-0200-00001D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22" name="Text Box 341">
          <a:extLst>
            <a:ext uri="{FF2B5EF4-FFF2-40B4-BE49-F238E27FC236}">
              <a16:creationId xmlns="" xmlns:a16="http://schemas.microsoft.com/office/drawing/2014/main" id="{00000000-0008-0000-0200-00001E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23" name="Text Box 378">
          <a:extLst>
            <a:ext uri="{FF2B5EF4-FFF2-40B4-BE49-F238E27FC236}">
              <a16:creationId xmlns="" xmlns:a16="http://schemas.microsoft.com/office/drawing/2014/main" id="{00000000-0008-0000-0200-00001F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24" name="Text Box 379">
          <a:extLst>
            <a:ext uri="{FF2B5EF4-FFF2-40B4-BE49-F238E27FC236}">
              <a16:creationId xmlns="" xmlns:a16="http://schemas.microsoft.com/office/drawing/2014/main" id="{00000000-0008-0000-0200-000020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25" name="Text Box 380">
          <a:extLst>
            <a:ext uri="{FF2B5EF4-FFF2-40B4-BE49-F238E27FC236}">
              <a16:creationId xmlns="" xmlns:a16="http://schemas.microsoft.com/office/drawing/2014/main" id="{00000000-0008-0000-0200-000021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26" name="Text Box 381">
          <a:extLst>
            <a:ext uri="{FF2B5EF4-FFF2-40B4-BE49-F238E27FC236}">
              <a16:creationId xmlns="" xmlns:a16="http://schemas.microsoft.com/office/drawing/2014/main" id="{00000000-0008-0000-0200-000022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27" name="Text Box 382">
          <a:extLst>
            <a:ext uri="{FF2B5EF4-FFF2-40B4-BE49-F238E27FC236}">
              <a16:creationId xmlns="" xmlns:a16="http://schemas.microsoft.com/office/drawing/2014/main" id="{00000000-0008-0000-0200-000023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33338</xdr:rowOff>
    </xdr:to>
    <xdr:sp macro="" textlink="">
      <xdr:nvSpPr>
        <xdr:cNvPr id="1828" name="Text Box 383">
          <a:extLst>
            <a:ext uri="{FF2B5EF4-FFF2-40B4-BE49-F238E27FC236}">
              <a16:creationId xmlns="" xmlns:a16="http://schemas.microsoft.com/office/drawing/2014/main" id="{00000000-0008-0000-0200-000024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29" name="Text Box 268">
          <a:extLst>
            <a:ext uri="{FF2B5EF4-FFF2-40B4-BE49-F238E27FC236}">
              <a16:creationId xmlns="" xmlns:a16="http://schemas.microsoft.com/office/drawing/2014/main" id="{00000000-0008-0000-0200-000025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30" name="Text Box 269">
          <a:extLst>
            <a:ext uri="{FF2B5EF4-FFF2-40B4-BE49-F238E27FC236}">
              <a16:creationId xmlns="" xmlns:a16="http://schemas.microsoft.com/office/drawing/2014/main" id="{00000000-0008-0000-0200-000026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31" name="Text Box 270">
          <a:extLst>
            <a:ext uri="{FF2B5EF4-FFF2-40B4-BE49-F238E27FC236}">
              <a16:creationId xmlns="" xmlns:a16="http://schemas.microsoft.com/office/drawing/2014/main" id="{00000000-0008-0000-0200-000027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32" name="Text Box 271">
          <a:extLst>
            <a:ext uri="{FF2B5EF4-FFF2-40B4-BE49-F238E27FC236}">
              <a16:creationId xmlns="" xmlns:a16="http://schemas.microsoft.com/office/drawing/2014/main" id="{00000000-0008-0000-0200-000028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33" name="Text Box 272">
          <a:extLst>
            <a:ext uri="{FF2B5EF4-FFF2-40B4-BE49-F238E27FC236}">
              <a16:creationId xmlns="" xmlns:a16="http://schemas.microsoft.com/office/drawing/2014/main" id="{00000000-0008-0000-0200-000029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34" name="Text Box 273">
          <a:extLst>
            <a:ext uri="{FF2B5EF4-FFF2-40B4-BE49-F238E27FC236}">
              <a16:creationId xmlns="" xmlns:a16="http://schemas.microsoft.com/office/drawing/2014/main" id="{00000000-0008-0000-0200-00002A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35" name="Text Box 274">
          <a:extLst>
            <a:ext uri="{FF2B5EF4-FFF2-40B4-BE49-F238E27FC236}">
              <a16:creationId xmlns="" xmlns:a16="http://schemas.microsoft.com/office/drawing/2014/main" id="{00000000-0008-0000-0200-00002B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36" name="Text Box 275">
          <a:extLst>
            <a:ext uri="{FF2B5EF4-FFF2-40B4-BE49-F238E27FC236}">
              <a16:creationId xmlns="" xmlns:a16="http://schemas.microsoft.com/office/drawing/2014/main" id="{00000000-0008-0000-0200-00002C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37" name="Text Box 276">
          <a:extLst>
            <a:ext uri="{FF2B5EF4-FFF2-40B4-BE49-F238E27FC236}">
              <a16:creationId xmlns="" xmlns:a16="http://schemas.microsoft.com/office/drawing/2014/main" id="{00000000-0008-0000-0200-00002D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38" name="Text Box 277">
          <a:extLst>
            <a:ext uri="{FF2B5EF4-FFF2-40B4-BE49-F238E27FC236}">
              <a16:creationId xmlns="" xmlns:a16="http://schemas.microsoft.com/office/drawing/2014/main" id="{00000000-0008-0000-0200-00002E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39" name="Text Box 278">
          <a:extLst>
            <a:ext uri="{FF2B5EF4-FFF2-40B4-BE49-F238E27FC236}">
              <a16:creationId xmlns="" xmlns:a16="http://schemas.microsoft.com/office/drawing/2014/main" id="{00000000-0008-0000-0200-00002F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40" name="Text Box 279">
          <a:extLst>
            <a:ext uri="{FF2B5EF4-FFF2-40B4-BE49-F238E27FC236}">
              <a16:creationId xmlns="" xmlns:a16="http://schemas.microsoft.com/office/drawing/2014/main" id="{00000000-0008-0000-0200-000030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41" name="Text Box 280">
          <a:extLst>
            <a:ext uri="{FF2B5EF4-FFF2-40B4-BE49-F238E27FC236}">
              <a16:creationId xmlns="" xmlns:a16="http://schemas.microsoft.com/office/drawing/2014/main" id="{00000000-0008-0000-0200-000031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42" name="Text Box 281">
          <a:extLst>
            <a:ext uri="{FF2B5EF4-FFF2-40B4-BE49-F238E27FC236}">
              <a16:creationId xmlns="" xmlns:a16="http://schemas.microsoft.com/office/drawing/2014/main" id="{00000000-0008-0000-0200-000032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43" name="Text Box 282">
          <a:extLst>
            <a:ext uri="{FF2B5EF4-FFF2-40B4-BE49-F238E27FC236}">
              <a16:creationId xmlns="" xmlns:a16="http://schemas.microsoft.com/office/drawing/2014/main" id="{00000000-0008-0000-0200-000033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44" name="Text Box 283">
          <a:extLst>
            <a:ext uri="{FF2B5EF4-FFF2-40B4-BE49-F238E27FC236}">
              <a16:creationId xmlns="" xmlns:a16="http://schemas.microsoft.com/office/drawing/2014/main" id="{00000000-0008-0000-0200-000034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45" name="Text Box 284">
          <a:extLst>
            <a:ext uri="{FF2B5EF4-FFF2-40B4-BE49-F238E27FC236}">
              <a16:creationId xmlns="" xmlns:a16="http://schemas.microsoft.com/office/drawing/2014/main" id="{00000000-0008-0000-0200-000035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46" name="Text Box 285">
          <a:extLst>
            <a:ext uri="{FF2B5EF4-FFF2-40B4-BE49-F238E27FC236}">
              <a16:creationId xmlns="" xmlns:a16="http://schemas.microsoft.com/office/drawing/2014/main" id="{00000000-0008-0000-0200-000036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47" name="Text Box 286">
          <a:extLst>
            <a:ext uri="{FF2B5EF4-FFF2-40B4-BE49-F238E27FC236}">
              <a16:creationId xmlns="" xmlns:a16="http://schemas.microsoft.com/office/drawing/2014/main" id="{00000000-0008-0000-0200-000037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48" name="Text Box 287">
          <a:extLst>
            <a:ext uri="{FF2B5EF4-FFF2-40B4-BE49-F238E27FC236}">
              <a16:creationId xmlns="" xmlns:a16="http://schemas.microsoft.com/office/drawing/2014/main" id="{00000000-0008-0000-0200-000038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49" name="Text Box 288">
          <a:extLst>
            <a:ext uri="{FF2B5EF4-FFF2-40B4-BE49-F238E27FC236}">
              <a16:creationId xmlns="" xmlns:a16="http://schemas.microsoft.com/office/drawing/2014/main" id="{00000000-0008-0000-0200-000039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50" name="Text Box 289">
          <a:extLst>
            <a:ext uri="{FF2B5EF4-FFF2-40B4-BE49-F238E27FC236}">
              <a16:creationId xmlns="" xmlns:a16="http://schemas.microsoft.com/office/drawing/2014/main" id="{00000000-0008-0000-0200-00003A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51" name="Text Box 290">
          <a:extLst>
            <a:ext uri="{FF2B5EF4-FFF2-40B4-BE49-F238E27FC236}">
              <a16:creationId xmlns="" xmlns:a16="http://schemas.microsoft.com/office/drawing/2014/main" id="{00000000-0008-0000-0200-00003B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852" name="Text Box 291">
          <a:extLst>
            <a:ext uri="{FF2B5EF4-FFF2-40B4-BE49-F238E27FC236}">
              <a16:creationId xmlns="" xmlns:a16="http://schemas.microsoft.com/office/drawing/2014/main" id="{00000000-0008-0000-0200-00003C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853" name="Text Box 292">
          <a:extLst>
            <a:ext uri="{FF2B5EF4-FFF2-40B4-BE49-F238E27FC236}">
              <a16:creationId xmlns="" xmlns:a16="http://schemas.microsoft.com/office/drawing/2014/main" id="{00000000-0008-0000-0200-00003D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854" name="Text Box 293">
          <a:extLst>
            <a:ext uri="{FF2B5EF4-FFF2-40B4-BE49-F238E27FC236}">
              <a16:creationId xmlns="" xmlns:a16="http://schemas.microsoft.com/office/drawing/2014/main" id="{00000000-0008-0000-0200-00003E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855" name="Text Box 294">
          <a:extLst>
            <a:ext uri="{FF2B5EF4-FFF2-40B4-BE49-F238E27FC236}">
              <a16:creationId xmlns="" xmlns:a16="http://schemas.microsoft.com/office/drawing/2014/main" id="{00000000-0008-0000-0200-00003F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856" name="Text Box 295">
          <a:extLst>
            <a:ext uri="{FF2B5EF4-FFF2-40B4-BE49-F238E27FC236}">
              <a16:creationId xmlns="" xmlns:a16="http://schemas.microsoft.com/office/drawing/2014/main" id="{00000000-0008-0000-0200-000040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76200</xdr:colOff>
      <xdr:row>25</xdr:row>
      <xdr:rowOff>129540</xdr:rowOff>
    </xdr:to>
    <xdr:sp macro="" textlink="">
      <xdr:nvSpPr>
        <xdr:cNvPr id="1857" name="Text Box 296">
          <a:extLst>
            <a:ext uri="{FF2B5EF4-FFF2-40B4-BE49-F238E27FC236}">
              <a16:creationId xmlns="" xmlns:a16="http://schemas.microsoft.com/office/drawing/2014/main" id="{00000000-0008-0000-0200-000041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58" name="Text Box 297">
          <a:extLst>
            <a:ext uri="{FF2B5EF4-FFF2-40B4-BE49-F238E27FC236}">
              <a16:creationId xmlns="" xmlns:a16="http://schemas.microsoft.com/office/drawing/2014/main" id="{00000000-0008-0000-0200-000042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59" name="Text Box 298">
          <a:extLst>
            <a:ext uri="{FF2B5EF4-FFF2-40B4-BE49-F238E27FC236}">
              <a16:creationId xmlns="" xmlns:a16="http://schemas.microsoft.com/office/drawing/2014/main" id="{00000000-0008-0000-0200-000043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60" name="Text Box 299">
          <a:extLst>
            <a:ext uri="{FF2B5EF4-FFF2-40B4-BE49-F238E27FC236}">
              <a16:creationId xmlns="" xmlns:a16="http://schemas.microsoft.com/office/drawing/2014/main" id="{00000000-0008-0000-0200-000044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61" name="Text Box 300">
          <a:extLst>
            <a:ext uri="{FF2B5EF4-FFF2-40B4-BE49-F238E27FC236}">
              <a16:creationId xmlns="" xmlns:a16="http://schemas.microsoft.com/office/drawing/2014/main" id="{00000000-0008-0000-0200-000045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62" name="Text Box 301">
          <a:extLst>
            <a:ext uri="{FF2B5EF4-FFF2-40B4-BE49-F238E27FC236}">
              <a16:creationId xmlns="" xmlns:a16="http://schemas.microsoft.com/office/drawing/2014/main" id="{00000000-0008-0000-0200-000046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63" name="Text Box 302">
          <a:extLst>
            <a:ext uri="{FF2B5EF4-FFF2-40B4-BE49-F238E27FC236}">
              <a16:creationId xmlns="" xmlns:a16="http://schemas.microsoft.com/office/drawing/2014/main" id="{00000000-0008-0000-0200-000047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64" name="Text Box 303">
          <a:extLst>
            <a:ext uri="{FF2B5EF4-FFF2-40B4-BE49-F238E27FC236}">
              <a16:creationId xmlns="" xmlns:a16="http://schemas.microsoft.com/office/drawing/2014/main" id="{00000000-0008-0000-0200-000048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65" name="Text Box 304">
          <a:extLst>
            <a:ext uri="{FF2B5EF4-FFF2-40B4-BE49-F238E27FC236}">
              <a16:creationId xmlns="" xmlns:a16="http://schemas.microsoft.com/office/drawing/2014/main" id="{00000000-0008-0000-0200-000049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66" name="Text Box 305">
          <a:extLst>
            <a:ext uri="{FF2B5EF4-FFF2-40B4-BE49-F238E27FC236}">
              <a16:creationId xmlns="" xmlns:a16="http://schemas.microsoft.com/office/drawing/2014/main" id="{00000000-0008-0000-0200-00004A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67" name="Text Box 306">
          <a:extLst>
            <a:ext uri="{FF2B5EF4-FFF2-40B4-BE49-F238E27FC236}">
              <a16:creationId xmlns="" xmlns:a16="http://schemas.microsoft.com/office/drawing/2014/main" id="{00000000-0008-0000-0200-00004B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68" name="Text Box 307">
          <a:extLst>
            <a:ext uri="{FF2B5EF4-FFF2-40B4-BE49-F238E27FC236}">
              <a16:creationId xmlns="" xmlns:a16="http://schemas.microsoft.com/office/drawing/2014/main" id="{00000000-0008-0000-0200-00004C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69" name="Text Box 308">
          <a:extLst>
            <a:ext uri="{FF2B5EF4-FFF2-40B4-BE49-F238E27FC236}">
              <a16:creationId xmlns="" xmlns:a16="http://schemas.microsoft.com/office/drawing/2014/main" id="{00000000-0008-0000-0200-00004D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70" name="Text Box 309">
          <a:extLst>
            <a:ext uri="{FF2B5EF4-FFF2-40B4-BE49-F238E27FC236}">
              <a16:creationId xmlns="" xmlns:a16="http://schemas.microsoft.com/office/drawing/2014/main" id="{00000000-0008-0000-0200-00004E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71" name="Text Box 310">
          <a:extLst>
            <a:ext uri="{FF2B5EF4-FFF2-40B4-BE49-F238E27FC236}">
              <a16:creationId xmlns="" xmlns:a16="http://schemas.microsoft.com/office/drawing/2014/main" id="{00000000-0008-0000-0200-00004F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72" name="Text Box 311">
          <a:extLst>
            <a:ext uri="{FF2B5EF4-FFF2-40B4-BE49-F238E27FC236}">
              <a16:creationId xmlns="" xmlns:a16="http://schemas.microsoft.com/office/drawing/2014/main" id="{00000000-0008-0000-0200-000050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129540</xdr:rowOff>
    </xdr:to>
    <xdr:sp macro="" textlink="">
      <xdr:nvSpPr>
        <xdr:cNvPr id="1873" name="Text Box 312">
          <a:extLst>
            <a:ext uri="{FF2B5EF4-FFF2-40B4-BE49-F238E27FC236}">
              <a16:creationId xmlns="" xmlns:a16="http://schemas.microsoft.com/office/drawing/2014/main" id="{00000000-0008-0000-0200-000051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22</xdr:row>
      <xdr:rowOff>0</xdr:rowOff>
    </xdr:from>
    <xdr:to>
      <xdr:col>4</xdr:col>
      <xdr:colOff>152400</xdr:colOff>
      <xdr:row>23</xdr:row>
      <xdr:rowOff>42863</xdr:rowOff>
    </xdr:to>
    <xdr:sp macro="" textlink="">
      <xdr:nvSpPr>
        <xdr:cNvPr id="1874" name="Text Box 313">
          <a:extLst>
            <a:ext uri="{FF2B5EF4-FFF2-40B4-BE49-F238E27FC236}">
              <a16:creationId xmlns="" xmlns:a16="http://schemas.microsoft.com/office/drawing/2014/main" id="{00000000-0008-0000-0200-000052070000}"/>
            </a:ext>
          </a:extLst>
        </xdr:cNvPr>
        <xdr:cNvSpPr txBox="1">
          <a:spLocks noChangeArrowheads="1"/>
        </xdr:cNvSpPr>
      </xdr:nvSpPr>
      <xdr:spPr bwMode="auto">
        <a:xfrm>
          <a:off x="36099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75" name="Text Box 331">
          <a:extLst>
            <a:ext uri="{FF2B5EF4-FFF2-40B4-BE49-F238E27FC236}">
              <a16:creationId xmlns="" xmlns:a16="http://schemas.microsoft.com/office/drawing/2014/main" id="{00000000-0008-0000-0200-000053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76" name="Text Box 332">
          <a:extLst>
            <a:ext uri="{FF2B5EF4-FFF2-40B4-BE49-F238E27FC236}">
              <a16:creationId xmlns="" xmlns:a16="http://schemas.microsoft.com/office/drawing/2014/main" id="{00000000-0008-0000-0200-000054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77" name="Text Box 333">
          <a:extLst>
            <a:ext uri="{FF2B5EF4-FFF2-40B4-BE49-F238E27FC236}">
              <a16:creationId xmlns="" xmlns:a16="http://schemas.microsoft.com/office/drawing/2014/main" id="{00000000-0008-0000-0200-000055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78" name="Text Box 334">
          <a:extLst>
            <a:ext uri="{FF2B5EF4-FFF2-40B4-BE49-F238E27FC236}">
              <a16:creationId xmlns="" xmlns:a16="http://schemas.microsoft.com/office/drawing/2014/main" id="{00000000-0008-0000-0200-000056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79" name="Text Box 335">
          <a:extLst>
            <a:ext uri="{FF2B5EF4-FFF2-40B4-BE49-F238E27FC236}">
              <a16:creationId xmlns="" xmlns:a16="http://schemas.microsoft.com/office/drawing/2014/main" id="{00000000-0008-0000-0200-000057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80" name="Text Box 336">
          <a:extLst>
            <a:ext uri="{FF2B5EF4-FFF2-40B4-BE49-F238E27FC236}">
              <a16:creationId xmlns="" xmlns:a16="http://schemas.microsoft.com/office/drawing/2014/main" id="{00000000-0008-0000-0200-000058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81" name="Text Box 337">
          <a:extLst>
            <a:ext uri="{FF2B5EF4-FFF2-40B4-BE49-F238E27FC236}">
              <a16:creationId xmlns="" xmlns:a16="http://schemas.microsoft.com/office/drawing/2014/main" id="{00000000-0008-0000-0200-000059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82" name="Text Box 338">
          <a:extLst>
            <a:ext uri="{FF2B5EF4-FFF2-40B4-BE49-F238E27FC236}">
              <a16:creationId xmlns="" xmlns:a16="http://schemas.microsoft.com/office/drawing/2014/main" id="{00000000-0008-0000-0200-00005A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83" name="Text Box 339">
          <a:extLst>
            <a:ext uri="{FF2B5EF4-FFF2-40B4-BE49-F238E27FC236}">
              <a16:creationId xmlns="" xmlns:a16="http://schemas.microsoft.com/office/drawing/2014/main" id="{00000000-0008-0000-0200-00005B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84" name="Text Box 340">
          <a:extLst>
            <a:ext uri="{FF2B5EF4-FFF2-40B4-BE49-F238E27FC236}">
              <a16:creationId xmlns="" xmlns:a16="http://schemas.microsoft.com/office/drawing/2014/main" id="{00000000-0008-0000-0200-00005C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85" name="Text Box 341">
          <a:extLst>
            <a:ext uri="{FF2B5EF4-FFF2-40B4-BE49-F238E27FC236}">
              <a16:creationId xmlns="" xmlns:a16="http://schemas.microsoft.com/office/drawing/2014/main" id="{00000000-0008-0000-0200-00005D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86" name="Text Box 378">
          <a:extLst>
            <a:ext uri="{FF2B5EF4-FFF2-40B4-BE49-F238E27FC236}">
              <a16:creationId xmlns="" xmlns:a16="http://schemas.microsoft.com/office/drawing/2014/main" id="{00000000-0008-0000-0200-00005E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87" name="Text Box 379">
          <a:extLst>
            <a:ext uri="{FF2B5EF4-FFF2-40B4-BE49-F238E27FC236}">
              <a16:creationId xmlns="" xmlns:a16="http://schemas.microsoft.com/office/drawing/2014/main" id="{00000000-0008-0000-0200-00005F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88" name="Text Box 380">
          <a:extLst>
            <a:ext uri="{FF2B5EF4-FFF2-40B4-BE49-F238E27FC236}">
              <a16:creationId xmlns="" xmlns:a16="http://schemas.microsoft.com/office/drawing/2014/main" id="{00000000-0008-0000-0200-000060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89" name="Text Box 381">
          <a:extLst>
            <a:ext uri="{FF2B5EF4-FFF2-40B4-BE49-F238E27FC236}">
              <a16:creationId xmlns="" xmlns:a16="http://schemas.microsoft.com/office/drawing/2014/main" id="{00000000-0008-0000-0200-000061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90" name="Text Box 382">
          <a:extLst>
            <a:ext uri="{FF2B5EF4-FFF2-40B4-BE49-F238E27FC236}">
              <a16:creationId xmlns="" xmlns:a16="http://schemas.microsoft.com/office/drawing/2014/main" id="{00000000-0008-0000-0200-000062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42863</xdr:rowOff>
    </xdr:to>
    <xdr:sp macro="" textlink="">
      <xdr:nvSpPr>
        <xdr:cNvPr id="1891" name="Text Box 383">
          <a:extLst>
            <a:ext uri="{FF2B5EF4-FFF2-40B4-BE49-F238E27FC236}">
              <a16:creationId xmlns="" xmlns:a16="http://schemas.microsoft.com/office/drawing/2014/main" id="{00000000-0008-0000-0200-000063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22</xdr:row>
      <xdr:rowOff>0</xdr:rowOff>
    </xdr:from>
    <xdr:to>
      <xdr:col>4</xdr:col>
      <xdr:colOff>609600</xdr:colOff>
      <xdr:row>23</xdr:row>
      <xdr:rowOff>52388</xdr:rowOff>
    </xdr:to>
    <xdr:sp macro="" textlink="">
      <xdr:nvSpPr>
        <xdr:cNvPr id="1892" name="Text Box 932">
          <a:extLst>
            <a:ext uri="{FF2B5EF4-FFF2-40B4-BE49-F238E27FC236}">
              <a16:creationId xmlns="" xmlns:a16="http://schemas.microsoft.com/office/drawing/2014/main" id="{00000000-0008-0000-0200-000064070000}"/>
            </a:ext>
          </a:extLst>
        </xdr:cNvPr>
        <xdr:cNvSpPr txBox="1">
          <a:spLocks noChangeArrowheads="1"/>
        </xdr:cNvSpPr>
      </xdr:nvSpPr>
      <xdr:spPr bwMode="auto">
        <a:xfrm>
          <a:off x="3990975" y="21126450"/>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22</xdr:row>
      <xdr:rowOff>0</xdr:rowOff>
    </xdr:from>
    <xdr:to>
      <xdr:col>5</xdr:col>
      <xdr:colOff>123825</xdr:colOff>
      <xdr:row>23</xdr:row>
      <xdr:rowOff>52388</xdr:rowOff>
    </xdr:to>
    <xdr:sp macro="" textlink="">
      <xdr:nvSpPr>
        <xdr:cNvPr id="1893" name="Text Box 933">
          <a:extLst>
            <a:ext uri="{FF2B5EF4-FFF2-40B4-BE49-F238E27FC236}">
              <a16:creationId xmlns="" xmlns:a16="http://schemas.microsoft.com/office/drawing/2014/main" id="{00000000-0008-0000-0200-000065070000}"/>
            </a:ext>
          </a:extLst>
        </xdr:cNvPr>
        <xdr:cNvSpPr txBox="1">
          <a:spLocks noChangeArrowheads="1"/>
        </xdr:cNvSpPr>
      </xdr:nvSpPr>
      <xdr:spPr bwMode="auto">
        <a:xfrm>
          <a:off x="4419600" y="211264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22</xdr:row>
      <xdr:rowOff>0</xdr:rowOff>
    </xdr:from>
    <xdr:to>
      <xdr:col>4</xdr:col>
      <xdr:colOff>352425</xdr:colOff>
      <xdr:row>23</xdr:row>
      <xdr:rowOff>52388</xdr:rowOff>
    </xdr:to>
    <xdr:sp macro="" textlink="">
      <xdr:nvSpPr>
        <xdr:cNvPr id="1894" name="Text Box 934">
          <a:extLst>
            <a:ext uri="{FF2B5EF4-FFF2-40B4-BE49-F238E27FC236}">
              <a16:creationId xmlns="" xmlns:a16="http://schemas.microsoft.com/office/drawing/2014/main" id="{00000000-0008-0000-0200-000066070000}"/>
            </a:ext>
          </a:extLst>
        </xdr:cNvPr>
        <xdr:cNvSpPr txBox="1">
          <a:spLocks noChangeArrowheads="1"/>
        </xdr:cNvSpPr>
      </xdr:nvSpPr>
      <xdr:spPr bwMode="auto">
        <a:xfrm>
          <a:off x="37909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895" name="Text Box 935">
          <a:extLst>
            <a:ext uri="{FF2B5EF4-FFF2-40B4-BE49-F238E27FC236}">
              <a16:creationId xmlns="" xmlns:a16="http://schemas.microsoft.com/office/drawing/2014/main" id="{00000000-0008-0000-0200-000067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896" name="Text Box 936">
          <a:extLst>
            <a:ext uri="{FF2B5EF4-FFF2-40B4-BE49-F238E27FC236}">
              <a16:creationId xmlns="" xmlns:a16="http://schemas.microsoft.com/office/drawing/2014/main" id="{00000000-0008-0000-0200-000068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897" name="Text Box 937">
          <a:extLst>
            <a:ext uri="{FF2B5EF4-FFF2-40B4-BE49-F238E27FC236}">
              <a16:creationId xmlns="" xmlns:a16="http://schemas.microsoft.com/office/drawing/2014/main" id="{00000000-0008-0000-0200-000069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898" name="Text Box 938">
          <a:extLst>
            <a:ext uri="{FF2B5EF4-FFF2-40B4-BE49-F238E27FC236}">
              <a16:creationId xmlns="" xmlns:a16="http://schemas.microsoft.com/office/drawing/2014/main" id="{00000000-0008-0000-0200-00006A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899" name="Text Box 939">
          <a:extLst>
            <a:ext uri="{FF2B5EF4-FFF2-40B4-BE49-F238E27FC236}">
              <a16:creationId xmlns="" xmlns:a16="http://schemas.microsoft.com/office/drawing/2014/main" id="{00000000-0008-0000-0200-00006B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00" name="Text Box 940">
          <a:extLst>
            <a:ext uri="{FF2B5EF4-FFF2-40B4-BE49-F238E27FC236}">
              <a16:creationId xmlns="" xmlns:a16="http://schemas.microsoft.com/office/drawing/2014/main" id="{00000000-0008-0000-0200-00006C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01" name="Text Box 941">
          <a:extLst>
            <a:ext uri="{FF2B5EF4-FFF2-40B4-BE49-F238E27FC236}">
              <a16:creationId xmlns="" xmlns:a16="http://schemas.microsoft.com/office/drawing/2014/main" id="{00000000-0008-0000-0200-00006D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02" name="Text Box 942">
          <a:extLst>
            <a:ext uri="{FF2B5EF4-FFF2-40B4-BE49-F238E27FC236}">
              <a16:creationId xmlns="" xmlns:a16="http://schemas.microsoft.com/office/drawing/2014/main" id="{00000000-0008-0000-0200-00006E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03" name="Text Box 943">
          <a:extLst>
            <a:ext uri="{FF2B5EF4-FFF2-40B4-BE49-F238E27FC236}">
              <a16:creationId xmlns="" xmlns:a16="http://schemas.microsoft.com/office/drawing/2014/main" id="{00000000-0008-0000-0200-00006F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04" name="Text Box 944">
          <a:extLst>
            <a:ext uri="{FF2B5EF4-FFF2-40B4-BE49-F238E27FC236}">
              <a16:creationId xmlns="" xmlns:a16="http://schemas.microsoft.com/office/drawing/2014/main" id="{00000000-0008-0000-0200-000070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05" name="Text Box 945">
          <a:extLst>
            <a:ext uri="{FF2B5EF4-FFF2-40B4-BE49-F238E27FC236}">
              <a16:creationId xmlns="" xmlns:a16="http://schemas.microsoft.com/office/drawing/2014/main" id="{00000000-0008-0000-0200-000071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06" name="Text Box 946">
          <a:extLst>
            <a:ext uri="{FF2B5EF4-FFF2-40B4-BE49-F238E27FC236}">
              <a16:creationId xmlns="" xmlns:a16="http://schemas.microsoft.com/office/drawing/2014/main" id="{00000000-0008-0000-0200-000072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07" name="Text Box 947">
          <a:extLst>
            <a:ext uri="{FF2B5EF4-FFF2-40B4-BE49-F238E27FC236}">
              <a16:creationId xmlns="" xmlns:a16="http://schemas.microsoft.com/office/drawing/2014/main" id="{00000000-0008-0000-0200-000073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08" name="Text Box 948">
          <a:extLst>
            <a:ext uri="{FF2B5EF4-FFF2-40B4-BE49-F238E27FC236}">
              <a16:creationId xmlns="" xmlns:a16="http://schemas.microsoft.com/office/drawing/2014/main" id="{00000000-0008-0000-0200-000074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09" name="Text Box 949">
          <a:extLst>
            <a:ext uri="{FF2B5EF4-FFF2-40B4-BE49-F238E27FC236}">
              <a16:creationId xmlns="" xmlns:a16="http://schemas.microsoft.com/office/drawing/2014/main" id="{00000000-0008-0000-0200-000075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10" name="Text Box 950">
          <a:extLst>
            <a:ext uri="{FF2B5EF4-FFF2-40B4-BE49-F238E27FC236}">
              <a16:creationId xmlns="" xmlns:a16="http://schemas.microsoft.com/office/drawing/2014/main" id="{00000000-0008-0000-0200-000076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11" name="Text Box 951">
          <a:extLst>
            <a:ext uri="{FF2B5EF4-FFF2-40B4-BE49-F238E27FC236}">
              <a16:creationId xmlns="" xmlns:a16="http://schemas.microsoft.com/office/drawing/2014/main" id="{00000000-0008-0000-0200-000077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12" name="Text Box 952">
          <a:extLst>
            <a:ext uri="{FF2B5EF4-FFF2-40B4-BE49-F238E27FC236}">
              <a16:creationId xmlns="" xmlns:a16="http://schemas.microsoft.com/office/drawing/2014/main" id="{00000000-0008-0000-0200-000078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13" name="Text Box 953">
          <a:extLst>
            <a:ext uri="{FF2B5EF4-FFF2-40B4-BE49-F238E27FC236}">
              <a16:creationId xmlns="" xmlns:a16="http://schemas.microsoft.com/office/drawing/2014/main" id="{00000000-0008-0000-0200-000079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14" name="Text Box 954">
          <a:extLst>
            <a:ext uri="{FF2B5EF4-FFF2-40B4-BE49-F238E27FC236}">
              <a16:creationId xmlns="" xmlns:a16="http://schemas.microsoft.com/office/drawing/2014/main" id="{00000000-0008-0000-0200-00007A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15" name="Text Box 955">
          <a:extLst>
            <a:ext uri="{FF2B5EF4-FFF2-40B4-BE49-F238E27FC236}">
              <a16:creationId xmlns="" xmlns:a16="http://schemas.microsoft.com/office/drawing/2014/main" id="{00000000-0008-0000-0200-00007B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16" name="Text Box 956">
          <a:extLst>
            <a:ext uri="{FF2B5EF4-FFF2-40B4-BE49-F238E27FC236}">
              <a16:creationId xmlns="" xmlns:a16="http://schemas.microsoft.com/office/drawing/2014/main" id="{00000000-0008-0000-0200-00007C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17" name="Text Box 957">
          <a:extLst>
            <a:ext uri="{FF2B5EF4-FFF2-40B4-BE49-F238E27FC236}">
              <a16:creationId xmlns="" xmlns:a16="http://schemas.microsoft.com/office/drawing/2014/main" id="{00000000-0008-0000-0200-00007D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52388</xdr:rowOff>
    </xdr:to>
    <xdr:sp macro="" textlink="">
      <xdr:nvSpPr>
        <xdr:cNvPr id="1918" name="Text Box 958">
          <a:extLst>
            <a:ext uri="{FF2B5EF4-FFF2-40B4-BE49-F238E27FC236}">
              <a16:creationId xmlns="" xmlns:a16="http://schemas.microsoft.com/office/drawing/2014/main" id="{00000000-0008-0000-0200-00007E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19" name="Text Box 959">
          <a:extLst>
            <a:ext uri="{FF2B5EF4-FFF2-40B4-BE49-F238E27FC236}">
              <a16:creationId xmlns="" xmlns:a16="http://schemas.microsoft.com/office/drawing/2014/main" id="{00000000-0008-0000-0200-00007F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20" name="Text Box 960">
          <a:extLst>
            <a:ext uri="{FF2B5EF4-FFF2-40B4-BE49-F238E27FC236}">
              <a16:creationId xmlns="" xmlns:a16="http://schemas.microsoft.com/office/drawing/2014/main" id="{00000000-0008-0000-0200-000080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21" name="Text Box 961">
          <a:extLst>
            <a:ext uri="{FF2B5EF4-FFF2-40B4-BE49-F238E27FC236}">
              <a16:creationId xmlns="" xmlns:a16="http://schemas.microsoft.com/office/drawing/2014/main" id="{00000000-0008-0000-0200-000081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22" name="Text Box 962">
          <a:extLst>
            <a:ext uri="{FF2B5EF4-FFF2-40B4-BE49-F238E27FC236}">
              <a16:creationId xmlns="" xmlns:a16="http://schemas.microsoft.com/office/drawing/2014/main" id="{00000000-0008-0000-0200-000082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23" name="Text Box 963">
          <a:extLst>
            <a:ext uri="{FF2B5EF4-FFF2-40B4-BE49-F238E27FC236}">
              <a16:creationId xmlns="" xmlns:a16="http://schemas.microsoft.com/office/drawing/2014/main" id="{00000000-0008-0000-0200-000083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24" name="Text Box 964">
          <a:extLst>
            <a:ext uri="{FF2B5EF4-FFF2-40B4-BE49-F238E27FC236}">
              <a16:creationId xmlns="" xmlns:a16="http://schemas.microsoft.com/office/drawing/2014/main" id="{00000000-0008-0000-0200-000084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25" name="Text Box 965">
          <a:extLst>
            <a:ext uri="{FF2B5EF4-FFF2-40B4-BE49-F238E27FC236}">
              <a16:creationId xmlns="" xmlns:a16="http://schemas.microsoft.com/office/drawing/2014/main" id="{00000000-0008-0000-0200-000085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26" name="Text Box 966">
          <a:extLst>
            <a:ext uri="{FF2B5EF4-FFF2-40B4-BE49-F238E27FC236}">
              <a16:creationId xmlns="" xmlns:a16="http://schemas.microsoft.com/office/drawing/2014/main" id="{00000000-0008-0000-0200-000086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27" name="Text Box 967">
          <a:extLst>
            <a:ext uri="{FF2B5EF4-FFF2-40B4-BE49-F238E27FC236}">
              <a16:creationId xmlns="" xmlns:a16="http://schemas.microsoft.com/office/drawing/2014/main" id="{00000000-0008-0000-0200-000087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28" name="Text Box 968">
          <a:extLst>
            <a:ext uri="{FF2B5EF4-FFF2-40B4-BE49-F238E27FC236}">
              <a16:creationId xmlns="" xmlns:a16="http://schemas.microsoft.com/office/drawing/2014/main" id="{00000000-0008-0000-0200-000088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29" name="Text Box 969">
          <a:extLst>
            <a:ext uri="{FF2B5EF4-FFF2-40B4-BE49-F238E27FC236}">
              <a16:creationId xmlns="" xmlns:a16="http://schemas.microsoft.com/office/drawing/2014/main" id="{00000000-0008-0000-0200-000089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30" name="Text Box 970">
          <a:extLst>
            <a:ext uri="{FF2B5EF4-FFF2-40B4-BE49-F238E27FC236}">
              <a16:creationId xmlns="" xmlns:a16="http://schemas.microsoft.com/office/drawing/2014/main" id="{00000000-0008-0000-0200-00008A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31" name="Text Box 971">
          <a:extLst>
            <a:ext uri="{FF2B5EF4-FFF2-40B4-BE49-F238E27FC236}">
              <a16:creationId xmlns="" xmlns:a16="http://schemas.microsoft.com/office/drawing/2014/main" id="{00000000-0008-0000-0200-00008B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32" name="Text Box 972">
          <a:extLst>
            <a:ext uri="{FF2B5EF4-FFF2-40B4-BE49-F238E27FC236}">
              <a16:creationId xmlns="" xmlns:a16="http://schemas.microsoft.com/office/drawing/2014/main" id="{00000000-0008-0000-0200-00008C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33" name="Text Box 973">
          <a:extLst>
            <a:ext uri="{FF2B5EF4-FFF2-40B4-BE49-F238E27FC236}">
              <a16:creationId xmlns="" xmlns:a16="http://schemas.microsoft.com/office/drawing/2014/main" id="{00000000-0008-0000-0200-00008D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34" name="Text Box 974">
          <a:extLst>
            <a:ext uri="{FF2B5EF4-FFF2-40B4-BE49-F238E27FC236}">
              <a16:creationId xmlns="" xmlns:a16="http://schemas.microsoft.com/office/drawing/2014/main" id="{00000000-0008-0000-0200-00008E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35" name="Text Box 975">
          <a:extLst>
            <a:ext uri="{FF2B5EF4-FFF2-40B4-BE49-F238E27FC236}">
              <a16:creationId xmlns="" xmlns:a16="http://schemas.microsoft.com/office/drawing/2014/main" id="{00000000-0008-0000-0200-00008F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36" name="Text Box 976">
          <a:extLst>
            <a:ext uri="{FF2B5EF4-FFF2-40B4-BE49-F238E27FC236}">
              <a16:creationId xmlns="" xmlns:a16="http://schemas.microsoft.com/office/drawing/2014/main" id="{00000000-0008-0000-0200-000090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37" name="Text Box 977">
          <a:extLst>
            <a:ext uri="{FF2B5EF4-FFF2-40B4-BE49-F238E27FC236}">
              <a16:creationId xmlns="" xmlns:a16="http://schemas.microsoft.com/office/drawing/2014/main" id="{00000000-0008-0000-0200-000091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38" name="Text Box 978">
          <a:extLst>
            <a:ext uri="{FF2B5EF4-FFF2-40B4-BE49-F238E27FC236}">
              <a16:creationId xmlns="" xmlns:a16="http://schemas.microsoft.com/office/drawing/2014/main" id="{00000000-0008-0000-0200-000092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39" name="Text Box 979">
          <a:extLst>
            <a:ext uri="{FF2B5EF4-FFF2-40B4-BE49-F238E27FC236}">
              <a16:creationId xmlns="" xmlns:a16="http://schemas.microsoft.com/office/drawing/2014/main" id="{00000000-0008-0000-0200-000093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40" name="Text Box 980">
          <a:extLst>
            <a:ext uri="{FF2B5EF4-FFF2-40B4-BE49-F238E27FC236}">
              <a16:creationId xmlns="" xmlns:a16="http://schemas.microsoft.com/office/drawing/2014/main" id="{00000000-0008-0000-0200-000094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41" name="Text Box 981">
          <a:extLst>
            <a:ext uri="{FF2B5EF4-FFF2-40B4-BE49-F238E27FC236}">
              <a16:creationId xmlns="" xmlns:a16="http://schemas.microsoft.com/office/drawing/2014/main" id="{00000000-0008-0000-0200-000095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42" name="Text Box 982">
          <a:extLst>
            <a:ext uri="{FF2B5EF4-FFF2-40B4-BE49-F238E27FC236}">
              <a16:creationId xmlns="" xmlns:a16="http://schemas.microsoft.com/office/drawing/2014/main" id="{00000000-0008-0000-0200-000096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43" name="Text Box 983">
          <a:extLst>
            <a:ext uri="{FF2B5EF4-FFF2-40B4-BE49-F238E27FC236}">
              <a16:creationId xmlns="" xmlns:a16="http://schemas.microsoft.com/office/drawing/2014/main" id="{00000000-0008-0000-0200-000097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44" name="Text Box 984">
          <a:extLst>
            <a:ext uri="{FF2B5EF4-FFF2-40B4-BE49-F238E27FC236}">
              <a16:creationId xmlns="" xmlns:a16="http://schemas.microsoft.com/office/drawing/2014/main" id="{00000000-0008-0000-0200-000098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45" name="Text Box 985">
          <a:extLst>
            <a:ext uri="{FF2B5EF4-FFF2-40B4-BE49-F238E27FC236}">
              <a16:creationId xmlns="" xmlns:a16="http://schemas.microsoft.com/office/drawing/2014/main" id="{00000000-0008-0000-0200-000099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46" name="Text Box 986">
          <a:extLst>
            <a:ext uri="{FF2B5EF4-FFF2-40B4-BE49-F238E27FC236}">
              <a16:creationId xmlns="" xmlns:a16="http://schemas.microsoft.com/office/drawing/2014/main" id="{00000000-0008-0000-0200-00009A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47" name="Text Box 987">
          <a:extLst>
            <a:ext uri="{FF2B5EF4-FFF2-40B4-BE49-F238E27FC236}">
              <a16:creationId xmlns="" xmlns:a16="http://schemas.microsoft.com/office/drawing/2014/main" id="{00000000-0008-0000-0200-00009B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48" name="Text Box 988">
          <a:extLst>
            <a:ext uri="{FF2B5EF4-FFF2-40B4-BE49-F238E27FC236}">
              <a16:creationId xmlns="" xmlns:a16="http://schemas.microsoft.com/office/drawing/2014/main" id="{00000000-0008-0000-0200-00009C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49" name="Text Box 989">
          <a:extLst>
            <a:ext uri="{FF2B5EF4-FFF2-40B4-BE49-F238E27FC236}">
              <a16:creationId xmlns="" xmlns:a16="http://schemas.microsoft.com/office/drawing/2014/main" id="{00000000-0008-0000-0200-00009D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50" name="Text Box 990">
          <a:extLst>
            <a:ext uri="{FF2B5EF4-FFF2-40B4-BE49-F238E27FC236}">
              <a16:creationId xmlns="" xmlns:a16="http://schemas.microsoft.com/office/drawing/2014/main" id="{00000000-0008-0000-0200-00009E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51" name="Text Box 991">
          <a:extLst>
            <a:ext uri="{FF2B5EF4-FFF2-40B4-BE49-F238E27FC236}">
              <a16:creationId xmlns="" xmlns:a16="http://schemas.microsoft.com/office/drawing/2014/main" id="{00000000-0008-0000-0200-00009F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52" name="Text Box 992">
          <a:extLst>
            <a:ext uri="{FF2B5EF4-FFF2-40B4-BE49-F238E27FC236}">
              <a16:creationId xmlns="" xmlns:a16="http://schemas.microsoft.com/office/drawing/2014/main" id="{00000000-0008-0000-0200-0000A0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53" name="Text Box 993">
          <a:extLst>
            <a:ext uri="{FF2B5EF4-FFF2-40B4-BE49-F238E27FC236}">
              <a16:creationId xmlns="" xmlns:a16="http://schemas.microsoft.com/office/drawing/2014/main" id="{00000000-0008-0000-0200-0000A1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54" name="Text Box 994">
          <a:extLst>
            <a:ext uri="{FF2B5EF4-FFF2-40B4-BE49-F238E27FC236}">
              <a16:creationId xmlns="" xmlns:a16="http://schemas.microsoft.com/office/drawing/2014/main" id="{00000000-0008-0000-0200-0000A2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55" name="Text Box 995">
          <a:extLst>
            <a:ext uri="{FF2B5EF4-FFF2-40B4-BE49-F238E27FC236}">
              <a16:creationId xmlns="" xmlns:a16="http://schemas.microsoft.com/office/drawing/2014/main" id="{00000000-0008-0000-0200-0000A3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56" name="Text Box 996">
          <a:extLst>
            <a:ext uri="{FF2B5EF4-FFF2-40B4-BE49-F238E27FC236}">
              <a16:creationId xmlns="" xmlns:a16="http://schemas.microsoft.com/office/drawing/2014/main" id="{00000000-0008-0000-0200-0000A4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57" name="Text Box 997">
          <a:extLst>
            <a:ext uri="{FF2B5EF4-FFF2-40B4-BE49-F238E27FC236}">
              <a16:creationId xmlns="" xmlns:a16="http://schemas.microsoft.com/office/drawing/2014/main" id="{00000000-0008-0000-0200-0000A5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58" name="Text Box 998">
          <a:extLst>
            <a:ext uri="{FF2B5EF4-FFF2-40B4-BE49-F238E27FC236}">
              <a16:creationId xmlns="" xmlns:a16="http://schemas.microsoft.com/office/drawing/2014/main" id="{00000000-0008-0000-0200-0000A6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59" name="Text Box 999">
          <a:extLst>
            <a:ext uri="{FF2B5EF4-FFF2-40B4-BE49-F238E27FC236}">
              <a16:creationId xmlns="" xmlns:a16="http://schemas.microsoft.com/office/drawing/2014/main" id="{00000000-0008-0000-0200-0000A7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60" name="Text Box 1000">
          <a:extLst>
            <a:ext uri="{FF2B5EF4-FFF2-40B4-BE49-F238E27FC236}">
              <a16:creationId xmlns="" xmlns:a16="http://schemas.microsoft.com/office/drawing/2014/main" id="{00000000-0008-0000-0200-0000A8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61" name="Text Box 1001">
          <a:extLst>
            <a:ext uri="{FF2B5EF4-FFF2-40B4-BE49-F238E27FC236}">
              <a16:creationId xmlns="" xmlns:a16="http://schemas.microsoft.com/office/drawing/2014/main" id="{00000000-0008-0000-0200-0000A9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62" name="Text Box 1002">
          <a:extLst>
            <a:ext uri="{FF2B5EF4-FFF2-40B4-BE49-F238E27FC236}">
              <a16:creationId xmlns="" xmlns:a16="http://schemas.microsoft.com/office/drawing/2014/main" id="{00000000-0008-0000-0200-0000AA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63" name="Text Box 1003">
          <a:extLst>
            <a:ext uri="{FF2B5EF4-FFF2-40B4-BE49-F238E27FC236}">
              <a16:creationId xmlns="" xmlns:a16="http://schemas.microsoft.com/office/drawing/2014/main" id="{00000000-0008-0000-0200-0000AB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64" name="Text Box 1004">
          <a:extLst>
            <a:ext uri="{FF2B5EF4-FFF2-40B4-BE49-F238E27FC236}">
              <a16:creationId xmlns="" xmlns:a16="http://schemas.microsoft.com/office/drawing/2014/main" id="{00000000-0008-0000-0200-0000AC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65" name="Text Box 1005">
          <a:extLst>
            <a:ext uri="{FF2B5EF4-FFF2-40B4-BE49-F238E27FC236}">
              <a16:creationId xmlns="" xmlns:a16="http://schemas.microsoft.com/office/drawing/2014/main" id="{00000000-0008-0000-0200-0000AD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22</xdr:row>
      <xdr:rowOff>0</xdr:rowOff>
    </xdr:from>
    <xdr:to>
      <xdr:col>7</xdr:col>
      <xdr:colOff>95250</xdr:colOff>
      <xdr:row>23</xdr:row>
      <xdr:rowOff>52388</xdr:rowOff>
    </xdr:to>
    <xdr:sp macro="" textlink="">
      <xdr:nvSpPr>
        <xdr:cNvPr id="1966" name="Text Box 1006">
          <a:extLst>
            <a:ext uri="{FF2B5EF4-FFF2-40B4-BE49-F238E27FC236}">
              <a16:creationId xmlns="" xmlns:a16="http://schemas.microsoft.com/office/drawing/2014/main" id="{00000000-0008-0000-0200-0000AE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104775</xdr:colOff>
      <xdr:row>23</xdr:row>
      <xdr:rowOff>52388</xdr:rowOff>
    </xdr:to>
    <xdr:sp macro="" textlink="">
      <xdr:nvSpPr>
        <xdr:cNvPr id="1967" name="Text Box 1007">
          <a:extLst>
            <a:ext uri="{FF2B5EF4-FFF2-40B4-BE49-F238E27FC236}">
              <a16:creationId xmlns="" xmlns:a16="http://schemas.microsoft.com/office/drawing/2014/main" id="{00000000-0008-0000-0200-0000AF070000}"/>
            </a:ext>
          </a:extLst>
        </xdr:cNvPr>
        <xdr:cNvSpPr txBox="1">
          <a:spLocks noChangeArrowheads="1"/>
        </xdr:cNvSpPr>
      </xdr:nvSpPr>
      <xdr:spPr bwMode="auto">
        <a:xfrm>
          <a:off x="5010150" y="211264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68" name="Text Box 1008">
          <a:extLst>
            <a:ext uri="{FF2B5EF4-FFF2-40B4-BE49-F238E27FC236}">
              <a16:creationId xmlns="" xmlns:a16="http://schemas.microsoft.com/office/drawing/2014/main" id="{00000000-0008-0000-0200-0000B0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69" name="Text Box 1009">
          <a:extLst>
            <a:ext uri="{FF2B5EF4-FFF2-40B4-BE49-F238E27FC236}">
              <a16:creationId xmlns="" xmlns:a16="http://schemas.microsoft.com/office/drawing/2014/main" id="{00000000-0008-0000-0200-0000B1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70" name="Text Box 1010">
          <a:extLst>
            <a:ext uri="{FF2B5EF4-FFF2-40B4-BE49-F238E27FC236}">
              <a16:creationId xmlns="" xmlns:a16="http://schemas.microsoft.com/office/drawing/2014/main" id="{00000000-0008-0000-0200-0000B2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71" name="Text Box 1011">
          <a:extLst>
            <a:ext uri="{FF2B5EF4-FFF2-40B4-BE49-F238E27FC236}">
              <a16:creationId xmlns="" xmlns:a16="http://schemas.microsoft.com/office/drawing/2014/main" id="{00000000-0008-0000-0200-0000B3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72" name="Text Box 1012">
          <a:extLst>
            <a:ext uri="{FF2B5EF4-FFF2-40B4-BE49-F238E27FC236}">
              <a16:creationId xmlns="" xmlns:a16="http://schemas.microsoft.com/office/drawing/2014/main" id="{00000000-0008-0000-0200-0000B4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73" name="Text Box 1013">
          <a:extLst>
            <a:ext uri="{FF2B5EF4-FFF2-40B4-BE49-F238E27FC236}">
              <a16:creationId xmlns="" xmlns:a16="http://schemas.microsoft.com/office/drawing/2014/main" id="{00000000-0008-0000-0200-0000B5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74" name="Text Box 1014">
          <a:extLst>
            <a:ext uri="{FF2B5EF4-FFF2-40B4-BE49-F238E27FC236}">
              <a16:creationId xmlns="" xmlns:a16="http://schemas.microsoft.com/office/drawing/2014/main" id="{00000000-0008-0000-0200-0000B6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75" name="Text Box 1015">
          <a:extLst>
            <a:ext uri="{FF2B5EF4-FFF2-40B4-BE49-F238E27FC236}">
              <a16:creationId xmlns="" xmlns:a16="http://schemas.microsoft.com/office/drawing/2014/main" id="{00000000-0008-0000-0200-0000B7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76" name="Text Box 1016">
          <a:extLst>
            <a:ext uri="{FF2B5EF4-FFF2-40B4-BE49-F238E27FC236}">
              <a16:creationId xmlns="" xmlns:a16="http://schemas.microsoft.com/office/drawing/2014/main" id="{00000000-0008-0000-0200-0000B8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77" name="Text Box 1017">
          <a:extLst>
            <a:ext uri="{FF2B5EF4-FFF2-40B4-BE49-F238E27FC236}">
              <a16:creationId xmlns="" xmlns:a16="http://schemas.microsoft.com/office/drawing/2014/main" id="{00000000-0008-0000-0200-0000B9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78" name="Text Box 1018">
          <a:extLst>
            <a:ext uri="{FF2B5EF4-FFF2-40B4-BE49-F238E27FC236}">
              <a16:creationId xmlns="" xmlns:a16="http://schemas.microsoft.com/office/drawing/2014/main" id="{00000000-0008-0000-0200-0000BA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79" name="Text Box 1019">
          <a:extLst>
            <a:ext uri="{FF2B5EF4-FFF2-40B4-BE49-F238E27FC236}">
              <a16:creationId xmlns="" xmlns:a16="http://schemas.microsoft.com/office/drawing/2014/main" id="{00000000-0008-0000-0200-0000BB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80" name="Text Box 1020">
          <a:extLst>
            <a:ext uri="{FF2B5EF4-FFF2-40B4-BE49-F238E27FC236}">
              <a16:creationId xmlns="" xmlns:a16="http://schemas.microsoft.com/office/drawing/2014/main" id="{00000000-0008-0000-0200-0000BC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81" name="Text Box 1021">
          <a:extLst>
            <a:ext uri="{FF2B5EF4-FFF2-40B4-BE49-F238E27FC236}">
              <a16:creationId xmlns="" xmlns:a16="http://schemas.microsoft.com/office/drawing/2014/main" id="{00000000-0008-0000-0200-0000BD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82" name="Text Box 1022">
          <a:extLst>
            <a:ext uri="{FF2B5EF4-FFF2-40B4-BE49-F238E27FC236}">
              <a16:creationId xmlns="" xmlns:a16="http://schemas.microsoft.com/office/drawing/2014/main" id="{00000000-0008-0000-0200-0000BE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83" name="Text Box 1023">
          <a:extLst>
            <a:ext uri="{FF2B5EF4-FFF2-40B4-BE49-F238E27FC236}">
              <a16:creationId xmlns="" xmlns:a16="http://schemas.microsoft.com/office/drawing/2014/main" id="{00000000-0008-0000-0200-0000BF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84" name="Text Box 1024">
          <a:extLst>
            <a:ext uri="{FF2B5EF4-FFF2-40B4-BE49-F238E27FC236}">
              <a16:creationId xmlns="" xmlns:a16="http://schemas.microsoft.com/office/drawing/2014/main" id="{00000000-0008-0000-0200-0000C0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85" name="Text Box 1025">
          <a:extLst>
            <a:ext uri="{FF2B5EF4-FFF2-40B4-BE49-F238E27FC236}">
              <a16:creationId xmlns="" xmlns:a16="http://schemas.microsoft.com/office/drawing/2014/main" id="{00000000-0008-0000-0200-0000C1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86" name="Text Box 1026">
          <a:extLst>
            <a:ext uri="{FF2B5EF4-FFF2-40B4-BE49-F238E27FC236}">
              <a16:creationId xmlns="" xmlns:a16="http://schemas.microsoft.com/office/drawing/2014/main" id="{00000000-0008-0000-0200-0000C2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87" name="Text Box 1027">
          <a:extLst>
            <a:ext uri="{FF2B5EF4-FFF2-40B4-BE49-F238E27FC236}">
              <a16:creationId xmlns="" xmlns:a16="http://schemas.microsoft.com/office/drawing/2014/main" id="{00000000-0008-0000-0200-0000C3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88" name="Text Box 1028">
          <a:extLst>
            <a:ext uri="{FF2B5EF4-FFF2-40B4-BE49-F238E27FC236}">
              <a16:creationId xmlns="" xmlns:a16="http://schemas.microsoft.com/office/drawing/2014/main" id="{00000000-0008-0000-0200-0000C4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89" name="Text Box 1029">
          <a:extLst>
            <a:ext uri="{FF2B5EF4-FFF2-40B4-BE49-F238E27FC236}">
              <a16:creationId xmlns="" xmlns:a16="http://schemas.microsoft.com/office/drawing/2014/main" id="{00000000-0008-0000-0200-0000C5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90" name="Text Box 1030">
          <a:extLst>
            <a:ext uri="{FF2B5EF4-FFF2-40B4-BE49-F238E27FC236}">
              <a16:creationId xmlns="" xmlns:a16="http://schemas.microsoft.com/office/drawing/2014/main" id="{00000000-0008-0000-0200-0000C6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91" name="Text Box 1031">
          <a:extLst>
            <a:ext uri="{FF2B5EF4-FFF2-40B4-BE49-F238E27FC236}">
              <a16:creationId xmlns="" xmlns:a16="http://schemas.microsoft.com/office/drawing/2014/main" id="{00000000-0008-0000-0200-0000C7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92" name="Text Box 1032">
          <a:extLst>
            <a:ext uri="{FF2B5EF4-FFF2-40B4-BE49-F238E27FC236}">
              <a16:creationId xmlns="" xmlns:a16="http://schemas.microsoft.com/office/drawing/2014/main" id="{00000000-0008-0000-0200-0000C8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93" name="Text Box 1033">
          <a:extLst>
            <a:ext uri="{FF2B5EF4-FFF2-40B4-BE49-F238E27FC236}">
              <a16:creationId xmlns="" xmlns:a16="http://schemas.microsoft.com/office/drawing/2014/main" id="{00000000-0008-0000-0200-0000C9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94" name="Text Box 1034">
          <a:extLst>
            <a:ext uri="{FF2B5EF4-FFF2-40B4-BE49-F238E27FC236}">
              <a16:creationId xmlns="" xmlns:a16="http://schemas.microsoft.com/office/drawing/2014/main" id="{00000000-0008-0000-0200-0000CA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95" name="Text Box 1035">
          <a:extLst>
            <a:ext uri="{FF2B5EF4-FFF2-40B4-BE49-F238E27FC236}">
              <a16:creationId xmlns="" xmlns:a16="http://schemas.microsoft.com/office/drawing/2014/main" id="{00000000-0008-0000-0200-0000CB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96" name="Text Box 1036">
          <a:extLst>
            <a:ext uri="{FF2B5EF4-FFF2-40B4-BE49-F238E27FC236}">
              <a16:creationId xmlns="" xmlns:a16="http://schemas.microsoft.com/office/drawing/2014/main" id="{00000000-0008-0000-0200-0000CC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97" name="Text Box 1037">
          <a:extLst>
            <a:ext uri="{FF2B5EF4-FFF2-40B4-BE49-F238E27FC236}">
              <a16:creationId xmlns="" xmlns:a16="http://schemas.microsoft.com/office/drawing/2014/main" id="{00000000-0008-0000-0200-0000CD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98" name="Text Box 1038">
          <a:extLst>
            <a:ext uri="{FF2B5EF4-FFF2-40B4-BE49-F238E27FC236}">
              <a16:creationId xmlns="" xmlns:a16="http://schemas.microsoft.com/office/drawing/2014/main" id="{00000000-0008-0000-0200-0000CE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1999" name="Text Box 1039">
          <a:extLst>
            <a:ext uri="{FF2B5EF4-FFF2-40B4-BE49-F238E27FC236}">
              <a16:creationId xmlns="" xmlns:a16="http://schemas.microsoft.com/office/drawing/2014/main" id="{00000000-0008-0000-0200-0000CF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00" name="Text Box 1040">
          <a:extLst>
            <a:ext uri="{FF2B5EF4-FFF2-40B4-BE49-F238E27FC236}">
              <a16:creationId xmlns="" xmlns:a16="http://schemas.microsoft.com/office/drawing/2014/main" id="{00000000-0008-0000-0200-0000D0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01" name="Text Box 1041">
          <a:extLst>
            <a:ext uri="{FF2B5EF4-FFF2-40B4-BE49-F238E27FC236}">
              <a16:creationId xmlns="" xmlns:a16="http://schemas.microsoft.com/office/drawing/2014/main" id="{00000000-0008-0000-0200-0000D1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02" name="Text Box 1042">
          <a:extLst>
            <a:ext uri="{FF2B5EF4-FFF2-40B4-BE49-F238E27FC236}">
              <a16:creationId xmlns="" xmlns:a16="http://schemas.microsoft.com/office/drawing/2014/main" id="{00000000-0008-0000-0200-0000D2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03" name="Text Box 1043">
          <a:extLst>
            <a:ext uri="{FF2B5EF4-FFF2-40B4-BE49-F238E27FC236}">
              <a16:creationId xmlns="" xmlns:a16="http://schemas.microsoft.com/office/drawing/2014/main" id="{00000000-0008-0000-0200-0000D3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04" name="Text Box 1044">
          <a:extLst>
            <a:ext uri="{FF2B5EF4-FFF2-40B4-BE49-F238E27FC236}">
              <a16:creationId xmlns="" xmlns:a16="http://schemas.microsoft.com/office/drawing/2014/main" id="{00000000-0008-0000-0200-0000D4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05" name="Text Box 1045">
          <a:extLst>
            <a:ext uri="{FF2B5EF4-FFF2-40B4-BE49-F238E27FC236}">
              <a16:creationId xmlns="" xmlns:a16="http://schemas.microsoft.com/office/drawing/2014/main" id="{00000000-0008-0000-0200-0000D5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06" name="Text Box 1046">
          <a:extLst>
            <a:ext uri="{FF2B5EF4-FFF2-40B4-BE49-F238E27FC236}">
              <a16:creationId xmlns="" xmlns:a16="http://schemas.microsoft.com/office/drawing/2014/main" id="{00000000-0008-0000-0200-0000D6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07" name="Text Box 1047">
          <a:extLst>
            <a:ext uri="{FF2B5EF4-FFF2-40B4-BE49-F238E27FC236}">
              <a16:creationId xmlns="" xmlns:a16="http://schemas.microsoft.com/office/drawing/2014/main" id="{00000000-0008-0000-0200-0000D7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08" name="Text Box 1048">
          <a:extLst>
            <a:ext uri="{FF2B5EF4-FFF2-40B4-BE49-F238E27FC236}">
              <a16:creationId xmlns="" xmlns:a16="http://schemas.microsoft.com/office/drawing/2014/main" id="{00000000-0008-0000-0200-0000D8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09" name="Text Box 1049">
          <a:extLst>
            <a:ext uri="{FF2B5EF4-FFF2-40B4-BE49-F238E27FC236}">
              <a16:creationId xmlns="" xmlns:a16="http://schemas.microsoft.com/office/drawing/2014/main" id="{00000000-0008-0000-0200-0000D9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10" name="Text Box 1050">
          <a:extLst>
            <a:ext uri="{FF2B5EF4-FFF2-40B4-BE49-F238E27FC236}">
              <a16:creationId xmlns="" xmlns:a16="http://schemas.microsoft.com/office/drawing/2014/main" id="{00000000-0008-0000-0200-0000DA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11" name="Text Box 1051">
          <a:extLst>
            <a:ext uri="{FF2B5EF4-FFF2-40B4-BE49-F238E27FC236}">
              <a16:creationId xmlns="" xmlns:a16="http://schemas.microsoft.com/office/drawing/2014/main" id="{00000000-0008-0000-0200-0000DB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12" name="Text Box 1052">
          <a:extLst>
            <a:ext uri="{FF2B5EF4-FFF2-40B4-BE49-F238E27FC236}">
              <a16:creationId xmlns="" xmlns:a16="http://schemas.microsoft.com/office/drawing/2014/main" id="{00000000-0008-0000-0200-0000DC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13" name="Text Box 1053">
          <a:extLst>
            <a:ext uri="{FF2B5EF4-FFF2-40B4-BE49-F238E27FC236}">
              <a16:creationId xmlns="" xmlns:a16="http://schemas.microsoft.com/office/drawing/2014/main" id="{00000000-0008-0000-0200-0000DD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14" name="Text Box 1054">
          <a:extLst>
            <a:ext uri="{FF2B5EF4-FFF2-40B4-BE49-F238E27FC236}">
              <a16:creationId xmlns="" xmlns:a16="http://schemas.microsoft.com/office/drawing/2014/main" id="{00000000-0008-0000-0200-0000DE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95250</xdr:colOff>
      <xdr:row>23</xdr:row>
      <xdr:rowOff>52388</xdr:rowOff>
    </xdr:to>
    <xdr:sp macro="" textlink="">
      <xdr:nvSpPr>
        <xdr:cNvPr id="2015" name="Text Box 1055">
          <a:extLst>
            <a:ext uri="{FF2B5EF4-FFF2-40B4-BE49-F238E27FC236}">
              <a16:creationId xmlns="" xmlns:a16="http://schemas.microsoft.com/office/drawing/2014/main" id="{00000000-0008-0000-0200-0000DF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16" name="Text Box 1">
          <a:extLst>
            <a:ext uri="{FF2B5EF4-FFF2-40B4-BE49-F238E27FC236}">
              <a16:creationId xmlns="" xmlns:a16="http://schemas.microsoft.com/office/drawing/2014/main" id="{00000000-0008-0000-0200-0000E0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17" name="Text Box 2">
          <a:extLst>
            <a:ext uri="{FF2B5EF4-FFF2-40B4-BE49-F238E27FC236}">
              <a16:creationId xmlns="" xmlns:a16="http://schemas.microsoft.com/office/drawing/2014/main" id="{00000000-0008-0000-0200-0000E1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18" name="Text Box 3">
          <a:extLst>
            <a:ext uri="{FF2B5EF4-FFF2-40B4-BE49-F238E27FC236}">
              <a16:creationId xmlns="" xmlns:a16="http://schemas.microsoft.com/office/drawing/2014/main" id="{00000000-0008-0000-0200-0000E2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19" name="Text Box 4">
          <a:extLst>
            <a:ext uri="{FF2B5EF4-FFF2-40B4-BE49-F238E27FC236}">
              <a16:creationId xmlns="" xmlns:a16="http://schemas.microsoft.com/office/drawing/2014/main" id="{00000000-0008-0000-0200-0000E3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20" name="Text Box 5">
          <a:extLst>
            <a:ext uri="{FF2B5EF4-FFF2-40B4-BE49-F238E27FC236}">
              <a16:creationId xmlns="" xmlns:a16="http://schemas.microsoft.com/office/drawing/2014/main" id="{00000000-0008-0000-0200-0000E4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21" name="Text Box 6">
          <a:extLst>
            <a:ext uri="{FF2B5EF4-FFF2-40B4-BE49-F238E27FC236}">
              <a16:creationId xmlns="" xmlns:a16="http://schemas.microsoft.com/office/drawing/2014/main" id="{00000000-0008-0000-0200-0000E5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22" name="Text Box 7">
          <a:extLst>
            <a:ext uri="{FF2B5EF4-FFF2-40B4-BE49-F238E27FC236}">
              <a16:creationId xmlns="" xmlns:a16="http://schemas.microsoft.com/office/drawing/2014/main" id="{00000000-0008-0000-0200-0000E6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23" name="Text Box 8">
          <a:extLst>
            <a:ext uri="{FF2B5EF4-FFF2-40B4-BE49-F238E27FC236}">
              <a16:creationId xmlns="" xmlns:a16="http://schemas.microsoft.com/office/drawing/2014/main" id="{00000000-0008-0000-0200-0000E7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24" name="Text Box 9">
          <a:extLst>
            <a:ext uri="{FF2B5EF4-FFF2-40B4-BE49-F238E27FC236}">
              <a16:creationId xmlns="" xmlns:a16="http://schemas.microsoft.com/office/drawing/2014/main" id="{00000000-0008-0000-0200-0000E8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25" name="Text Box 10">
          <a:extLst>
            <a:ext uri="{FF2B5EF4-FFF2-40B4-BE49-F238E27FC236}">
              <a16:creationId xmlns="" xmlns:a16="http://schemas.microsoft.com/office/drawing/2014/main" id="{00000000-0008-0000-0200-0000E9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26" name="Text Box 11">
          <a:extLst>
            <a:ext uri="{FF2B5EF4-FFF2-40B4-BE49-F238E27FC236}">
              <a16:creationId xmlns="" xmlns:a16="http://schemas.microsoft.com/office/drawing/2014/main" id="{00000000-0008-0000-0200-0000EA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27" name="Text Box 12">
          <a:extLst>
            <a:ext uri="{FF2B5EF4-FFF2-40B4-BE49-F238E27FC236}">
              <a16:creationId xmlns="" xmlns:a16="http://schemas.microsoft.com/office/drawing/2014/main" id="{00000000-0008-0000-0200-0000EB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28" name="Text Box 13">
          <a:extLst>
            <a:ext uri="{FF2B5EF4-FFF2-40B4-BE49-F238E27FC236}">
              <a16:creationId xmlns="" xmlns:a16="http://schemas.microsoft.com/office/drawing/2014/main" id="{00000000-0008-0000-0200-0000EC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29" name="Text Box 14">
          <a:extLst>
            <a:ext uri="{FF2B5EF4-FFF2-40B4-BE49-F238E27FC236}">
              <a16:creationId xmlns="" xmlns:a16="http://schemas.microsoft.com/office/drawing/2014/main" id="{00000000-0008-0000-0200-0000ED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30" name="Text Box 15">
          <a:extLst>
            <a:ext uri="{FF2B5EF4-FFF2-40B4-BE49-F238E27FC236}">
              <a16:creationId xmlns="" xmlns:a16="http://schemas.microsoft.com/office/drawing/2014/main" id="{00000000-0008-0000-0200-0000EE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31" name="Text Box 16">
          <a:extLst>
            <a:ext uri="{FF2B5EF4-FFF2-40B4-BE49-F238E27FC236}">
              <a16:creationId xmlns="" xmlns:a16="http://schemas.microsoft.com/office/drawing/2014/main" id="{00000000-0008-0000-0200-0000EF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32" name="Text Box 17">
          <a:extLst>
            <a:ext uri="{FF2B5EF4-FFF2-40B4-BE49-F238E27FC236}">
              <a16:creationId xmlns="" xmlns:a16="http://schemas.microsoft.com/office/drawing/2014/main" id="{00000000-0008-0000-0200-0000F0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33" name="Text Box 18">
          <a:extLst>
            <a:ext uri="{FF2B5EF4-FFF2-40B4-BE49-F238E27FC236}">
              <a16:creationId xmlns="" xmlns:a16="http://schemas.microsoft.com/office/drawing/2014/main" id="{00000000-0008-0000-0200-0000F1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34" name="Text Box 19">
          <a:extLst>
            <a:ext uri="{FF2B5EF4-FFF2-40B4-BE49-F238E27FC236}">
              <a16:creationId xmlns="" xmlns:a16="http://schemas.microsoft.com/office/drawing/2014/main" id="{00000000-0008-0000-0200-0000F2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35" name="Text Box 20">
          <a:extLst>
            <a:ext uri="{FF2B5EF4-FFF2-40B4-BE49-F238E27FC236}">
              <a16:creationId xmlns="" xmlns:a16="http://schemas.microsoft.com/office/drawing/2014/main" id="{00000000-0008-0000-0200-0000F3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36" name="Text Box 21">
          <a:extLst>
            <a:ext uri="{FF2B5EF4-FFF2-40B4-BE49-F238E27FC236}">
              <a16:creationId xmlns="" xmlns:a16="http://schemas.microsoft.com/office/drawing/2014/main" id="{00000000-0008-0000-0200-0000F4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37" name="Text Box 22">
          <a:extLst>
            <a:ext uri="{FF2B5EF4-FFF2-40B4-BE49-F238E27FC236}">
              <a16:creationId xmlns="" xmlns:a16="http://schemas.microsoft.com/office/drawing/2014/main" id="{00000000-0008-0000-0200-0000F5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38" name="Text Box 23">
          <a:extLst>
            <a:ext uri="{FF2B5EF4-FFF2-40B4-BE49-F238E27FC236}">
              <a16:creationId xmlns="" xmlns:a16="http://schemas.microsoft.com/office/drawing/2014/main" id="{00000000-0008-0000-0200-0000F6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39" name="Text Box 24">
          <a:extLst>
            <a:ext uri="{FF2B5EF4-FFF2-40B4-BE49-F238E27FC236}">
              <a16:creationId xmlns="" xmlns:a16="http://schemas.microsoft.com/office/drawing/2014/main" id="{00000000-0008-0000-0200-0000F7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40" name="Text Box 25">
          <a:extLst>
            <a:ext uri="{FF2B5EF4-FFF2-40B4-BE49-F238E27FC236}">
              <a16:creationId xmlns="" xmlns:a16="http://schemas.microsoft.com/office/drawing/2014/main" id="{00000000-0008-0000-0200-0000F8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41" name="Text Box 26">
          <a:extLst>
            <a:ext uri="{FF2B5EF4-FFF2-40B4-BE49-F238E27FC236}">
              <a16:creationId xmlns="" xmlns:a16="http://schemas.microsoft.com/office/drawing/2014/main" id="{00000000-0008-0000-0200-0000F9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42" name="Text Box 27">
          <a:extLst>
            <a:ext uri="{FF2B5EF4-FFF2-40B4-BE49-F238E27FC236}">
              <a16:creationId xmlns="" xmlns:a16="http://schemas.microsoft.com/office/drawing/2014/main" id="{00000000-0008-0000-0200-0000FA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43" name="Text Box 28">
          <a:extLst>
            <a:ext uri="{FF2B5EF4-FFF2-40B4-BE49-F238E27FC236}">
              <a16:creationId xmlns="" xmlns:a16="http://schemas.microsoft.com/office/drawing/2014/main" id="{00000000-0008-0000-0200-0000FB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44" name="Text Box 29">
          <a:extLst>
            <a:ext uri="{FF2B5EF4-FFF2-40B4-BE49-F238E27FC236}">
              <a16:creationId xmlns="" xmlns:a16="http://schemas.microsoft.com/office/drawing/2014/main" id="{00000000-0008-0000-0200-0000FC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45" name="Text Box 30">
          <a:extLst>
            <a:ext uri="{FF2B5EF4-FFF2-40B4-BE49-F238E27FC236}">
              <a16:creationId xmlns="" xmlns:a16="http://schemas.microsoft.com/office/drawing/2014/main" id="{00000000-0008-0000-0200-0000FD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46" name="Text Box 31">
          <a:extLst>
            <a:ext uri="{FF2B5EF4-FFF2-40B4-BE49-F238E27FC236}">
              <a16:creationId xmlns="" xmlns:a16="http://schemas.microsoft.com/office/drawing/2014/main" id="{00000000-0008-0000-0200-0000FE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47" name="Text Box 32">
          <a:extLst>
            <a:ext uri="{FF2B5EF4-FFF2-40B4-BE49-F238E27FC236}">
              <a16:creationId xmlns="" xmlns:a16="http://schemas.microsoft.com/office/drawing/2014/main" id="{00000000-0008-0000-0200-0000FF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48" name="Text Box 33">
          <a:extLst>
            <a:ext uri="{FF2B5EF4-FFF2-40B4-BE49-F238E27FC236}">
              <a16:creationId xmlns="" xmlns:a16="http://schemas.microsoft.com/office/drawing/2014/main" id="{00000000-0008-0000-0200-00000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49" name="Text Box 34">
          <a:extLst>
            <a:ext uri="{FF2B5EF4-FFF2-40B4-BE49-F238E27FC236}">
              <a16:creationId xmlns="" xmlns:a16="http://schemas.microsoft.com/office/drawing/2014/main" id="{00000000-0008-0000-0200-00000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50" name="Text Box 35">
          <a:extLst>
            <a:ext uri="{FF2B5EF4-FFF2-40B4-BE49-F238E27FC236}">
              <a16:creationId xmlns="" xmlns:a16="http://schemas.microsoft.com/office/drawing/2014/main" id="{00000000-0008-0000-0200-00000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51" name="Text Box 36">
          <a:extLst>
            <a:ext uri="{FF2B5EF4-FFF2-40B4-BE49-F238E27FC236}">
              <a16:creationId xmlns="" xmlns:a16="http://schemas.microsoft.com/office/drawing/2014/main" id="{00000000-0008-0000-0200-00000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52" name="Text Box 37">
          <a:extLst>
            <a:ext uri="{FF2B5EF4-FFF2-40B4-BE49-F238E27FC236}">
              <a16:creationId xmlns="" xmlns:a16="http://schemas.microsoft.com/office/drawing/2014/main" id="{00000000-0008-0000-0200-00000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53" name="Text Box 38">
          <a:extLst>
            <a:ext uri="{FF2B5EF4-FFF2-40B4-BE49-F238E27FC236}">
              <a16:creationId xmlns="" xmlns:a16="http://schemas.microsoft.com/office/drawing/2014/main" id="{00000000-0008-0000-0200-00000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54" name="Text Box 39">
          <a:extLst>
            <a:ext uri="{FF2B5EF4-FFF2-40B4-BE49-F238E27FC236}">
              <a16:creationId xmlns="" xmlns:a16="http://schemas.microsoft.com/office/drawing/2014/main" id="{00000000-0008-0000-0200-00000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55" name="Text Box 40">
          <a:extLst>
            <a:ext uri="{FF2B5EF4-FFF2-40B4-BE49-F238E27FC236}">
              <a16:creationId xmlns="" xmlns:a16="http://schemas.microsoft.com/office/drawing/2014/main" id="{00000000-0008-0000-0200-00000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56" name="Text Box 1">
          <a:extLst>
            <a:ext uri="{FF2B5EF4-FFF2-40B4-BE49-F238E27FC236}">
              <a16:creationId xmlns="" xmlns:a16="http://schemas.microsoft.com/office/drawing/2014/main" id="{00000000-0008-0000-0200-000008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57" name="Text Box 2">
          <a:extLst>
            <a:ext uri="{FF2B5EF4-FFF2-40B4-BE49-F238E27FC236}">
              <a16:creationId xmlns="" xmlns:a16="http://schemas.microsoft.com/office/drawing/2014/main" id="{00000000-0008-0000-0200-000009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58" name="Text Box 3">
          <a:extLst>
            <a:ext uri="{FF2B5EF4-FFF2-40B4-BE49-F238E27FC236}">
              <a16:creationId xmlns="" xmlns:a16="http://schemas.microsoft.com/office/drawing/2014/main" id="{00000000-0008-0000-0200-00000A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59" name="Text Box 4">
          <a:extLst>
            <a:ext uri="{FF2B5EF4-FFF2-40B4-BE49-F238E27FC236}">
              <a16:creationId xmlns="" xmlns:a16="http://schemas.microsoft.com/office/drawing/2014/main" id="{00000000-0008-0000-0200-00000B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60" name="Text Box 5">
          <a:extLst>
            <a:ext uri="{FF2B5EF4-FFF2-40B4-BE49-F238E27FC236}">
              <a16:creationId xmlns="" xmlns:a16="http://schemas.microsoft.com/office/drawing/2014/main" id="{00000000-0008-0000-0200-00000C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61" name="Text Box 6">
          <a:extLst>
            <a:ext uri="{FF2B5EF4-FFF2-40B4-BE49-F238E27FC236}">
              <a16:creationId xmlns="" xmlns:a16="http://schemas.microsoft.com/office/drawing/2014/main" id="{00000000-0008-0000-0200-00000D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62" name="Text Box 7">
          <a:extLst>
            <a:ext uri="{FF2B5EF4-FFF2-40B4-BE49-F238E27FC236}">
              <a16:creationId xmlns="" xmlns:a16="http://schemas.microsoft.com/office/drawing/2014/main" id="{00000000-0008-0000-0200-00000E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63" name="Text Box 8">
          <a:extLst>
            <a:ext uri="{FF2B5EF4-FFF2-40B4-BE49-F238E27FC236}">
              <a16:creationId xmlns="" xmlns:a16="http://schemas.microsoft.com/office/drawing/2014/main" id="{00000000-0008-0000-0200-00000F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64" name="Text Box 9">
          <a:extLst>
            <a:ext uri="{FF2B5EF4-FFF2-40B4-BE49-F238E27FC236}">
              <a16:creationId xmlns="" xmlns:a16="http://schemas.microsoft.com/office/drawing/2014/main" id="{00000000-0008-0000-0200-00001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65" name="Text Box 10">
          <a:extLst>
            <a:ext uri="{FF2B5EF4-FFF2-40B4-BE49-F238E27FC236}">
              <a16:creationId xmlns="" xmlns:a16="http://schemas.microsoft.com/office/drawing/2014/main" id="{00000000-0008-0000-0200-00001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66" name="Text Box 11">
          <a:extLst>
            <a:ext uri="{FF2B5EF4-FFF2-40B4-BE49-F238E27FC236}">
              <a16:creationId xmlns="" xmlns:a16="http://schemas.microsoft.com/office/drawing/2014/main" id="{00000000-0008-0000-0200-00001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67" name="Text Box 12">
          <a:extLst>
            <a:ext uri="{FF2B5EF4-FFF2-40B4-BE49-F238E27FC236}">
              <a16:creationId xmlns="" xmlns:a16="http://schemas.microsoft.com/office/drawing/2014/main" id="{00000000-0008-0000-0200-00001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68" name="Text Box 13">
          <a:extLst>
            <a:ext uri="{FF2B5EF4-FFF2-40B4-BE49-F238E27FC236}">
              <a16:creationId xmlns="" xmlns:a16="http://schemas.microsoft.com/office/drawing/2014/main" id="{00000000-0008-0000-0200-00001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69" name="Text Box 14">
          <a:extLst>
            <a:ext uri="{FF2B5EF4-FFF2-40B4-BE49-F238E27FC236}">
              <a16:creationId xmlns="" xmlns:a16="http://schemas.microsoft.com/office/drawing/2014/main" id="{00000000-0008-0000-0200-00001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70" name="Text Box 15">
          <a:extLst>
            <a:ext uri="{FF2B5EF4-FFF2-40B4-BE49-F238E27FC236}">
              <a16:creationId xmlns="" xmlns:a16="http://schemas.microsoft.com/office/drawing/2014/main" id="{00000000-0008-0000-0200-00001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71" name="Text Box 16">
          <a:extLst>
            <a:ext uri="{FF2B5EF4-FFF2-40B4-BE49-F238E27FC236}">
              <a16:creationId xmlns="" xmlns:a16="http://schemas.microsoft.com/office/drawing/2014/main" id="{00000000-0008-0000-0200-00001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72" name="Text Box 17">
          <a:extLst>
            <a:ext uri="{FF2B5EF4-FFF2-40B4-BE49-F238E27FC236}">
              <a16:creationId xmlns="" xmlns:a16="http://schemas.microsoft.com/office/drawing/2014/main" id="{00000000-0008-0000-0200-000018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73" name="Text Box 18">
          <a:extLst>
            <a:ext uri="{FF2B5EF4-FFF2-40B4-BE49-F238E27FC236}">
              <a16:creationId xmlns="" xmlns:a16="http://schemas.microsoft.com/office/drawing/2014/main" id="{00000000-0008-0000-0200-000019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74" name="Text Box 19">
          <a:extLst>
            <a:ext uri="{FF2B5EF4-FFF2-40B4-BE49-F238E27FC236}">
              <a16:creationId xmlns="" xmlns:a16="http://schemas.microsoft.com/office/drawing/2014/main" id="{00000000-0008-0000-0200-00001A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75" name="Text Box 20">
          <a:extLst>
            <a:ext uri="{FF2B5EF4-FFF2-40B4-BE49-F238E27FC236}">
              <a16:creationId xmlns="" xmlns:a16="http://schemas.microsoft.com/office/drawing/2014/main" id="{00000000-0008-0000-0200-00001B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76" name="Text Box 21">
          <a:extLst>
            <a:ext uri="{FF2B5EF4-FFF2-40B4-BE49-F238E27FC236}">
              <a16:creationId xmlns="" xmlns:a16="http://schemas.microsoft.com/office/drawing/2014/main" id="{00000000-0008-0000-0200-00001C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77" name="Text Box 22">
          <a:extLst>
            <a:ext uri="{FF2B5EF4-FFF2-40B4-BE49-F238E27FC236}">
              <a16:creationId xmlns="" xmlns:a16="http://schemas.microsoft.com/office/drawing/2014/main" id="{00000000-0008-0000-0200-00001D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78" name="Text Box 23">
          <a:extLst>
            <a:ext uri="{FF2B5EF4-FFF2-40B4-BE49-F238E27FC236}">
              <a16:creationId xmlns="" xmlns:a16="http://schemas.microsoft.com/office/drawing/2014/main" id="{00000000-0008-0000-0200-00001E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79" name="Text Box 24">
          <a:extLst>
            <a:ext uri="{FF2B5EF4-FFF2-40B4-BE49-F238E27FC236}">
              <a16:creationId xmlns="" xmlns:a16="http://schemas.microsoft.com/office/drawing/2014/main" id="{00000000-0008-0000-0200-00001F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80" name="Text Box 25">
          <a:extLst>
            <a:ext uri="{FF2B5EF4-FFF2-40B4-BE49-F238E27FC236}">
              <a16:creationId xmlns="" xmlns:a16="http://schemas.microsoft.com/office/drawing/2014/main" id="{00000000-0008-0000-0200-00002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81" name="Text Box 26">
          <a:extLst>
            <a:ext uri="{FF2B5EF4-FFF2-40B4-BE49-F238E27FC236}">
              <a16:creationId xmlns="" xmlns:a16="http://schemas.microsoft.com/office/drawing/2014/main" id="{00000000-0008-0000-0200-00002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82" name="Text Box 27">
          <a:extLst>
            <a:ext uri="{FF2B5EF4-FFF2-40B4-BE49-F238E27FC236}">
              <a16:creationId xmlns="" xmlns:a16="http://schemas.microsoft.com/office/drawing/2014/main" id="{00000000-0008-0000-0200-00002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83" name="Text Box 28">
          <a:extLst>
            <a:ext uri="{FF2B5EF4-FFF2-40B4-BE49-F238E27FC236}">
              <a16:creationId xmlns="" xmlns:a16="http://schemas.microsoft.com/office/drawing/2014/main" id="{00000000-0008-0000-0200-00002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84" name="Text Box 29">
          <a:extLst>
            <a:ext uri="{FF2B5EF4-FFF2-40B4-BE49-F238E27FC236}">
              <a16:creationId xmlns="" xmlns:a16="http://schemas.microsoft.com/office/drawing/2014/main" id="{00000000-0008-0000-0200-00002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85" name="Text Box 30">
          <a:extLst>
            <a:ext uri="{FF2B5EF4-FFF2-40B4-BE49-F238E27FC236}">
              <a16:creationId xmlns="" xmlns:a16="http://schemas.microsoft.com/office/drawing/2014/main" id="{00000000-0008-0000-0200-00002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86" name="Text Box 31">
          <a:extLst>
            <a:ext uri="{FF2B5EF4-FFF2-40B4-BE49-F238E27FC236}">
              <a16:creationId xmlns="" xmlns:a16="http://schemas.microsoft.com/office/drawing/2014/main" id="{00000000-0008-0000-0200-00002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87" name="Text Box 32">
          <a:extLst>
            <a:ext uri="{FF2B5EF4-FFF2-40B4-BE49-F238E27FC236}">
              <a16:creationId xmlns="" xmlns:a16="http://schemas.microsoft.com/office/drawing/2014/main" id="{00000000-0008-0000-0200-00002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88" name="Text Box 33">
          <a:extLst>
            <a:ext uri="{FF2B5EF4-FFF2-40B4-BE49-F238E27FC236}">
              <a16:creationId xmlns="" xmlns:a16="http://schemas.microsoft.com/office/drawing/2014/main" id="{00000000-0008-0000-0200-000028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89" name="Text Box 34">
          <a:extLst>
            <a:ext uri="{FF2B5EF4-FFF2-40B4-BE49-F238E27FC236}">
              <a16:creationId xmlns="" xmlns:a16="http://schemas.microsoft.com/office/drawing/2014/main" id="{00000000-0008-0000-0200-000029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90" name="Text Box 35">
          <a:extLst>
            <a:ext uri="{FF2B5EF4-FFF2-40B4-BE49-F238E27FC236}">
              <a16:creationId xmlns="" xmlns:a16="http://schemas.microsoft.com/office/drawing/2014/main" id="{00000000-0008-0000-0200-00002A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91" name="Text Box 36">
          <a:extLst>
            <a:ext uri="{FF2B5EF4-FFF2-40B4-BE49-F238E27FC236}">
              <a16:creationId xmlns="" xmlns:a16="http://schemas.microsoft.com/office/drawing/2014/main" id="{00000000-0008-0000-0200-00002B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92" name="Text Box 37">
          <a:extLst>
            <a:ext uri="{FF2B5EF4-FFF2-40B4-BE49-F238E27FC236}">
              <a16:creationId xmlns="" xmlns:a16="http://schemas.microsoft.com/office/drawing/2014/main" id="{00000000-0008-0000-0200-00002C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93" name="Text Box 38">
          <a:extLst>
            <a:ext uri="{FF2B5EF4-FFF2-40B4-BE49-F238E27FC236}">
              <a16:creationId xmlns="" xmlns:a16="http://schemas.microsoft.com/office/drawing/2014/main" id="{00000000-0008-0000-0200-00002D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94" name="Text Box 39">
          <a:extLst>
            <a:ext uri="{FF2B5EF4-FFF2-40B4-BE49-F238E27FC236}">
              <a16:creationId xmlns="" xmlns:a16="http://schemas.microsoft.com/office/drawing/2014/main" id="{00000000-0008-0000-0200-00002E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4</xdr:row>
      <xdr:rowOff>45244</xdr:rowOff>
    </xdr:to>
    <xdr:sp macro="" textlink="">
      <xdr:nvSpPr>
        <xdr:cNvPr id="2095" name="Text Box 40">
          <a:extLst>
            <a:ext uri="{FF2B5EF4-FFF2-40B4-BE49-F238E27FC236}">
              <a16:creationId xmlns="" xmlns:a16="http://schemas.microsoft.com/office/drawing/2014/main" id="{00000000-0008-0000-0200-00002F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xdr:row>
      <xdr:rowOff>0</xdr:rowOff>
    </xdr:from>
    <xdr:ext cx="76200" cy="200025"/>
    <xdr:sp macro="" textlink="">
      <xdr:nvSpPr>
        <xdr:cNvPr id="2096" name="Text Box 1">
          <a:extLst>
            <a:ext uri="{FF2B5EF4-FFF2-40B4-BE49-F238E27FC236}">
              <a16:creationId xmlns="" xmlns:a16="http://schemas.microsoft.com/office/drawing/2014/main" id="{00000000-0008-0000-0200-00003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097" name="Text Box 2">
          <a:extLst>
            <a:ext uri="{FF2B5EF4-FFF2-40B4-BE49-F238E27FC236}">
              <a16:creationId xmlns="" xmlns:a16="http://schemas.microsoft.com/office/drawing/2014/main" id="{00000000-0008-0000-0200-00003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098" name="Text Box 3">
          <a:extLst>
            <a:ext uri="{FF2B5EF4-FFF2-40B4-BE49-F238E27FC236}">
              <a16:creationId xmlns="" xmlns:a16="http://schemas.microsoft.com/office/drawing/2014/main" id="{00000000-0008-0000-0200-00003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099" name="Text Box 4">
          <a:extLst>
            <a:ext uri="{FF2B5EF4-FFF2-40B4-BE49-F238E27FC236}">
              <a16:creationId xmlns="" xmlns:a16="http://schemas.microsoft.com/office/drawing/2014/main" id="{00000000-0008-0000-0200-00003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00" name="Text Box 5">
          <a:extLst>
            <a:ext uri="{FF2B5EF4-FFF2-40B4-BE49-F238E27FC236}">
              <a16:creationId xmlns="" xmlns:a16="http://schemas.microsoft.com/office/drawing/2014/main" id="{00000000-0008-0000-0200-00003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01" name="Text Box 6">
          <a:extLst>
            <a:ext uri="{FF2B5EF4-FFF2-40B4-BE49-F238E27FC236}">
              <a16:creationId xmlns="" xmlns:a16="http://schemas.microsoft.com/office/drawing/2014/main" id="{00000000-0008-0000-0200-00003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02" name="Text Box 7">
          <a:extLst>
            <a:ext uri="{FF2B5EF4-FFF2-40B4-BE49-F238E27FC236}">
              <a16:creationId xmlns="" xmlns:a16="http://schemas.microsoft.com/office/drawing/2014/main" id="{00000000-0008-0000-0200-00003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03" name="Text Box 8">
          <a:extLst>
            <a:ext uri="{FF2B5EF4-FFF2-40B4-BE49-F238E27FC236}">
              <a16:creationId xmlns="" xmlns:a16="http://schemas.microsoft.com/office/drawing/2014/main" id="{00000000-0008-0000-0200-00003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04" name="Text Box 9">
          <a:extLst>
            <a:ext uri="{FF2B5EF4-FFF2-40B4-BE49-F238E27FC236}">
              <a16:creationId xmlns="" xmlns:a16="http://schemas.microsoft.com/office/drawing/2014/main" id="{00000000-0008-0000-0200-00003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05" name="Text Box 10">
          <a:extLst>
            <a:ext uri="{FF2B5EF4-FFF2-40B4-BE49-F238E27FC236}">
              <a16:creationId xmlns="" xmlns:a16="http://schemas.microsoft.com/office/drawing/2014/main" id="{00000000-0008-0000-0200-00003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06" name="Text Box 11">
          <a:extLst>
            <a:ext uri="{FF2B5EF4-FFF2-40B4-BE49-F238E27FC236}">
              <a16:creationId xmlns="" xmlns:a16="http://schemas.microsoft.com/office/drawing/2014/main" id="{00000000-0008-0000-0200-00003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07" name="Text Box 12">
          <a:extLst>
            <a:ext uri="{FF2B5EF4-FFF2-40B4-BE49-F238E27FC236}">
              <a16:creationId xmlns="" xmlns:a16="http://schemas.microsoft.com/office/drawing/2014/main" id="{00000000-0008-0000-0200-00003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08" name="Text Box 13">
          <a:extLst>
            <a:ext uri="{FF2B5EF4-FFF2-40B4-BE49-F238E27FC236}">
              <a16:creationId xmlns="" xmlns:a16="http://schemas.microsoft.com/office/drawing/2014/main" id="{00000000-0008-0000-0200-00003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09" name="Text Box 14">
          <a:extLst>
            <a:ext uri="{FF2B5EF4-FFF2-40B4-BE49-F238E27FC236}">
              <a16:creationId xmlns="" xmlns:a16="http://schemas.microsoft.com/office/drawing/2014/main" id="{00000000-0008-0000-0200-00003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10" name="Text Box 15">
          <a:extLst>
            <a:ext uri="{FF2B5EF4-FFF2-40B4-BE49-F238E27FC236}">
              <a16:creationId xmlns="" xmlns:a16="http://schemas.microsoft.com/office/drawing/2014/main" id="{00000000-0008-0000-0200-00003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11" name="Text Box 16">
          <a:extLst>
            <a:ext uri="{FF2B5EF4-FFF2-40B4-BE49-F238E27FC236}">
              <a16:creationId xmlns="" xmlns:a16="http://schemas.microsoft.com/office/drawing/2014/main" id="{00000000-0008-0000-0200-00003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12" name="Text Box 17">
          <a:extLst>
            <a:ext uri="{FF2B5EF4-FFF2-40B4-BE49-F238E27FC236}">
              <a16:creationId xmlns="" xmlns:a16="http://schemas.microsoft.com/office/drawing/2014/main" id="{00000000-0008-0000-0200-00004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13" name="Text Box 18">
          <a:extLst>
            <a:ext uri="{FF2B5EF4-FFF2-40B4-BE49-F238E27FC236}">
              <a16:creationId xmlns="" xmlns:a16="http://schemas.microsoft.com/office/drawing/2014/main" id="{00000000-0008-0000-0200-00004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14" name="Text Box 19">
          <a:extLst>
            <a:ext uri="{FF2B5EF4-FFF2-40B4-BE49-F238E27FC236}">
              <a16:creationId xmlns="" xmlns:a16="http://schemas.microsoft.com/office/drawing/2014/main" id="{00000000-0008-0000-0200-00004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15" name="Text Box 20">
          <a:extLst>
            <a:ext uri="{FF2B5EF4-FFF2-40B4-BE49-F238E27FC236}">
              <a16:creationId xmlns="" xmlns:a16="http://schemas.microsoft.com/office/drawing/2014/main" id="{00000000-0008-0000-0200-00004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16" name="Text Box 21">
          <a:extLst>
            <a:ext uri="{FF2B5EF4-FFF2-40B4-BE49-F238E27FC236}">
              <a16:creationId xmlns="" xmlns:a16="http://schemas.microsoft.com/office/drawing/2014/main" id="{00000000-0008-0000-0200-00004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17" name="Text Box 22">
          <a:extLst>
            <a:ext uri="{FF2B5EF4-FFF2-40B4-BE49-F238E27FC236}">
              <a16:creationId xmlns="" xmlns:a16="http://schemas.microsoft.com/office/drawing/2014/main" id="{00000000-0008-0000-0200-00004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18" name="Text Box 23">
          <a:extLst>
            <a:ext uri="{FF2B5EF4-FFF2-40B4-BE49-F238E27FC236}">
              <a16:creationId xmlns="" xmlns:a16="http://schemas.microsoft.com/office/drawing/2014/main" id="{00000000-0008-0000-0200-00004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19" name="Text Box 24">
          <a:extLst>
            <a:ext uri="{FF2B5EF4-FFF2-40B4-BE49-F238E27FC236}">
              <a16:creationId xmlns="" xmlns:a16="http://schemas.microsoft.com/office/drawing/2014/main" id="{00000000-0008-0000-0200-00004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20" name="Text Box 25">
          <a:extLst>
            <a:ext uri="{FF2B5EF4-FFF2-40B4-BE49-F238E27FC236}">
              <a16:creationId xmlns="" xmlns:a16="http://schemas.microsoft.com/office/drawing/2014/main" id="{00000000-0008-0000-0200-00004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21" name="Text Box 26">
          <a:extLst>
            <a:ext uri="{FF2B5EF4-FFF2-40B4-BE49-F238E27FC236}">
              <a16:creationId xmlns="" xmlns:a16="http://schemas.microsoft.com/office/drawing/2014/main" id="{00000000-0008-0000-0200-00004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22" name="Text Box 27">
          <a:extLst>
            <a:ext uri="{FF2B5EF4-FFF2-40B4-BE49-F238E27FC236}">
              <a16:creationId xmlns="" xmlns:a16="http://schemas.microsoft.com/office/drawing/2014/main" id="{00000000-0008-0000-0200-00004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23" name="Text Box 28">
          <a:extLst>
            <a:ext uri="{FF2B5EF4-FFF2-40B4-BE49-F238E27FC236}">
              <a16:creationId xmlns="" xmlns:a16="http://schemas.microsoft.com/office/drawing/2014/main" id="{00000000-0008-0000-0200-00004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24" name="Text Box 29">
          <a:extLst>
            <a:ext uri="{FF2B5EF4-FFF2-40B4-BE49-F238E27FC236}">
              <a16:creationId xmlns="" xmlns:a16="http://schemas.microsoft.com/office/drawing/2014/main" id="{00000000-0008-0000-0200-00004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25" name="Text Box 30">
          <a:extLst>
            <a:ext uri="{FF2B5EF4-FFF2-40B4-BE49-F238E27FC236}">
              <a16:creationId xmlns="" xmlns:a16="http://schemas.microsoft.com/office/drawing/2014/main" id="{00000000-0008-0000-0200-00004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26" name="Text Box 31">
          <a:extLst>
            <a:ext uri="{FF2B5EF4-FFF2-40B4-BE49-F238E27FC236}">
              <a16:creationId xmlns="" xmlns:a16="http://schemas.microsoft.com/office/drawing/2014/main" id="{00000000-0008-0000-0200-00004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27" name="Text Box 32">
          <a:extLst>
            <a:ext uri="{FF2B5EF4-FFF2-40B4-BE49-F238E27FC236}">
              <a16:creationId xmlns="" xmlns:a16="http://schemas.microsoft.com/office/drawing/2014/main" id="{00000000-0008-0000-0200-00004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28" name="Text Box 33">
          <a:extLst>
            <a:ext uri="{FF2B5EF4-FFF2-40B4-BE49-F238E27FC236}">
              <a16:creationId xmlns="" xmlns:a16="http://schemas.microsoft.com/office/drawing/2014/main" id="{00000000-0008-0000-0200-00005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29" name="Text Box 34">
          <a:extLst>
            <a:ext uri="{FF2B5EF4-FFF2-40B4-BE49-F238E27FC236}">
              <a16:creationId xmlns="" xmlns:a16="http://schemas.microsoft.com/office/drawing/2014/main" id="{00000000-0008-0000-0200-00005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30" name="Text Box 35">
          <a:extLst>
            <a:ext uri="{FF2B5EF4-FFF2-40B4-BE49-F238E27FC236}">
              <a16:creationId xmlns="" xmlns:a16="http://schemas.microsoft.com/office/drawing/2014/main" id="{00000000-0008-0000-0200-00005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31" name="Text Box 36">
          <a:extLst>
            <a:ext uri="{FF2B5EF4-FFF2-40B4-BE49-F238E27FC236}">
              <a16:creationId xmlns="" xmlns:a16="http://schemas.microsoft.com/office/drawing/2014/main" id="{00000000-0008-0000-0200-00005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32" name="Text Box 37">
          <a:extLst>
            <a:ext uri="{FF2B5EF4-FFF2-40B4-BE49-F238E27FC236}">
              <a16:creationId xmlns="" xmlns:a16="http://schemas.microsoft.com/office/drawing/2014/main" id="{00000000-0008-0000-0200-00005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33" name="Text Box 38">
          <a:extLst>
            <a:ext uri="{FF2B5EF4-FFF2-40B4-BE49-F238E27FC236}">
              <a16:creationId xmlns="" xmlns:a16="http://schemas.microsoft.com/office/drawing/2014/main" id="{00000000-0008-0000-0200-00005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34" name="Text Box 39">
          <a:extLst>
            <a:ext uri="{FF2B5EF4-FFF2-40B4-BE49-F238E27FC236}">
              <a16:creationId xmlns="" xmlns:a16="http://schemas.microsoft.com/office/drawing/2014/main" id="{00000000-0008-0000-0200-00005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35" name="Text Box 40">
          <a:extLst>
            <a:ext uri="{FF2B5EF4-FFF2-40B4-BE49-F238E27FC236}">
              <a16:creationId xmlns="" xmlns:a16="http://schemas.microsoft.com/office/drawing/2014/main" id="{00000000-0008-0000-0200-00005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36" name="Text Box 1">
          <a:extLst>
            <a:ext uri="{FF2B5EF4-FFF2-40B4-BE49-F238E27FC236}">
              <a16:creationId xmlns="" xmlns:a16="http://schemas.microsoft.com/office/drawing/2014/main" id="{00000000-0008-0000-0200-00005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37" name="Text Box 2">
          <a:extLst>
            <a:ext uri="{FF2B5EF4-FFF2-40B4-BE49-F238E27FC236}">
              <a16:creationId xmlns="" xmlns:a16="http://schemas.microsoft.com/office/drawing/2014/main" id="{00000000-0008-0000-0200-00005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38" name="Text Box 3">
          <a:extLst>
            <a:ext uri="{FF2B5EF4-FFF2-40B4-BE49-F238E27FC236}">
              <a16:creationId xmlns="" xmlns:a16="http://schemas.microsoft.com/office/drawing/2014/main" id="{00000000-0008-0000-0200-00005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39" name="Text Box 4">
          <a:extLst>
            <a:ext uri="{FF2B5EF4-FFF2-40B4-BE49-F238E27FC236}">
              <a16:creationId xmlns="" xmlns:a16="http://schemas.microsoft.com/office/drawing/2014/main" id="{00000000-0008-0000-0200-00005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40" name="Text Box 5">
          <a:extLst>
            <a:ext uri="{FF2B5EF4-FFF2-40B4-BE49-F238E27FC236}">
              <a16:creationId xmlns="" xmlns:a16="http://schemas.microsoft.com/office/drawing/2014/main" id="{00000000-0008-0000-0200-00005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41" name="Text Box 6">
          <a:extLst>
            <a:ext uri="{FF2B5EF4-FFF2-40B4-BE49-F238E27FC236}">
              <a16:creationId xmlns="" xmlns:a16="http://schemas.microsoft.com/office/drawing/2014/main" id="{00000000-0008-0000-0200-00005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42" name="Text Box 7">
          <a:extLst>
            <a:ext uri="{FF2B5EF4-FFF2-40B4-BE49-F238E27FC236}">
              <a16:creationId xmlns="" xmlns:a16="http://schemas.microsoft.com/office/drawing/2014/main" id="{00000000-0008-0000-0200-00005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43" name="Text Box 8">
          <a:extLst>
            <a:ext uri="{FF2B5EF4-FFF2-40B4-BE49-F238E27FC236}">
              <a16:creationId xmlns="" xmlns:a16="http://schemas.microsoft.com/office/drawing/2014/main" id="{00000000-0008-0000-0200-00005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44" name="Text Box 9">
          <a:extLst>
            <a:ext uri="{FF2B5EF4-FFF2-40B4-BE49-F238E27FC236}">
              <a16:creationId xmlns="" xmlns:a16="http://schemas.microsoft.com/office/drawing/2014/main" id="{00000000-0008-0000-0200-00006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45" name="Text Box 10">
          <a:extLst>
            <a:ext uri="{FF2B5EF4-FFF2-40B4-BE49-F238E27FC236}">
              <a16:creationId xmlns="" xmlns:a16="http://schemas.microsoft.com/office/drawing/2014/main" id="{00000000-0008-0000-0200-00006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46" name="Text Box 11">
          <a:extLst>
            <a:ext uri="{FF2B5EF4-FFF2-40B4-BE49-F238E27FC236}">
              <a16:creationId xmlns="" xmlns:a16="http://schemas.microsoft.com/office/drawing/2014/main" id="{00000000-0008-0000-0200-00006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47" name="Text Box 12">
          <a:extLst>
            <a:ext uri="{FF2B5EF4-FFF2-40B4-BE49-F238E27FC236}">
              <a16:creationId xmlns="" xmlns:a16="http://schemas.microsoft.com/office/drawing/2014/main" id="{00000000-0008-0000-0200-00006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48" name="Text Box 13">
          <a:extLst>
            <a:ext uri="{FF2B5EF4-FFF2-40B4-BE49-F238E27FC236}">
              <a16:creationId xmlns="" xmlns:a16="http://schemas.microsoft.com/office/drawing/2014/main" id="{00000000-0008-0000-0200-00006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49" name="Text Box 14">
          <a:extLst>
            <a:ext uri="{FF2B5EF4-FFF2-40B4-BE49-F238E27FC236}">
              <a16:creationId xmlns="" xmlns:a16="http://schemas.microsoft.com/office/drawing/2014/main" id="{00000000-0008-0000-0200-00006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50" name="Text Box 15">
          <a:extLst>
            <a:ext uri="{FF2B5EF4-FFF2-40B4-BE49-F238E27FC236}">
              <a16:creationId xmlns="" xmlns:a16="http://schemas.microsoft.com/office/drawing/2014/main" id="{00000000-0008-0000-0200-00006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51" name="Text Box 16">
          <a:extLst>
            <a:ext uri="{FF2B5EF4-FFF2-40B4-BE49-F238E27FC236}">
              <a16:creationId xmlns="" xmlns:a16="http://schemas.microsoft.com/office/drawing/2014/main" id="{00000000-0008-0000-0200-00006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52" name="Text Box 17">
          <a:extLst>
            <a:ext uri="{FF2B5EF4-FFF2-40B4-BE49-F238E27FC236}">
              <a16:creationId xmlns="" xmlns:a16="http://schemas.microsoft.com/office/drawing/2014/main" id="{00000000-0008-0000-0200-00006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53" name="Text Box 18">
          <a:extLst>
            <a:ext uri="{FF2B5EF4-FFF2-40B4-BE49-F238E27FC236}">
              <a16:creationId xmlns="" xmlns:a16="http://schemas.microsoft.com/office/drawing/2014/main" id="{00000000-0008-0000-0200-00006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54" name="Text Box 19">
          <a:extLst>
            <a:ext uri="{FF2B5EF4-FFF2-40B4-BE49-F238E27FC236}">
              <a16:creationId xmlns="" xmlns:a16="http://schemas.microsoft.com/office/drawing/2014/main" id="{00000000-0008-0000-0200-00006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55" name="Text Box 20">
          <a:extLst>
            <a:ext uri="{FF2B5EF4-FFF2-40B4-BE49-F238E27FC236}">
              <a16:creationId xmlns="" xmlns:a16="http://schemas.microsoft.com/office/drawing/2014/main" id="{00000000-0008-0000-0200-00006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56" name="Text Box 21">
          <a:extLst>
            <a:ext uri="{FF2B5EF4-FFF2-40B4-BE49-F238E27FC236}">
              <a16:creationId xmlns="" xmlns:a16="http://schemas.microsoft.com/office/drawing/2014/main" id="{00000000-0008-0000-0200-00006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57" name="Text Box 22">
          <a:extLst>
            <a:ext uri="{FF2B5EF4-FFF2-40B4-BE49-F238E27FC236}">
              <a16:creationId xmlns="" xmlns:a16="http://schemas.microsoft.com/office/drawing/2014/main" id="{00000000-0008-0000-0200-00006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58" name="Text Box 23">
          <a:extLst>
            <a:ext uri="{FF2B5EF4-FFF2-40B4-BE49-F238E27FC236}">
              <a16:creationId xmlns="" xmlns:a16="http://schemas.microsoft.com/office/drawing/2014/main" id="{00000000-0008-0000-0200-00006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59" name="Text Box 24">
          <a:extLst>
            <a:ext uri="{FF2B5EF4-FFF2-40B4-BE49-F238E27FC236}">
              <a16:creationId xmlns="" xmlns:a16="http://schemas.microsoft.com/office/drawing/2014/main" id="{00000000-0008-0000-0200-00006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60" name="Text Box 25">
          <a:extLst>
            <a:ext uri="{FF2B5EF4-FFF2-40B4-BE49-F238E27FC236}">
              <a16:creationId xmlns="" xmlns:a16="http://schemas.microsoft.com/office/drawing/2014/main" id="{00000000-0008-0000-0200-00007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61" name="Text Box 26">
          <a:extLst>
            <a:ext uri="{FF2B5EF4-FFF2-40B4-BE49-F238E27FC236}">
              <a16:creationId xmlns="" xmlns:a16="http://schemas.microsoft.com/office/drawing/2014/main" id="{00000000-0008-0000-0200-00007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62" name="Text Box 27">
          <a:extLst>
            <a:ext uri="{FF2B5EF4-FFF2-40B4-BE49-F238E27FC236}">
              <a16:creationId xmlns="" xmlns:a16="http://schemas.microsoft.com/office/drawing/2014/main" id="{00000000-0008-0000-0200-00007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63" name="Text Box 28">
          <a:extLst>
            <a:ext uri="{FF2B5EF4-FFF2-40B4-BE49-F238E27FC236}">
              <a16:creationId xmlns="" xmlns:a16="http://schemas.microsoft.com/office/drawing/2014/main" id="{00000000-0008-0000-0200-00007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64" name="Text Box 29">
          <a:extLst>
            <a:ext uri="{FF2B5EF4-FFF2-40B4-BE49-F238E27FC236}">
              <a16:creationId xmlns="" xmlns:a16="http://schemas.microsoft.com/office/drawing/2014/main" id="{00000000-0008-0000-0200-00007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65" name="Text Box 30">
          <a:extLst>
            <a:ext uri="{FF2B5EF4-FFF2-40B4-BE49-F238E27FC236}">
              <a16:creationId xmlns="" xmlns:a16="http://schemas.microsoft.com/office/drawing/2014/main" id="{00000000-0008-0000-0200-00007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66" name="Text Box 31">
          <a:extLst>
            <a:ext uri="{FF2B5EF4-FFF2-40B4-BE49-F238E27FC236}">
              <a16:creationId xmlns="" xmlns:a16="http://schemas.microsoft.com/office/drawing/2014/main" id="{00000000-0008-0000-0200-00007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67" name="Text Box 32">
          <a:extLst>
            <a:ext uri="{FF2B5EF4-FFF2-40B4-BE49-F238E27FC236}">
              <a16:creationId xmlns="" xmlns:a16="http://schemas.microsoft.com/office/drawing/2014/main" id="{00000000-0008-0000-0200-00007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68" name="Text Box 33">
          <a:extLst>
            <a:ext uri="{FF2B5EF4-FFF2-40B4-BE49-F238E27FC236}">
              <a16:creationId xmlns="" xmlns:a16="http://schemas.microsoft.com/office/drawing/2014/main" id="{00000000-0008-0000-0200-00007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69" name="Text Box 34">
          <a:extLst>
            <a:ext uri="{FF2B5EF4-FFF2-40B4-BE49-F238E27FC236}">
              <a16:creationId xmlns="" xmlns:a16="http://schemas.microsoft.com/office/drawing/2014/main" id="{00000000-0008-0000-0200-00007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70" name="Text Box 35">
          <a:extLst>
            <a:ext uri="{FF2B5EF4-FFF2-40B4-BE49-F238E27FC236}">
              <a16:creationId xmlns="" xmlns:a16="http://schemas.microsoft.com/office/drawing/2014/main" id="{00000000-0008-0000-0200-00007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71" name="Text Box 36">
          <a:extLst>
            <a:ext uri="{FF2B5EF4-FFF2-40B4-BE49-F238E27FC236}">
              <a16:creationId xmlns="" xmlns:a16="http://schemas.microsoft.com/office/drawing/2014/main" id="{00000000-0008-0000-0200-00007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72" name="Text Box 37">
          <a:extLst>
            <a:ext uri="{FF2B5EF4-FFF2-40B4-BE49-F238E27FC236}">
              <a16:creationId xmlns="" xmlns:a16="http://schemas.microsoft.com/office/drawing/2014/main" id="{00000000-0008-0000-0200-00007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73" name="Text Box 38">
          <a:extLst>
            <a:ext uri="{FF2B5EF4-FFF2-40B4-BE49-F238E27FC236}">
              <a16:creationId xmlns="" xmlns:a16="http://schemas.microsoft.com/office/drawing/2014/main" id="{00000000-0008-0000-0200-00007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74" name="Text Box 39">
          <a:extLst>
            <a:ext uri="{FF2B5EF4-FFF2-40B4-BE49-F238E27FC236}">
              <a16:creationId xmlns="" xmlns:a16="http://schemas.microsoft.com/office/drawing/2014/main" id="{00000000-0008-0000-0200-00007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75" name="Text Box 40">
          <a:extLst>
            <a:ext uri="{FF2B5EF4-FFF2-40B4-BE49-F238E27FC236}">
              <a16:creationId xmlns="" xmlns:a16="http://schemas.microsoft.com/office/drawing/2014/main" id="{00000000-0008-0000-0200-00007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76" name="Text Box 1">
          <a:extLst>
            <a:ext uri="{FF2B5EF4-FFF2-40B4-BE49-F238E27FC236}">
              <a16:creationId xmlns="" xmlns:a16="http://schemas.microsoft.com/office/drawing/2014/main" id="{00000000-0008-0000-0200-00008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77" name="Text Box 2">
          <a:extLst>
            <a:ext uri="{FF2B5EF4-FFF2-40B4-BE49-F238E27FC236}">
              <a16:creationId xmlns="" xmlns:a16="http://schemas.microsoft.com/office/drawing/2014/main" id="{00000000-0008-0000-0200-00008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78" name="Text Box 3">
          <a:extLst>
            <a:ext uri="{FF2B5EF4-FFF2-40B4-BE49-F238E27FC236}">
              <a16:creationId xmlns="" xmlns:a16="http://schemas.microsoft.com/office/drawing/2014/main" id="{00000000-0008-0000-0200-00008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79" name="Text Box 4">
          <a:extLst>
            <a:ext uri="{FF2B5EF4-FFF2-40B4-BE49-F238E27FC236}">
              <a16:creationId xmlns="" xmlns:a16="http://schemas.microsoft.com/office/drawing/2014/main" id="{00000000-0008-0000-0200-00008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80" name="Text Box 5">
          <a:extLst>
            <a:ext uri="{FF2B5EF4-FFF2-40B4-BE49-F238E27FC236}">
              <a16:creationId xmlns="" xmlns:a16="http://schemas.microsoft.com/office/drawing/2014/main" id="{00000000-0008-0000-0200-00008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81" name="Text Box 6">
          <a:extLst>
            <a:ext uri="{FF2B5EF4-FFF2-40B4-BE49-F238E27FC236}">
              <a16:creationId xmlns="" xmlns:a16="http://schemas.microsoft.com/office/drawing/2014/main" id="{00000000-0008-0000-0200-00008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82" name="Text Box 7">
          <a:extLst>
            <a:ext uri="{FF2B5EF4-FFF2-40B4-BE49-F238E27FC236}">
              <a16:creationId xmlns="" xmlns:a16="http://schemas.microsoft.com/office/drawing/2014/main" id="{00000000-0008-0000-0200-00008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83" name="Text Box 8">
          <a:extLst>
            <a:ext uri="{FF2B5EF4-FFF2-40B4-BE49-F238E27FC236}">
              <a16:creationId xmlns="" xmlns:a16="http://schemas.microsoft.com/office/drawing/2014/main" id="{00000000-0008-0000-0200-00008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84" name="Text Box 9">
          <a:extLst>
            <a:ext uri="{FF2B5EF4-FFF2-40B4-BE49-F238E27FC236}">
              <a16:creationId xmlns="" xmlns:a16="http://schemas.microsoft.com/office/drawing/2014/main" id="{00000000-0008-0000-0200-00008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85" name="Text Box 10">
          <a:extLst>
            <a:ext uri="{FF2B5EF4-FFF2-40B4-BE49-F238E27FC236}">
              <a16:creationId xmlns="" xmlns:a16="http://schemas.microsoft.com/office/drawing/2014/main" id="{00000000-0008-0000-0200-00008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86" name="Text Box 11">
          <a:extLst>
            <a:ext uri="{FF2B5EF4-FFF2-40B4-BE49-F238E27FC236}">
              <a16:creationId xmlns="" xmlns:a16="http://schemas.microsoft.com/office/drawing/2014/main" id="{00000000-0008-0000-0200-00008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87" name="Text Box 12">
          <a:extLst>
            <a:ext uri="{FF2B5EF4-FFF2-40B4-BE49-F238E27FC236}">
              <a16:creationId xmlns="" xmlns:a16="http://schemas.microsoft.com/office/drawing/2014/main" id="{00000000-0008-0000-0200-00008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88" name="Text Box 13">
          <a:extLst>
            <a:ext uri="{FF2B5EF4-FFF2-40B4-BE49-F238E27FC236}">
              <a16:creationId xmlns="" xmlns:a16="http://schemas.microsoft.com/office/drawing/2014/main" id="{00000000-0008-0000-0200-00008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89" name="Text Box 14">
          <a:extLst>
            <a:ext uri="{FF2B5EF4-FFF2-40B4-BE49-F238E27FC236}">
              <a16:creationId xmlns="" xmlns:a16="http://schemas.microsoft.com/office/drawing/2014/main" id="{00000000-0008-0000-0200-00008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90" name="Text Box 15">
          <a:extLst>
            <a:ext uri="{FF2B5EF4-FFF2-40B4-BE49-F238E27FC236}">
              <a16:creationId xmlns="" xmlns:a16="http://schemas.microsoft.com/office/drawing/2014/main" id="{00000000-0008-0000-0200-00008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91" name="Text Box 16">
          <a:extLst>
            <a:ext uri="{FF2B5EF4-FFF2-40B4-BE49-F238E27FC236}">
              <a16:creationId xmlns="" xmlns:a16="http://schemas.microsoft.com/office/drawing/2014/main" id="{00000000-0008-0000-0200-00008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92" name="Text Box 17">
          <a:extLst>
            <a:ext uri="{FF2B5EF4-FFF2-40B4-BE49-F238E27FC236}">
              <a16:creationId xmlns="" xmlns:a16="http://schemas.microsoft.com/office/drawing/2014/main" id="{00000000-0008-0000-0200-00009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93" name="Text Box 18">
          <a:extLst>
            <a:ext uri="{FF2B5EF4-FFF2-40B4-BE49-F238E27FC236}">
              <a16:creationId xmlns="" xmlns:a16="http://schemas.microsoft.com/office/drawing/2014/main" id="{00000000-0008-0000-0200-00009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94" name="Text Box 19">
          <a:extLst>
            <a:ext uri="{FF2B5EF4-FFF2-40B4-BE49-F238E27FC236}">
              <a16:creationId xmlns="" xmlns:a16="http://schemas.microsoft.com/office/drawing/2014/main" id="{00000000-0008-0000-0200-00009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95" name="Text Box 20">
          <a:extLst>
            <a:ext uri="{FF2B5EF4-FFF2-40B4-BE49-F238E27FC236}">
              <a16:creationId xmlns="" xmlns:a16="http://schemas.microsoft.com/office/drawing/2014/main" id="{00000000-0008-0000-0200-00009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96" name="Text Box 21">
          <a:extLst>
            <a:ext uri="{FF2B5EF4-FFF2-40B4-BE49-F238E27FC236}">
              <a16:creationId xmlns="" xmlns:a16="http://schemas.microsoft.com/office/drawing/2014/main" id="{00000000-0008-0000-0200-00009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97" name="Text Box 22">
          <a:extLst>
            <a:ext uri="{FF2B5EF4-FFF2-40B4-BE49-F238E27FC236}">
              <a16:creationId xmlns="" xmlns:a16="http://schemas.microsoft.com/office/drawing/2014/main" id="{00000000-0008-0000-0200-00009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98" name="Text Box 23">
          <a:extLst>
            <a:ext uri="{FF2B5EF4-FFF2-40B4-BE49-F238E27FC236}">
              <a16:creationId xmlns="" xmlns:a16="http://schemas.microsoft.com/office/drawing/2014/main" id="{00000000-0008-0000-0200-00009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199" name="Text Box 24">
          <a:extLst>
            <a:ext uri="{FF2B5EF4-FFF2-40B4-BE49-F238E27FC236}">
              <a16:creationId xmlns="" xmlns:a16="http://schemas.microsoft.com/office/drawing/2014/main" id="{00000000-0008-0000-0200-00009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00" name="Text Box 25">
          <a:extLst>
            <a:ext uri="{FF2B5EF4-FFF2-40B4-BE49-F238E27FC236}">
              <a16:creationId xmlns="" xmlns:a16="http://schemas.microsoft.com/office/drawing/2014/main" id="{00000000-0008-0000-0200-00009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01" name="Text Box 26">
          <a:extLst>
            <a:ext uri="{FF2B5EF4-FFF2-40B4-BE49-F238E27FC236}">
              <a16:creationId xmlns="" xmlns:a16="http://schemas.microsoft.com/office/drawing/2014/main" id="{00000000-0008-0000-0200-00009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02" name="Text Box 27">
          <a:extLst>
            <a:ext uri="{FF2B5EF4-FFF2-40B4-BE49-F238E27FC236}">
              <a16:creationId xmlns="" xmlns:a16="http://schemas.microsoft.com/office/drawing/2014/main" id="{00000000-0008-0000-0200-00009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03" name="Text Box 28">
          <a:extLst>
            <a:ext uri="{FF2B5EF4-FFF2-40B4-BE49-F238E27FC236}">
              <a16:creationId xmlns="" xmlns:a16="http://schemas.microsoft.com/office/drawing/2014/main" id="{00000000-0008-0000-0200-00009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04" name="Text Box 29">
          <a:extLst>
            <a:ext uri="{FF2B5EF4-FFF2-40B4-BE49-F238E27FC236}">
              <a16:creationId xmlns="" xmlns:a16="http://schemas.microsoft.com/office/drawing/2014/main" id="{00000000-0008-0000-0200-00009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05" name="Text Box 30">
          <a:extLst>
            <a:ext uri="{FF2B5EF4-FFF2-40B4-BE49-F238E27FC236}">
              <a16:creationId xmlns="" xmlns:a16="http://schemas.microsoft.com/office/drawing/2014/main" id="{00000000-0008-0000-0200-00009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06" name="Text Box 31">
          <a:extLst>
            <a:ext uri="{FF2B5EF4-FFF2-40B4-BE49-F238E27FC236}">
              <a16:creationId xmlns="" xmlns:a16="http://schemas.microsoft.com/office/drawing/2014/main" id="{00000000-0008-0000-0200-00009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07" name="Text Box 32">
          <a:extLst>
            <a:ext uri="{FF2B5EF4-FFF2-40B4-BE49-F238E27FC236}">
              <a16:creationId xmlns="" xmlns:a16="http://schemas.microsoft.com/office/drawing/2014/main" id="{00000000-0008-0000-0200-00009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08" name="Text Box 33">
          <a:extLst>
            <a:ext uri="{FF2B5EF4-FFF2-40B4-BE49-F238E27FC236}">
              <a16:creationId xmlns="" xmlns:a16="http://schemas.microsoft.com/office/drawing/2014/main" id="{00000000-0008-0000-0200-0000A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09" name="Text Box 34">
          <a:extLst>
            <a:ext uri="{FF2B5EF4-FFF2-40B4-BE49-F238E27FC236}">
              <a16:creationId xmlns="" xmlns:a16="http://schemas.microsoft.com/office/drawing/2014/main" id="{00000000-0008-0000-0200-0000A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10" name="Text Box 35">
          <a:extLst>
            <a:ext uri="{FF2B5EF4-FFF2-40B4-BE49-F238E27FC236}">
              <a16:creationId xmlns="" xmlns:a16="http://schemas.microsoft.com/office/drawing/2014/main" id="{00000000-0008-0000-0200-0000A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11" name="Text Box 36">
          <a:extLst>
            <a:ext uri="{FF2B5EF4-FFF2-40B4-BE49-F238E27FC236}">
              <a16:creationId xmlns="" xmlns:a16="http://schemas.microsoft.com/office/drawing/2014/main" id="{00000000-0008-0000-0200-0000A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12" name="Text Box 37">
          <a:extLst>
            <a:ext uri="{FF2B5EF4-FFF2-40B4-BE49-F238E27FC236}">
              <a16:creationId xmlns="" xmlns:a16="http://schemas.microsoft.com/office/drawing/2014/main" id="{00000000-0008-0000-0200-0000A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13" name="Text Box 38">
          <a:extLst>
            <a:ext uri="{FF2B5EF4-FFF2-40B4-BE49-F238E27FC236}">
              <a16:creationId xmlns="" xmlns:a16="http://schemas.microsoft.com/office/drawing/2014/main" id="{00000000-0008-0000-0200-0000A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14" name="Text Box 39">
          <a:extLst>
            <a:ext uri="{FF2B5EF4-FFF2-40B4-BE49-F238E27FC236}">
              <a16:creationId xmlns="" xmlns:a16="http://schemas.microsoft.com/office/drawing/2014/main" id="{00000000-0008-0000-0200-0000A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15" name="Text Box 40">
          <a:extLst>
            <a:ext uri="{FF2B5EF4-FFF2-40B4-BE49-F238E27FC236}">
              <a16:creationId xmlns="" xmlns:a16="http://schemas.microsoft.com/office/drawing/2014/main" id="{00000000-0008-0000-0200-0000A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16" name="Text Box 1">
          <a:extLst>
            <a:ext uri="{FF2B5EF4-FFF2-40B4-BE49-F238E27FC236}">
              <a16:creationId xmlns="" xmlns:a16="http://schemas.microsoft.com/office/drawing/2014/main" id="{00000000-0008-0000-0200-0000A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17" name="Text Box 2">
          <a:extLst>
            <a:ext uri="{FF2B5EF4-FFF2-40B4-BE49-F238E27FC236}">
              <a16:creationId xmlns="" xmlns:a16="http://schemas.microsoft.com/office/drawing/2014/main" id="{00000000-0008-0000-0200-0000A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18" name="Text Box 3">
          <a:extLst>
            <a:ext uri="{FF2B5EF4-FFF2-40B4-BE49-F238E27FC236}">
              <a16:creationId xmlns="" xmlns:a16="http://schemas.microsoft.com/office/drawing/2014/main" id="{00000000-0008-0000-0200-0000A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19" name="Text Box 4">
          <a:extLst>
            <a:ext uri="{FF2B5EF4-FFF2-40B4-BE49-F238E27FC236}">
              <a16:creationId xmlns="" xmlns:a16="http://schemas.microsoft.com/office/drawing/2014/main" id="{00000000-0008-0000-0200-0000A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20" name="Text Box 5">
          <a:extLst>
            <a:ext uri="{FF2B5EF4-FFF2-40B4-BE49-F238E27FC236}">
              <a16:creationId xmlns="" xmlns:a16="http://schemas.microsoft.com/office/drawing/2014/main" id="{00000000-0008-0000-0200-0000A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21" name="Text Box 6">
          <a:extLst>
            <a:ext uri="{FF2B5EF4-FFF2-40B4-BE49-F238E27FC236}">
              <a16:creationId xmlns="" xmlns:a16="http://schemas.microsoft.com/office/drawing/2014/main" id="{00000000-0008-0000-0200-0000A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22" name="Text Box 7">
          <a:extLst>
            <a:ext uri="{FF2B5EF4-FFF2-40B4-BE49-F238E27FC236}">
              <a16:creationId xmlns="" xmlns:a16="http://schemas.microsoft.com/office/drawing/2014/main" id="{00000000-0008-0000-0200-0000A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23" name="Text Box 8">
          <a:extLst>
            <a:ext uri="{FF2B5EF4-FFF2-40B4-BE49-F238E27FC236}">
              <a16:creationId xmlns="" xmlns:a16="http://schemas.microsoft.com/office/drawing/2014/main" id="{00000000-0008-0000-0200-0000A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24" name="Text Box 9">
          <a:extLst>
            <a:ext uri="{FF2B5EF4-FFF2-40B4-BE49-F238E27FC236}">
              <a16:creationId xmlns="" xmlns:a16="http://schemas.microsoft.com/office/drawing/2014/main" id="{00000000-0008-0000-0200-0000B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25" name="Text Box 10">
          <a:extLst>
            <a:ext uri="{FF2B5EF4-FFF2-40B4-BE49-F238E27FC236}">
              <a16:creationId xmlns="" xmlns:a16="http://schemas.microsoft.com/office/drawing/2014/main" id="{00000000-0008-0000-0200-0000B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26" name="Text Box 11">
          <a:extLst>
            <a:ext uri="{FF2B5EF4-FFF2-40B4-BE49-F238E27FC236}">
              <a16:creationId xmlns="" xmlns:a16="http://schemas.microsoft.com/office/drawing/2014/main" id="{00000000-0008-0000-0200-0000B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27" name="Text Box 12">
          <a:extLst>
            <a:ext uri="{FF2B5EF4-FFF2-40B4-BE49-F238E27FC236}">
              <a16:creationId xmlns="" xmlns:a16="http://schemas.microsoft.com/office/drawing/2014/main" id="{00000000-0008-0000-0200-0000B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28" name="Text Box 13">
          <a:extLst>
            <a:ext uri="{FF2B5EF4-FFF2-40B4-BE49-F238E27FC236}">
              <a16:creationId xmlns="" xmlns:a16="http://schemas.microsoft.com/office/drawing/2014/main" id="{00000000-0008-0000-0200-0000B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29" name="Text Box 14">
          <a:extLst>
            <a:ext uri="{FF2B5EF4-FFF2-40B4-BE49-F238E27FC236}">
              <a16:creationId xmlns="" xmlns:a16="http://schemas.microsoft.com/office/drawing/2014/main" id="{00000000-0008-0000-0200-0000B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30" name="Text Box 15">
          <a:extLst>
            <a:ext uri="{FF2B5EF4-FFF2-40B4-BE49-F238E27FC236}">
              <a16:creationId xmlns="" xmlns:a16="http://schemas.microsoft.com/office/drawing/2014/main" id="{00000000-0008-0000-0200-0000B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31" name="Text Box 16">
          <a:extLst>
            <a:ext uri="{FF2B5EF4-FFF2-40B4-BE49-F238E27FC236}">
              <a16:creationId xmlns="" xmlns:a16="http://schemas.microsoft.com/office/drawing/2014/main" id="{00000000-0008-0000-0200-0000B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32" name="Text Box 17">
          <a:extLst>
            <a:ext uri="{FF2B5EF4-FFF2-40B4-BE49-F238E27FC236}">
              <a16:creationId xmlns="" xmlns:a16="http://schemas.microsoft.com/office/drawing/2014/main" id="{00000000-0008-0000-0200-0000B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33" name="Text Box 18">
          <a:extLst>
            <a:ext uri="{FF2B5EF4-FFF2-40B4-BE49-F238E27FC236}">
              <a16:creationId xmlns="" xmlns:a16="http://schemas.microsoft.com/office/drawing/2014/main" id="{00000000-0008-0000-0200-0000B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34" name="Text Box 19">
          <a:extLst>
            <a:ext uri="{FF2B5EF4-FFF2-40B4-BE49-F238E27FC236}">
              <a16:creationId xmlns="" xmlns:a16="http://schemas.microsoft.com/office/drawing/2014/main" id="{00000000-0008-0000-0200-0000B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35" name="Text Box 20">
          <a:extLst>
            <a:ext uri="{FF2B5EF4-FFF2-40B4-BE49-F238E27FC236}">
              <a16:creationId xmlns="" xmlns:a16="http://schemas.microsoft.com/office/drawing/2014/main" id="{00000000-0008-0000-0200-0000B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36" name="Text Box 21">
          <a:extLst>
            <a:ext uri="{FF2B5EF4-FFF2-40B4-BE49-F238E27FC236}">
              <a16:creationId xmlns="" xmlns:a16="http://schemas.microsoft.com/office/drawing/2014/main" id="{00000000-0008-0000-0200-0000B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37" name="Text Box 22">
          <a:extLst>
            <a:ext uri="{FF2B5EF4-FFF2-40B4-BE49-F238E27FC236}">
              <a16:creationId xmlns="" xmlns:a16="http://schemas.microsoft.com/office/drawing/2014/main" id="{00000000-0008-0000-0200-0000B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38" name="Text Box 23">
          <a:extLst>
            <a:ext uri="{FF2B5EF4-FFF2-40B4-BE49-F238E27FC236}">
              <a16:creationId xmlns="" xmlns:a16="http://schemas.microsoft.com/office/drawing/2014/main" id="{00000000-0008-0000-0200-0000B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39" name="Text Box 24">
          <a:extLst>
            <a:ext uri="{FF2B5EF4-FFF2-40B4-BE49-F238E27FC236}">
              <a16:creationId xmlns="" xmlns:a16="http://schemas.microsoft.com/office/drawing/2014/main" id="{00000000-0008-0000-0200-0000B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40" name="Text Box 25">
          <a:extLst>
            <a:ext uri="{FF2B5EF4-FFF2-40B4-BE49-F238E27FC236}">
              <a16:creationId xmlns="" xmlns:a16="http://schemas.microsoft.com/office/drawing/2014/main" id="{00000000-0008-0000-0200-0000C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41" name="Text Box 26">
          <a:extLst>
            <a:ext uri="{FF2B5EF4-FFF2-40B4-BE49-F238E27FC236}">
              <a16:creationId xmlns="" xmlns:a16="http://schemas.microsoft.com/office/drawing/2014/main" id="{00000000-0008-0000-0200-0000C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42" name="Text Box 27">
          <a:extLst>
            <a:ext uri="{FF2B5EF4-FFF2-40B4-BE49-F238E27FC236}">
              <a16:creationId xmlns="" xmlns:a16="http://schemas.microsoft.com/office/drawing/2014/main" id="{00000000-0008-0000-0200-0000C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43" name="Text Box 28">
          <a:extLst>
            <a:ext uri="{FF2B5EF4-FFF2-40B4-BE49-F238E27FC236}">
              <a16:creationId xmlns="" xmlns:a16="http://schemas.microsoft.com/office/drawing/2014/main" id="{00000000-0008-0000-0200-0000C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44" name="Text Box 29">
          <a:extLst>
            <a:ext uri="{FF2B5EF4-FFF2-40B4-BE49-F238E27FC236}">
              <a16:creationId xmlns="" xmlns:a16="http://schemas.microsoft.com/office/drawing/2014/main" id="{00000000-0008-0000-0200-0000C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45" name="Text Box 30">
          <a:extLst>
            <a:ext uri="{FF2B5EF4-FFF2-40B4-BE49-F238E27FC236}">
              <a16:creationId xmlns="" xmlns:a16="http://schemas.microsoft.com/office/drawing/2014/main" id="{00000000-0008-0000-0200-0000C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46" name="Text Box 31">
          <a:extLst>
            <a:ext uri="{FF2B5EF4-FFF2-40B4-BE49-F238E27FC236}">
              <a16:creationId xmlns="" xmlns:a16="http://schemas.microsoft.com/office/drawing/2014/main" id="{00000000-0008-0000-0200-0000C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47" name="Text Box 32">
          <a:extLst>
            <a:ext uri="{FF2B5EF4-FFF2-40B4-BE49-F238E27FC236}">
              <a16:creationId xmlns="" xmlns:a16="http://schemas.microsoft.com/office/drawing/2014/main" id="{00000000-0008-0000-0200-0000C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48" name="Text Box 33">
          <a:extLst>
            <a:ext uri="{FF2B5EF4-FFF2-40B4-BE49-F238E27FC236}">
              <a16:creationId xmlns="" xmlns:a16="http://schemas.microsoft.com/office/drawing/2014/main" id="{00000000-0008-0000-0200-0000C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49" name="Text Box 34">
          <a:extLst>
            <a:ext uri="{FF2B5EF4-FFF2-40B4-BE49-F238E27FC236}">
              <a16:creationId xmlns="" xmlns:a16="http://schemas.microsoft.com/office/drawing/2014/main" id="{00000000-0008-0000-0200-0000C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50" name="Text Box 35">
          <a:extLst>
            <a:ext uri="{FF2B5EF4-FFF2-40B4-BE49-F238E27FC236}">
              <a16:creationId xmlns="" xmlns:a16="http://schemas.microsoft.com/office/drawing/2014/main" id="{00000000-0008-0000-0200-0000C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51" name="Text Box 36">
          <a:extLst>
            <a:ext uri="{FF2B5EF4-FFF2-40B4-BE49-F238E27FC236}">
              <a16:creationId xmlns="" xmlns:a16="http://schemas.microsoft.com/office/drawing/2014/main" id="{00000000-0008-0000-0200-0000C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52" name="Text Box 37">
          <a:extLst>
            <a:ext uri="{FF2B5EF4-FFF2-40B4-BE49-F238E27FC236}">
              <a16:creationId xmlns="" xmlns:a16="http://schemas.microsoft.com/office/drawing/2014/main" id="{00000000-0008-0000-0200-0000C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53" name="Text Box 38">
          <a:extLst>
            <a:ext uri="{FF2B5EF4-FFF2-40B4-BE49-F238E27FC236}">
              <a16:creationId xmlns="" xmlns:a16="http://schemas.microsoft.com/office/drawing/2014/main" id="{00000000-0008-0000-0200-0000C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54" name="Text Box 39">
          <a:extLst>
            <a:ext uri="{FF2B5EF4-FFF2-40B4-BE49-F238E27FC236}">
              <a16:creationId xmlns="" xmlns:a16="http://schemas.microsoft.com/office/drawing/2014/main" id="{00000000-0008-0000-0200-0000C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0025"/>
    <xdr:sp macro="" textlink="">
      <xdr:nvSpPr>
        <xdr:cNvPr id="2255" name="Text Box 40">
          <a:extLst>
            <a:ext uri="{FF2B5EF4-FFF2-40B4-BE49-F238E27FC236}">
              <a16:creationId xmlns="" xmlns:a16="http://schemas.microsoft.com/office/drawing/2014/main" id="{00000000-0008-0000-0200-0000C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56" name="Text Box 1">
          <a:extLst>
            <a:ext uri="{FF2B5EF4-FFF2-40B4-BE49-F238E27FC236}">
              <a16:creationId xmlns="" xmlns:a16="http://schemas.microsoft.com/office/drawing/2014/main" id="{00000000-0008-0000-0200-0000D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57" name="Text Box 2">
          <a:extLst>
            <a:ext uri="{FF2B5EF4-FFF2-40B4-BE49-F238E27FC236}">
              <a16:creationId xmlns="" xmlns:a16="http://schemas.microsoft.com/office/drawing/2014/main" id="{00000000-0008-0000-0200-0000D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58" name="Text Box 3">
          <a:extLst>
            <a:ext uri="{FF2B5EF4-FFF2-40B4-BE49-F238E27FC236}">
              <a16:creationId xmlns="" xmlns:a16="http://schemas.microsoft.com/office/drawing/2014/main" id="{00000000-0008-0000-0200-0000D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59" name="Text Box 4">
          <a:extLst>
            <a:ext uri="{FF2B5EF4-FFF2-40B4-BE49-F238E27FC236}">
              <a16:creationId xmlns="" xmlns:a16="http://schemas.microsoft.com/office/drawing/2014/main" id="{00000000-0008-0000-0200-0000D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60" name="Text Box 5">
          <a:extLst>
            <a:ext uri="{FF2B5EF4-FFF2-40B4-BE49-F238E27FC236}">
              <a16:creationId xmlns="" xmlns:a16="http://schemas.microsoft.com/office/drawing/2014/main" id="{00000000-0008-0000-0200-0000D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61" name="Text Box 6">
          <a:extLst>
            <a:ext uri="{FF2B5EF4-FFF2-40B4-BE49-F238E27FC236}">
              <a16:creationId xmlns="" xmlns:a16="http://schemas.microsoft.com/office/drawing/2014/main" id="{00000000-0008-0000-0200-0000D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62" name="Text Box 7">
          <a:extLst>
            <a:ext uri="{FF2B5EF4-FFF2-40B4-BE49-F238E27FC236}">
              <a16:creationId xmlns="" xmlns:a16="http://schemas.microsoft.com/office/drawing/2014/main" id="{00000000-0008-0000-0200-0000D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63" name="Text Box 8">
          <a:extLst>
            <a:ext uri="{FF2B5EF4-FFF2-40B4-BE49-F238E27FC236}">
              <a16:creationId xmlns="" xmlns:a16="http://schemas.microsoft.com/office/drawing/2014/main" id="{00000000-0008-0000-0200-0000D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64" name="Text Box 9">
          <a:extLst>
            <a:ext uri="{FF2B5EF4-FFF2-40B4-BE49-F238E27FC236}">
              <a16:creationId xmlns="" xmlns:a16="http://schemas.microsoft.com/office/drawing/2014/main" id="{00000000-0008-0000-0200-0000D8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65" name="Text Box 10">
          <a:extLst>
            <a:ext uri="{FF2B5EF4-FFF2-40B4-BE49-F238E27FC236}">
              <a16:creationId xmlns="" xmlns:a16="http://schemas.microsoft.com/office/drawing/2014/main" id="{00000000-0008-0000-0200-0000D9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66" name="Text Box 11">
          <a:extLst>
            <a:ext uri="{FF2B5EF4-FFF2-40B4-BE49-F238E27FC236}">
              <a16:creationId xmlns="" xmlns:a16="http://schemas.microsoft.com/office/drawing/2014/main" id="{00000000-0008-0000-0200-0000DA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67" name="Text Box 12">
          <a:extLst>
            <a:ext uri="{FF2B5EF4-FFF2-40B4-BE49-F238E27FC236}">
              <a16:creationId xmlns="" xmlns:a16="http://schemas.microsoft.com/office/drawing/2014/main" id="{00000000-0008-0000-0200-0000DB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68" name="Text Box 13">
          <a:extLst>
            <a:ext uri="{FF2B5EF4-FFF2-40B4-BE49-F238E27FC236}">
              <a16:creationId xmlns="" xmlns:a16="http://schemas.microsoft.com/office/drawing/2014/main" id="{00000000-0008-0000-0200-0000DC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69" name="Text Box 14">
          <a:extLst>
            <a:ext uri="{FF2B5EF4-FFF2-40B4-BE49-F238E27FC236}">
              <a16:creationId xmlns="" xmlns:a16="http://schemas.microsoft.com/office/drawing/2014/main" id="{00000000-0008-0000-0200-0000DD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70" name="Text Box 15">
          <a:extLst>
            <a:ext uri="{FF2B5EF4-FFF2-40B4-BE49-F238E27FC236}">
              <a16:creationId xmlns="" xmlns:a16="http://schemas.microsoft.com/office/drawing/2014/main" id="{00000000-0008-0000-0200-0000DE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71" name="Text Box 16">
          <a:extLst>
            <a:ext uri="{FF2B5EF4-FFF2-40B4-BE49-F238E27FC236}">
              <a16:creationId xmlns="" xmlns:a16="http://schemas.microsoft.com/office/drawing/2014/main" id="{00000000-0008-0000-0200-0000DF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72" name="Text Box 17">
          <a:extLst>
            <a:ext uri="{FF2B5EF4-FFF2-40B4-BE49-F238E27FC236}">
              <a16:creationId xmlns="" xmlns:a16="http://schemas.microsoft.com/office/drawing/2014/main" id="{00000000-0008-0000-0200-0000E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73" name="Text Box 18">
          <a:extLst>
            <a:ext uri="{FF2B5EF4-FFF2-40B4-BE49-F238E27FC236}">
              <a16:creationId xmlns="" xmlns:a16="http://schemas.microsoft.com/office/drawing/2014/main" id="{00000000-0008-0000-0200-0000E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74" name="Text Box 19">
          <a:extLst>
            <a:ext uri="{FF2B5EF4-FFF2-40B4-BE49-F238E27FC236}">
              <a16:creationId xmlns="" xmlns:a16="http://schemas.microsoft.com/office/drawing/2014/main" id="{00000000-0008-0000-0200-0000E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75" name="Text Box 20">
          <a:extLst>
            <a:ext uri="{FF2B5EF4-FFF2-40B4-BE49-F238E27FC236}">
              <a16:creationId xmlns="" xmlns:a16="http://schemas.microsoft.com/office/drawing/2014/main" id="{00000000-0008-0000-0200-0000E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76" name="Text Box 21">
          <a:extLst>
            <a:ext uri="{FF2B5EF4-FFF2-40B4-BE49-F238E27FC236}">
              <a16:creationId xmlns="" xmlns:a16="http://schemas.microsoft.com/office/drawing/2014/main" id="{00000000-0008-0000-0200-0000E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77" name="Text Box 22">
          <a:extLst>
            <a:ext uri="{FF2B5EF4-FFF2-40B4-BE49-F238E27FC236}">
              <a16:creationId xmlns="" xmlns:a16="http://schemas.microsoft.com/office/drawing/2014/main" id="{00000000-0008-0000-0200-0000E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78" name="Text Box 23">
          <a:extLst>
            <a:ext uri="{FF2B5EF4-FFF2-40B4-BE49-F238E27FC236}">
              <a16:creationId xmlns="" xmlns:a16="http://schemas.microsoft.com/office/drawing/2014/main" id="{00000000-0008-0000-0200-0000E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79" name="Text Box 24">
          <a:extLst>
            <a:ext uri="{FF2B5EF4-FFF2-40B4-BE49-F238E27FC236}">
              <a16:creationId xmlns="" xmlns:a16="http://schemas.microsoft.com/office/drawing/2014/main" id="{00000000-0008-0000-0200-0000E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80" name="Text Box 25">
          <a:extLst>
            <a:ext uri="{FF2B5EF4-FFF2-40B4-BE49-F238E27FC236}">
              <a16:creationId xmlns="" xmlns:a16="http://schemas.microsoft.com/office/drawing/2014/main" id="{00000000-0008-0000-0200-0000E8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81" name="Text Box 26">
          <a:extLst>
            <a:ext uri="{FF2B5EF4-FFF2-40B4-BE49-F238E27FC236}">
              <a16:creationId xmlns="" xmlns:a16="http://schemas.microsoft.com/office/drawing/2014/main" id="{00000000-0008-0000-0200-0000E9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82" name="Text Box 27">
          <a:extLst>
            <a:ext uri="{FF2B5EF4-FFF2-40B4-BE49-F238E27FC236}">
              <a16:creationId xmlns="" xmlns:a16="http://schemas.microsoft.com/office/drawing/2014/main" id="{00000000-0008-0000-0200-0000EA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83" name="Text Box 28">
          <a:extLst>
            <a:ext uri="{FF2B5EF4-FFF2-40B4-BE49-F238E27FC236}">
              <a16:creationId xmlns="" xmlns:a16="http://schemas.microsoft.com/office/drawing/2014/main" id="{00000000-0008-0000-0200-0000EB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84" name="Text Box 29">
          <a:extLst>
            <a:ext uri="{FF2B5EF4-FFF2-40B4-BE49-F238E27FC236}">
              <a16:creationId xmlns="" xmlns:a16="http://schemas.microsoft.com/office/drawing/2014/main" id="{00000000-0008-0000-0200-0000EC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85" name="Text Box 30">
          <a:extLst>
            <a:ext uri="{FF2B5EF4-FFF2-40B4-BE49-F238E27FC236}">
              <a16:creationId xmlns="" xmlns:a16="http://schemas.microsoft.com/office/drawing/2014/main" id="{00000000-0008-0000-0200-0000ED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86" name="Text Box 31">
          <a:extLst>
            <a:ext uri="{FF2B5EF4-FFF2-40B4-BE49-F238E27FC236}">
              <a16:creationId xmlns="" xmlns:a16="http://schemas.microsoft.com/office/drawing/2014/main" id="{00000000-0008-0000-0200-0000EE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87" name="Text Box 32">
          <a:extLst>
            <a:ext uri="{FF2B5EF4-FFF2-40B4-BE49-F238E27FC236}">
              <a16:creationId xmlns="" xmlns:a16="http://schemas.microsoft.com/office/drawing/2014/main" id="{00000000-0008-0000-0200-0000EF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88" name="Text Box 33">
          <a:extLst>
            <a:ext uri="{FF2B5EF4-FFF2-40B4-BE49-F238E27FC236}">
              <a16:creationId xmlns="" xmlns:a16="http://schemas.microsoft.com/office/drawing/2014/main" id="{00000000-0008-0000-0200-0000F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89" name="Text Box 34">
          <a:extLst>
            <a:ext uri="{FF2B5EF4-FFF2-40B4-BE49-F238E27FC236}">
              <a16:creationId xmlns="" xmlns:a16="http://schemas.microsoft.com/office/drawing/2014/main" id="{00000000-0008-0000-0200-0000F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90" name="Text Box 35">
          <a:extLst>
            <a:ext uri="{FF2B5EF4-FFF2-40B4-BE49-F238E27FC236}">
              <a16:creationId xmlns="" xmlns:a16="http://schemas.microsoft.com/office/drawing/2014/main" id="{00000000-0008-0000-0200-0000F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91" name="Text Box 36">
          <a:extLst>
            <a:ext uri="{FF2B5EF4-FFF2-40B4-BE49-F238E27FC236}">
              <a16:creationId xmlns="" xmlns:a16="http://schemas.microsoft.com/office/drawing/2014/main" id="{00000000-0008-0000-0200-0000F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92" name="Text Box 37">
          <a:extLst>
            <a:ext uri="{FF2B5EF4-FFF2-40B4-BE49-F238E27FC236}">
              <a16:creationId xmlns="" xmlns:a16="http://schemas.microsoft.com/office/drawing/2014/main" id="{00000000-0008-0000-0200-0000F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93" name="Text Box 38">
          <a:extLst>
            <a:ext uri="{FF2B5EF4-FFF2-40B4-BE49-F238E27FC236}">
              <a16:creationId xmlns="" xmlns:a16="http://schemas.microsoft.com/office/drawing/2014/main" id="{00000000-0008-0000-0200-0000F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94" name="Text Box 39">
          <a:extLst>
            <a:ext uri="{FF2B5EF4-FFF2-40B4-BE49-F238E27FC236}">
              <a16:creationId xmlns="" xmlns:a16="http://schemas.microsoft.com/office/drawing/2014/main" id="{00000000-0008-0000-0200-0000F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209550"/>
    <xdr:sp macro="" textlink="">
      <xdr:nvSpPr>
        <xdr:cNvPr id="2295" name="Text Box 40">
          <a:extLst>
            <a:ext uri="{FF2B5EF4-FFF2-40B4-BE49-F238E27FC236}">
              <a16:creationId xmlns="" xmlns:a16="http://schemas.microsoft.com/office/drawing/2014/main" id="{00000000-0008-0000-0200-0000F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296" name="Text Box 1">
          <a:extLst>
            <a:ext uri="{FF2B5EF4-FFF2-40B4-BE49-F238E27FC236}">
              <a16:creationId xmlns="" xmlns:a16="http://schemas.microsoft.com/office/drawing/2014/main" id="{00000000-0008-0000-0200-0000F8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297" name="Text Box 2">
          <a:extLst>
            <a:ext uri="{FF2B5EF4-FFF2-40B4-BE49-F238E27FC236}">
              <a16:creationId xmlns="" xmlns:a16="http://schemas.microsoft.com/office/drawing/2014/main" id="{00000000-0008-0000-0200-0000F9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298" name="Text Box 3">
          <a:extLst>
            <a:ext uri="{FF2B5EF4-FFF2-40B4-BE49-F238E27FC236}">
              <a16:creationId xmlns="" xmlns:a16="http://schemas.microsoft.com/office/drawing/2014/main" id="{00000000-0008-0000-0200-0000FA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299" name="Text Box 4">
          <a:extLst>
            <a:ext uri="{FF2B5EF4-FFF2-40B4-BE49-F238E27FC236}">
              <a16:creationId xmlns="" xmlns:a16="http://schemas.microsoft.com/office/drawing/2014/main" id="{00000000-0008-0000-0200-0000FB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00" name="Text Box 5">
          <a:extLst>
            <a:ext uri="{FF2B5EF4-FFF2-40B4-BE49-F238E27FC236}">
              <a16:creationId xmlns="" xmlns:a16="http://schemas.microsoft.com/office/drawing/2014/main" id="{00000000-0008-0000-0200-0000FC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01" name="Text Box 6">
          <a:extLst>
            <a:ext uri="{FF2B5EF4-FFF2-40B4-BE49-F238E27FC236}">
              <a16:creationId xmlns="" xmlns:a16="http://schemas.microsoft.com/office/drawing/2014/main" id="{00000000-0008-0000-0200-0000FD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02" name="Text Box 7">
          <a:extLst>
            <a:ext uri="{FF2B5EF4-FFF2-40B4-BE49-F238E27FC236}">
              <a16:creationId xmlns="" xmlns:a16="http://schemas.microsoft.com/office/drawing/2014/main" id="{00000000-0008-0000-0200-0000FE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03" name="Text Box 8">
          <a:extLst>
            <a:ext uri="{FF2B5EF4-FFF2-40B4-BE49-F238E27FC236}">
              <a16:creationId xmlns="" xmlns:a16="http://schemas.microsoft.com/office/drawing/2014/main" id="{00000000-0008-0000-0200-0000FF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04" name="Text Box 9">
          <a:extLst>
            <a:ext uri="{FF2B5EF4-FFF2-40B4-BE49-F238E27FC236}">
              <a16:creationId xmlns="" xmlns:a16="http://schemas.microsoft.com/office/drawing/2014/main" id="{00000000-0008-0000-0200-000000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05" name="Text Box 10">
          <a:extLst>
            <a:ext uri="{FF2B5EF4-FFF2-40B4-BE49-F238E27FC236}">
              <a16:creationId xmlns="" xmlns:a16="http://schemas.microsoft.com/office/drawing/2014/main" id="{00000000-0008-0000-0200-000001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06" name="Text Box 11">
          <a:extLst>
            <a:ext uri="{FF2B5EF4-FFF2-40B4-BE49-F238E27FC236}">
              <a16:creationId xmlns="" xmlns:a16="http://schemas.microsoft.com/office/drawing/2014/main" id="{00000000-0008-0000-0200-000002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07" name="Text Box 12">
          <a:extLst>
            <a:ext uri="{FF2B5EF4-FFF2-40B4-BE49-F238E27FC236}">
              <a16:creationId xmlns="" xmlns:a16="http://schemas.microsoft.com/office/drawing/2014/main" id="{00000000-0008-0000-0200-000003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08" name="Text Box 13">
          <a:extLst>
            <a:ext uri="{FF2B5EF4-FFF2-40B4-BE49-F238E27FC236}">
              <a16:creationId xmlns="" xmlns:a16="http://schemas.microsoft.com/office/drawing/2014/main" id="{00000000-0008-0000-0200-000004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09" name="Text Box 14">
          <a:extLst>
            <a:ext uri="{FF2B5EF4-FFF2-40B4-BE49-F238E27FC236}">
              <a16:creationId xmlns="" xmlns:a16="http://schemas.microsoft.com/office/drawing/2014/main" id="{00000000-0008-0000-0200-000005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10" name="Text Box 15">
          <a:extLst>
            <a:ext uri="{FF2B5EF4-FFF2-40B4-BE49-F238E27FC236}">
              <a16:creationId xmlns="" xmlns:a16="http://schemas.microsoft.com/office/drawing/2014/main" id="{00000000-0008-0000-0200-000006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11" name="Text Box 16">
          <a:extLst>
            <a:ext uri="{FF2B5EF4-FFF2-40B4-BE49-F238E27FC236}">
              <a16:creationId xmlns="" xmlns:a16="http://schemas.microsoft.com/office/drawing/2014/main" id="{00000000-0008-0000-0200-000007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12" name="Text Box 17">
          <a:extLst>
            <a:ext uri="{FF2B5EF4-FFF2-40B4-BE49-F238E27FC236}">
              <a16:creationId xmlns="" xmlns:a16="http://schemas.microsoft.com/office/drawing/2014/main" id="{00000000-0008-0000-0200-000008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13" name="Text Box 18">
          <a:extLst>
            <a:ext uri="{FF2B5EF4-FFF2-40B4-BE49-F238E27FC236}">
              <a16:creationId xmlns="" xmlns:a16="http://schemas.microsoft.com/office/drawing/2014/main" id="{00000000-0008-0000-0200-000009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14" name="Text Box 19">
          <a:extLst>
            <a:ext uri="{FF2B5EF4-FFF2-40B4-BE49-F238E27FC236}">
              <a16:creationId xmlns="" xmlns:a16="http://schemas.microsoft.com/office/drawing/2014/main" id="{00000000-0008-0000-0200-00000A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15" name="Text Box 20">
          <a:extLst>
            <a:ext uri="{FF2B5EF4-FFF2-40B4-BE49-F238E27FC236}">
              <a16:creationId xmlns="" xmlns:a16="http://schemas.microsoft.com/office/drawing/2014/main" id="{00000000-0008-0000-0200-00000B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16" name="Text Box 21">
          <a:extLst>
            <a:ext uri="{FF2B5EF4-FFF2-40B4-BE49-F238E27FC236}">
              <a16:creationId xmlns="" xmlns:a16="http://schemas.microsoft.com/office/drawing/2014/main" id="{00000000-0008-0000-0200-00000C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17" name="Text Box 22">
          <a:extLst>
            <a:ext uri="{FF2B5EF4-FFF2-40B4-BE49-F238E27FC236}">
              <a16:creationId xmlns="" xmlns:a16="http://schemas.microsoft.com/office/drawing/2014/main" id="{00000000-0008-0000-0200-00000D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18" name="Text Box 23">
          <a:extLst>
            <a:ext uri="{FF2B5EF4-FFF2-40B4-BE49-F238E27FC236}">
              <a16:creationId xmlns="" xmlns:a16="http://schemas.microsoft.com/office/drawing/2014/main" id="{00000000-0008-0000-0200-00000E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19" name="Text Box 24">
          <a:extLst>
            <a:ext uri="{FF2B5EF4-FFF2-40B4-BE49-F238E27FC236}">
              <a16:creationId xmlns="" xmlns:a16="http://schemas.microsoft.com/office/drawing/2014/main" id="{00000000-0008-0000-0200-00000F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20" name="Text Box 25">
          <a:extLst>
            <a:ext uri="{FF2B5EF4-FFF2-40B4-BE49-F238E27FC236}">
              <a16:creationId xmlns="" xmlns:a16="http://schemas.microsoft.com/office/drawing/2014/main" id="{00000000-0008-0000-0200-000010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21" name="Text Box 26">
          <a:extLst>
            <a:ext uri="{FF2B5EF4-FFF2-40B4-BE49-F238E27FC236}">
              <a16:creationId xmlns="" xmlns:a16="http://schemas.microsoft.com/office/drawing/2014/main" id="{00000000-0008-0000-0200-000011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22" name="Text Box 27">
          <a:extLst>
            <a:ext uri="{FF2B5EF4-FFF2-40B4-BE49-F238E27FC236}">
              <a16:creationId xmlns="" xmlns:a16="http://schemas.microsoft.com/office/drawing/2014/main" id="{00000000-0008-0000-0200-000012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23" name="Text Box 28">
          <a:extLst>
            <a:ext uri="{FF2B5EF4-FFF2-40B4-BE49-F238E27FC236}">
              <a16:creationId xmlns="" xmlns:a16="http://schemas.microsoft.com/office/drawing/2014/main" id="{00000000-0008-0000-0200-000013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24" name="Text Box 29">
          <a:extLst>
            <a:ext uri="{FF2B5EF4-FFF2-40B4-BE49-F238E27FC236}">
              <a16:creationId xmlns="" xmlns:a16="http://schemas.microsoft.com/office/drawing/2014/main" id="{00000000-0008-0000-0200-000014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25" name="Text Box 30">
          <a:extLst>
            <a:ext uri="{FF2B5EF4-FFF2-40B4-BE49-F238E27FC236}">
              <a16:creationId xmlns="" xmlns:a16="http://schemas.microsoft.com/office/drawing/2014/main" id="{00000000-0008-0000-0200-000015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26" name="Text Box 31">
          <a:extLst>
            <a:ext uri="{FF2B5EF4-FFF2-40B4-BE49-F238E27FC236}">
              <a16:creationId xmlns="" xmlns:a16="http://schemas.microsoft.com/office/drawing/2014/main" id="{00000000-0008-0000-0200-000016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27" name="Text Box 32">
          <a:extLst>
            <a:ext uri="{FF2B5EF4-FFF2-40B4-BE49-F238E27FC236}">
              <a16:creationId xmlns="" xmlns:a16="http://schemas.microsoft.com/office/drawing/2014/main" id="{00000000-0008-0000-0200-000017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28" name="Text Box 33">
          <a:extLst>
            <a:ext uri="{FF2B5EF4-FFF2-40B4-BE49-F238E27FC236}">
              <a16:creationId xmlns="" xmlns:a16="http://schemas.microsoft.com/office/drawing/2014/main" id="{00000000-0008-0000-0200-000018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29" name="Text Box 34">
          <a:extLst>
            <a:ext uri="{FF2B5EF4-FFF2-40B4-BE49-F238E27FC236}">
              <a16:creationId xmlns="" xmlns:a16="http://schemas.microsoft.com/office/drawing/2014/main" id="{00000000-0008-0000-0200-000019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30" name="Text Box 35">
          <a:extLst>
            <a:ext uri="{FF2B5EF4-FFF2-40B4-BE49-F238E27FC236}">
              <a16:creationId xmlns="" xmlns:a16="http://schemas.microsoft.com/office/drawing/2014/main" id="{00000000-0008-0000-0200-00001A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31" name="Text Box 36">
          <a:extLst>
            <a:ext uri="{FF2B5EF4-FFF2-40B4-BE49-F238E27FC236}">
              <a16:creationId xmlns="" xmlns:a16="http://schemas.microsoft.com/office/drawing/2014/main" id="{00000000-0008-0000-0200-00001B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32" name="Text Box 37">
          <a:extLst>
            <a:ext uri="{FF2B5EF4-FFF2-40B4-BE49-F238E27FC236}">
              <a16:creationId xmlns="" xmlns:a16="http://schemas.microsoft.com/office/drawing/2014/main" id="{00000000-0008-0000-0200-00001C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33" name="Text Box 38">
          <a:extLst>
            <a:ext uri="{FF2B5EF4-FFF2-40B4-BE49-F238E27FC236}">
              <a16:creationId xmlns="" xmlns:a16="http://schemas.microsoft.com/office/drawing/2014/main" id="{00000000-0008-0000-0200-00001D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34" name="Text Box 39">
          <a:extLst>
            <a:ext uri="{FF2B5EF4-FFF2-40B4-BE49-F238E27FC236}">
              <a16:creationId xmlns="" xmlns:a16="http://schemas.microsoft.com/office/drawing/2014/main" id="{00000000-0008-0000-0200-00001E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xdr:row>
      <xdr:rowOff>0</xdr:rowOff>
    </xdr:from>
    <xdr:ext cx="76200" cy="171450"/>
    <xdr:sp macro="" textlink="">
      <xdr:nvSpPr>
        <xdr:cNvPr id="2335" name="Text Box 40">
          <a:extLst>
            <a:ext uri="{FF2B5EF4-FFF2-40B4-BE49-F238E27FC236}">
              <a16:creationId xmlns="" xmlns:a16="http://schemas.microsoft.com/office/drawing/2014/main" id="{00000000-0008-0000-0200-00001F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76200</xdr:colOff>
      <xdr:row>1</xdr:row>
      <xdr:rowOff>28574</xdr:rowOff>
    </xdr:to>
    <xdr:sp macro="" textlink="">
      <xdr:nvSpPr>
        <xdr:cNvPr id="2" name="Text Box 1">
          <a:extLst>
            <a:ext uri="{FF2B5EF4-FFF2-40B4-BE49-F238E27FC236}">
              <a16:creationId xmlns="" xmlns:a16="http://schemas.microsoft.com/office/drawing/2014/main" id="{00000000-0008-0000-0300-000002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 name="Text Box 2">
          <a:extLst>
            <a:ext uri="{FF2B5EF4-FFF2-40B4-BE49-F238E27FC236}">
              <a16:creationId xmlns="" xmlns:a16="http://schemas.microsoft.com/office/drawing/2014/main" id="{00000000-0008-0000-0300-000003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4" name="Text Box 3">
          <a:extLst>
            <a:ext uri="{FF2B5EF4-FFF2-40B4-BE49-F238E27FC236}">
              <a16:creationId xmlns="" xmlns:a16="http://schemas.microsoft.com/office/drawing/2014/main" id="{00000000-0008-0000-0300-000004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5" name="Text Box 4">
          <a:extLst>
            <a:ext uri="{FF2B5EF4-FFF2-40B4-BE49-F238E27FC236}">
              <a16:creationId xmlns="" xmlns:a16="http://schemas.microsoft.com/office/drawing/2014/main" id="{00000000-0008-0000-0300-000005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6" name="Text Box 5">
          <a:extLst>
            <a:ext uri="{FF2B5EF4-FFF2-40B4-BE49-F238E27FC236}">
              <a16:creationId xmlns="" xmlns:a16="http://schemas.microsoft.com/office/drawing/2014/main" id="{00000000-0008-0000-0300-000006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7" name="Text Box 6">
          <a:extLst>
            <a:ext uri="{FF2B5EF4-FFF2-40B4-BE49-F238E27FC236}">
              <a16:creationId xmlns="" xmlns:a16="http://schemas.microsoft.com/office/drawing/2014/main" id="{00000000-0008-0000-0300-000007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8" name="Text Box 7">
          <a:extLst>
            <a:ext uri="{FF2B5EF4-FFF2-40B4-BE49-F238E27FC236}">
              <a16:creationId xmlns="" xmlns:a16="http://schemas.microsoft.com/office/drawing/2014/main" id="{00000000-0008-0000-0300-000008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9" name="Text Box 8">
          <a:extLst>
            <a:ext uri="{FF2B5EF4-FFF2-40B4-BE49-F238E27FC236}">
              <a16:creationId xmlns="" xmlns:a16="http://schemas.microsoft.com/office/drawing/2014/main" id="{00000000-0008-0000-0300-000009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 name="Text Box 9">
          <a:extLst>
            <a:ext uri="{FF2B5EF4-FFF2-40B4-BE49-F238E27FC236}">
              <a16:creationId xmlns="" xmlns:a16="http://schemas.microsoft.com/office/drawing/2014/main" id="{00000000-0008-0000-0300-00000A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1" name="Text Box 10">
          <a:extLst>
            <a:ext uri="{FF2B5EF4-FFF2-40B4-BE49-F238E27FC236}">
              <a16:creationId xmlns="" xmlns:a16="http://schemas.microsoft.com/office/drawing/2014/main" id="{00000000-0008-0000-0300-00000B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2" name="Text Box 11">
          <a:extLst>
            <a:ext uri="{FF2B5EF4-FFF2-40B4-BE49-F238E27FC236}">
              <a16:creationId xmlns="" xmlns:a16="http://schemas.microsoft.com/office/drawing/2014/main" id="{00000000-0008-0000-0300-00000C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3" name="Text Box 12">
          <a:extLst>
            <a:ext uri="{FF2B5EF4-FFF2-40B4-BE49-F238E27FC236}">
              <a16:creationId xmlns="" xmlns:a16="http://schemas.microsoft.com/office/drawing/2014/main" id="{00000000-0008-0000-0300-00000D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4" name="Text Box 13">
          <a:extLst>
            <a:ext uri="{FF2B5EF4-FFF2-40B4-BE49-F238E27FC236}">
              <a16:creationId xmlns="" xmlns:a16="http://schemas.microsoft.com/office/drawing/2014/main" id="{00000000-0008-0000-0300-00000E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5" name="Text Box 14">
          <a:extLst>
            <a:ext uri="{FF2B5EF4-FFF2-40B4-BE49-F238E27FC236}">
              <a16:creationId xmlns="" xmlns:a16="http://schemas.microsoft.com/office/drawing/2014/main" id="{00000000-0008-0000-0300-00000F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6" name="Text Box 15">
          <a:extLst>
            <a:ext uri="{FF2B5EF4-FFF2-40B4-BE49-F238E27FC236}">
              <a16:creationId xmlns="" xmlns:a16="http://schemas.microsoft.com/office/drawing/2014/main" id="{00000000-0008-0000-0300-000010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7" name="Text Box 16">
          <a:extLst>
            <a:ext uri="{FF2B5EF4-FFF2-40B4-BE49-F238E27FC236}">
              <a16:creationId xmlns="" xmlns:a16="http://schemas.microsoft.com/office/drawing/2014/main" id="{00000000-0008-0000-0300-000011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8" name="Text Box 17">
          <a:extLst>
            <a:ext uri="{FF2B5EF4-FFF2-40B4-BE49-F238E27FC236}">
              <a16:creationId xmlns="" xmlns:a16="http://schemas.microsoft.com/office/drawing/2014/main" id="{00000000-0008-0000-0300-000012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9" name="Text Box 18">
          <a:extLst>
            <a:ext uri="{FF2B5EF4-FFF2-40B4-BE49-F238E27FC236}">
              <a16:creationId xmlns="" xmlns:a16="http://schemas.microsoft.com/office/drawing/2014/main" id="{00000000-0008-0000-0300-000013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 name="Text Box 19">
          <a:extLst>
            <a:ext uri="{FF2B5EF4-FFF2-40B4-BE49-F238E27FC236}">
              <a16:creationId xmlns="" xmlns:a16="http://schemas.microsoft.com/office/drawing/2014/main" id="{00000000-0008-0000-0300-000014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 name="Text Box 20">
          <a:extLst>
            <a:ext uri="{FF2B5EF4-FFF2-40B4-BE49-F238E27FC236}">
              <a16:creationId xmlns="" xmlns:a16="http://schemas.microsoft.com/office/drawing/2014/main" id="{00000000-0008-0000-0300-000015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2" name="Text Box 21">
          <a:extLst>
            <a:ext uri="{FF2B5EF4-FFF2-40B4-BE49-F238E27FC236}">
              <a16:creationId xmlns="" xmlns:a16="http://schemas.microsoft.com/office/drawing/2014/main" id="{00000000-0008-0000-0300-000016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3" name="Text Box 22">
          <a:extLst>
            <a:ext uri="{FF2B5EF4-FFF2-40B4-BE49-F238E27FC236}">
              <a16:creationId xmlns="" xmlns:a16="http://schemas.microsoft.com/office/drawing/2014/main" id="{00000000-0008-0000-0300-000017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4" name="Text Box 23">
          <a:extLst>
            <a:ext uri="{FF2B5EF4-FFF2-40B4-BE49-F238E27FC236}">
              <a16:creationId xmlns="" xmlns:a16="http://schemas.microsoft.com/office/drawing/2014/main" id="{00000000-0008-0000-0300-000018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5" name="Text Box 24">
          <a:extLst>
            <a:ext uri="{FF2B5EF4-FFF2-40B4-BE49-F238E27FC236}">
              <a16:creationId xmlns="" xmlns:a16="http://schemas.microsoft.com/office/drawing/2014/main" id="{00000000-0008-0000-0300-000019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6" name="Text Box 25">
          <a:extLst>
            <a:ext uri="{FF2B5EF4-FFF2-40B4-BE49-F238E27FC236}">
              <a16:creationId xmlns="" xmlns:a16="http://schemas.microsoft.com/office/drawing/2014/main" id="{00000000-0008-0000-0300-00001A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7" name="Text Box 26">
          <a:extLst>
            <a:ext uri="{FF2B5EF4-FFF2-40B4-BE49-F238E27FC236}">
              <a16:creationId xmlns="" xmlns:a16="http://schemas.microsoft.com/office/drawing/2014/main" id="{00000000-0008-0000-0300-00001B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8" name="Text Box 27">
          <a:extLst>
            <a:ext uri="{FF2B5EF4-FFF2-40B4-BE49-F238E27FC236}">
              <a16:creationId xmlns="" xmlns:a16="http://schemas.microsoft.com/office/drawing/2014/main" id="{00000000-0008-0000-0300-00001C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9" name="Text Box 28">
          <a:extLst>
            <a:ext uri="{FF2B5EF4-FFF2-40B4-BE49-F238E27FC236}">
              <a16:creationId xmlns="" xmlns:a16="http://schemas.microsoft.com/office/drawing/2014/main" id="{00000000-0008-0000-0300-00001D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0" name="Text Box 29">
          <a:extLst>
            <a:ext uri="{FF2B5EF4-FFF2-40B4-BE49-F238E27FC236}">
              <a16:creationId xmlns="" xmlns:a16="http://schemas.microsoft.com/office/drawing/2014/main" id="{00000000-0008-0000-0300-00001E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1" name="Text Box 30">
          <a:extLst>
            <a:ext uri="{FF2B5EF4-FFF2-40B4-BE49-F238E27FC236}">
              <a16:creationId xmlns="" xmlns:a16="http://schemas.microsoft.com/office/drawing/2014/main" id="{00000000-0008-0000-0300-00001F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2" name="Text Box 31">
          <a:extLst>
            <a:ext uri="{FF2B5EF4-FFF2-40B4-BE49-F238E27FC236}">
              <a16:creationId xmlns="" xmlns:a16="http://schemas.microsoft.com/office/drawing/2014/main" id="{00000000-0008-0000-0300-000020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3" name="Text Box 32">
          <a:extLst>
            <a:ext uri="{FF2B5EF4-FFF2-40B4-BE49-F238E27FC236}">
              <a16:creationId xmlns="" xmlns:a16="http://schemas.microsoft.com/office/drawing/2014/main" id="{00000000-0008-0000-0300-000021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4" name="Text Box 33">
          <a:extLst>
            <a:ext uri="{FF2B5EF4-FFF2-40B4-BE49-F238E27FC236}">
              <a16:creationId xmlns="" xmlns:a16="http://schemas.microsoft.com/office/drawing/2014/main" id="{00000000-0008-0000-0300-000022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5" name="Text Box 34">
          <a:extLst>
            <a:ext uri="{FF2B5EF4-FFF2-40B4-BE49-F238E27FC236}">
              <a16:creationId xmlns="" xmlns:a16="http://schemas.microsoft.com/office/drawing/2014/main" id="{00000000-0008-0000-0300-000023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6" name="Text Box 35">
          <a:extLst>
            <a:ext uri="{FF2B5EF4-FFF2-40B4-BE49-F238E27FC236}">
              <a16:creationId xmlns="" xmlns:a16="http://schemas.microsoft.com/office/drawing/2014/main" id="{00000000-0008-0000-0300-000024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7" name="Text Box 36">
          <a:extLst>
            <a:ext uri="{FF2B5EF4-FFF2-40B4-BE49-F238E27FC236}">
              <a16:creationId xmlns="" xmlns:a16="http://schemas.microsoft.com/office/drawing/2014/main" id="{00000000-0008-0000-0300-000025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8" name="Text Box 37">
          <a:extLst>
            <a:ext uri="{FF2B5EF4-FFF2-40B4-BE49-F238E27FC236}">
              <a16:creationId xmlns="" xmlns:a16="http://schemas.microsoft.com/office/drawing/2014/main" id="{00000000-0008-0000-0300-000026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39" name="Text Box 38">
          <a:extLst>
            <a:ext uri="{FF2B5EF4-FFF2-40B4-BE49-F238E27FC236}">
              <a16:creationId xmlns="" xmlns:a16="http://schemas.microsoft.com/office/drawing/2014/main" id="{00000000-0008-0000-0300-000027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40" name="Text Box 39">
          <a:extLst>
            <a:ext uri="{FF2B5EF4-FFF2-40B4-BE49-F238E27FC236}">
              <a16:creationId xmlns="" xmlns:a16="http://schemas.microsoft.com/office/drawing/2014/main" id="{00000000-0008-0000-0300-000028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41" name="Text Box 40">
          <a:extLst>
            <a:ext uri="{FF2B5EF4-FFF2-40B4-BE49-F238E27FC236}">
              <a16:creationId xmlns="" xmlns:a16="http://schemas.microsoft.com/office/drawing/2014/main" id="{00000000-0008-0000-0300-000029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42" name="Text Box 41">
          <a:extLst>
            <a:ext uri="{FF2B5EF4-FFF2-40B4-BE49-F238E27FC236}">
              <a16:creationId xmlns="" xmlns:a16="http://schemas.microsoft.com/office/drawing/2014/main" id="{00000000-0008-0000-0300-00002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43" name="Text Box 42">
          <a:extLst>
            <a:ext uri="{FF2B5EF4-FFF2-40B4-BE49-F238E27FC236}">
              <a16:creationId xmlns="" xmlns:a16="http://schemas.microsoft.com/office/drawing/2014/main" id="{00000000-0008-0000-0300-00002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44" name="Text Box 43">
          <a:extLst>
            <a:ext uri="{FF2B5EF4-FFF2-40B4-BE49-F238E27FC236}">
              <a16:creationId xmlns="" xmlns:a16="http://schemas.microsoft.com/office/drawing/2014/main" id="{00000000-0008-0000-0300-00002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45" name="Text Box 44">
          <a:extLst>
            <a:ext uri="{FF2B5EF4-FFF2-40B4-BE49-F238E27FC236}">
              <a16:creationId xmlns="" xmlns:a16="http://schemas.microsoft.com/office/drawing/2014/main" id="{00000000-0008-0000-0300-00002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46" name="Text Box 45">
          <a:extLst>
            <a:ext uri="{FF2B5EF4-FFF2-40B4-BE49-F238E27FC236}">
              <a16:creationId xmlns="" xmlns:a16="http://schemas.microsoft.com/office/drawing/2014/main" id="{00000000-0008-0000-0300-00002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47" name="Text Box 46">
          <a:extLst>
            <a:ext uri="{FF2B5EF4-FFF2-40B4-BE49-F238E27FC236}">
              <a16:creationId xmlns="" xmlns:a16="http://schemas.microsoft.com/office/drawing/2014/main" id="{00000000-0008-0000-0300-00002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48" name="Text Box 47">
          <a:extLst>
            <a:ext uri="{FF2B5EF4-FFF2-40B4-BE49-F238E27FC236}">
              <a16:creationId xmlns="" xmlns:a16="http://schemas.microsoft.com/office/drawing/2014/main" id="{00000000-0008-0000-0300-00003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49" name="Text Box 48">
          <a:extLst>
            <a:ext uri="{FF2B5EF4-FFF2-40B4-BE49-F238E27FC236}">
              <a16:creationId xmlns="" xmlns:a16="http://schemas.microsoft.com/office/drawing/2014/main" id="{00000000-0008-0000-0300-00003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50" name="Text Box 49">
          <a:extLst>
            <a:ext uri="{FF2B5EF4-FFF2-40B4-BE49-F238E27FC236}">
              <a16:creationId xmlns="" xmlns:a16="http://schemas.microsoft.com/office/drawing/2014/main" id="{00000000-0008-0000-0300-00003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51" name="Text Box 50">
          <a:extLst>
            <a:ext uri="{FF2B5EF4-FFF2-40B4-BE49-F238E27FC236}">
              <a16:creationId xmlns="" xmlns:a16="http://schemas.microsoft.com/office/drawing/2014/main" id="{00000000-0008-0000-0300-00003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52" name="Text Box 51">
          <a:extLst>
            <a:ext uri="{FF2B5EF4-FFF2-40B4-BE49-F238E27FC236}">
              <a16:creationId xmlns="" xmlns:a16="http://schemas.microsoft.com/office/drawing/2014/main" id="{00000000-0008-0000-0300-00003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53" name="Text Box 52">
          <a:extLst>
            <a:ext uri="{FF2B5EF4-FFF2-40B4-BE49-F238E27FC236}">
              <a16:creationId xmlns="" xmlns:a16="http://schemas.microsoft.com/office/drawing/2014/main" id="{00000000-0008-0000-0300-00003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54" name="Text Box 53">
          <a:extLst>
            <a:ext uri="{FF2B5EF4-FFF2-40B4-BE49-F238E27FC236}">
              <a16:creationId xmlns="" xmlns:a16="http://schemas.microsoft.com/office/drawing/2014/main" id="{00000000-0008-0000-0300-00003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55" name="Text Box 54">
          <a:extLst>
            <a:ext uri="{FF2B5EF4-FFF2-40B4-BE49-F238E27FC236}">
              <a16:creationId xmlns="" xmlns:a16="http://schemas.microsoft.com/office/drawing/2014/main" id="{00000000-0008-0000-0300-00003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56" name="Text Box 55">
          <a:extLst>
            <a:ext uri="{FF2B5EF4-FFF2-40B4-BE49-F238E27FC236}">
              <a16:creationId xmlns="" xmlns:a16="http://schemas.microsoft.com/office/drawing/2014/main" id="{00000000-0008-0000-0300-00003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57" name="Text Box 56">
          <a:extLst>
            <a:ext uri="{FF2B5EF4-FFF2-40B4-BE49-F238E27FC236}">
              <a16:creationId xmlns="" xmlns:a16="http://schemas.microsoft.com/office/drawing/2014/main" id="{00000000-0008-0000-0300-00003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58" name="Text Box 57">
          <a:extLst>
            <a:ext uri="{FF2B5EF4-FFF2-40B4-BE49-F238E27FC236}">
              <a16:creationId xmlns="" xmlns:a16="http://schemas.microsoft.com/office/drawing/2014/main" id="{00000000-0008-0000-0300-00003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59" name="Text Box 58">
          <a:extLst>
            <a:ext uri="{FF2B5EF4-FFF2-40B4-BE49-F238E27FC236}">
              <a16:creationId xmlns="" xmlns:a16="http://schemas.microsoft.com/office/drawing/2014/main" id="{00000000-0008-0000-0300-00003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0" name="Text Box 59">
          <a:extLst>
            <a:ext uri="{FF2B5EF4-FFF2-40B4-BE49-F238E27FC236}">
              <a16:creationId xmlns="" xmlns:a16="http://schemas.microsoft.com/office/drawing/2014/main" id="{00000000-0008-0000-0300-00003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1" name="Text Box 60">
          <a:extLst>
            <a:ext uri="{FF2B5EF4-FFF2-40B4-BE49-F238E27FC236}">
              <a16:creationId xmlns="" xmlns:a16="http://schemas.microsoft.com/office/drawing/2014/main" id="{00000000-0008-0000-0300-00003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2" name="Text Box 61">
          <a:extLst>
            <a:ext uri="{FF2B5EF4-FFF2-40B4-BE49-F238E27FC236}">
              <a16:creationId xmlns="" xmlns:a16="http://schemas.microsoft.com/office/drawing/2014/main" id="{00000000-0008-0000-0300-00003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3" name="Text Box 62">
          <a:extLst>
            <a:ext uri="{FF2B5EF4-FFF2-40B4-BE49-F238E27FC236}">
              <a16:creationId xmlns="" xmlns:a16="http://schemas.microsoft.com/office/drawing/2014/main" id="{00000000-0008-0000-0300-00003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4" name="Text Box 63">
          <a:extLst>
            <a:ext uri="{FF2B5EF4-FFF2-40B4-BE49-F238E27FC236}">
              <a16:creationId xmlns="" xmlns:a16="http://schemas.microsoft.com/office/drawing/2014/main" id="{00000000-0008-0000-0300-00004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 name="Text Box 64">
          <a:extLst>
            <a:ext uri="{FF2B5EF4-FFF2-40B4-BE49-F238E27FC236}">
              <a16:creationId xmlns="" xmlns:a16="http://schemas.microsoft.com/office/drawing/2014/main" id="{00000000-0008-0000-0300-00004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 name="Text Box 65">
          <a:extLst>
            <a:ext uri="{FF2B5EF4-FFF2-40B4-BE49-F238E27FC236}">
              <a16:creationId xmlns="" xmlns:a16="http://schemas.microsoft.com/office/drawing/2014/main" id="{00000000-0008-0000-0300-00004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 name="Text Box 66">
          <a:extLst>
            <a:ext uri="{FF2B5EF4-FFF2-40B4-BE49-F238E27FC236}">
              <a16:creationId xmlns="" xmlns:a16="http://schemas.microsoft.com/office/drawing/2014/main" id="{00000000-0008-0000-0300-00004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 name="Text Box 67">
          <a:extLst>
            <a:ext uri="{FF2B5EF4-FFF2-40B4-BE49-F238E27FC236}">
              <a16:creationId xmlns="" xmlns:a16="http://schemas.microsoft.com/office/drawing/2014/main" id="{00000000-0008-0000-0300-00004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9" name="Text Box 68">
          <a:extLst>
            <a:ext uri="{FF2B5EF4-FFF2-40B4-BE49-F238E27FC236}">
              <a16:creationId xmlns="" xmlns:a16="http://schemas.microsoft.com/office/drawing/2014/main" id="{00000000-0008-0000-0300-00004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70" name="Text Box 69">
          <a:extLst>
            <a:ext uri="{FF2B5EF4-FFF2-40B4-BE49-F238E27FC236}">
              <a16:creationId xmlns="" xmlns:a16="http://schemas.microsoft.com/office/drawing/2014/main" id="{00000000-0008-0000-0300-00004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71" name="Text Box 70">
          <a:extLst>
            <a:ext uri="{FF2B5EF4-FFF2-40B4-BE49-F238E27FC236}">
              <a16:creationId xmlns="" xmlns:a16="http://schemas.microsoft.com/office/drawing/2014/main" id="{00000000-0008-0000-0300-00004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72" name="Text Box 71">
          <a:extLst>
            <a:ext uri="{FF2B5EF4-FFF2-40B4-BE49-F238E27FC236}">
              <a16:creationId xmlns="" xmlns:a16="http://schemas.microsoft.com/office/drawing/2014/main" id="{00000000-0008-0000-0300-00004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73" name="Text Box 72">
          <a:extLst>
            <a:ext uri="{FF2B5EF4-FFF2-40B4-BE49-F238E27FC236}">
              <a16:creationId xmlns="" xmlns:a16="http://schemas.microsoft.com/office/drawing/2014/main" id="{00000000-0008-0000-0300-00004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74" name="Text Box 73">
          <a:extLst>
            <a:ext uri="{FF2B5EF4-FFF2-40B4-BE49-F238E27FC236}">
              <a16:creationId xmlns="" xmlns:a16="http://schemas.microsoft.com/office/drawing/2014/main" id="{00000000-0008-0000-0300-00004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75" name="Text Box 74">
          <a:extLst>
            <a:ext uri="{FF2B5EF4-FFF2-40B4-BE49-F238E27FC236}">
              <a16:creationId xmlns="" xmlns:a16="http://schemas.microsoft.com/office/drawing/2014/main" id="{00000000-0008-0000-0300-00004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76" name="Text Box 75">
          <a:extLst>
            <a:ext uri="{FF2B5EF4-FFF2-40B4-BE49-F238E27FC236}">
              <a16:creationId xmlns="" xmlns:a16="http://schemas.microsoft.com/office/drawing/2014/main" id="{00000000-0008-0000-0300-00004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77" name="Text Box 76">
          <a:extLst>
            <a:ext uri="{FF2B5EF4-FFF2-40B4-BE49-F238E27FC236}">
              <a16:creationId xmlns="" xmlns:a16="http://schemas.microsoft.com/office/drawing/2014/main" id="{00000000-0008-0000-0300-00004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78" name="Text Box 77">
          <a:extLst>
            <a:ext uri="{FF2B5EF4-FFF2-40B4-BE49-F238E27FC236}">
              <a16:creationId xmlns="" xmlns:a16="http://schemas.microsoft.com/office/drawing/2014/main" id="{00000000-0008-0000-0300-00004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79" name="Text Box 78">
          <a:extLst>
            <a:ext uri="{FF2B5EF4-FFF2-40B4-BE49-F238E27FC236}">
              <a16:creationId xmlns="" xmlns:a16="http://schemas.microsoft.com/office/drawing/2014/main" id="{00000000-0008-0000-0300-00004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80" name="Text Box 79">
          <a:extLst>
            <a:ext uri="{FF2B5EF4-FFF2-40B4-BE49-F238E27FC236}">
              <a16:creationId xmlns="" xmlns:a16="http://schemas.microsoft.com/office/drawing/2014/main" id="{00000000-0008-0000-0300-00005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81" name="Text Box 80">
          <a:extLst>
            <a:ext uri="{FF2B5EF4-FFF2-40B4-BE49-F238E27FC236}">
              <a16:creationId xmlns="" xmlns:a16="http://schemas.microsoft.com/office/drawing/2014/main" id="{00000000-0008-0000-0300-00005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82" name="Text Box 81">
          <a:extLst>
            <a:ext uri="{FF2B5EF4-FFF2-40B4-BE49-F238E27FC236}">
              <a16:creationId xmlns="" xmlns:a16="http://schemas.microsoft.com/office/drawing/2014/main" id="{00000000-0008-0000-0300-00005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83" name="Text Box 82">
          <a:extLst>
            <a:ext uri="{FF2B5EF4-FFF2-40B4-BE49-F238E27FC236}">
              <a16:creationId xmlns="" xmlns:a16="http://schemas.microsoft.com/office/drawing/2014/main" id="{00000000-0008-0000-0300-00005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84" name="Text Box 83">
          <a:extLst>
            <a:ext uri="{FF2B5EF4-FFF2-40B4-BE49-F238E27FC236}">
              <a16:creationId xmlns="" xmlns:a16="http://schemas.microsoft.com/office/drawing/2014/main" id="{00000000-0008-0000-0300-00005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85" name="Text Box 84">
          <a:extLst>
            <a:ext uri="{FF2B5EF4-FFF2-40B4-BE49-F238E27FC236}">
              <a16:creationId xmlns="" xmlns:a16="http://schemas.microsoft.com/office/drawing/2014/main" id="{00000000-0008-0000-0300-00005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86" name="Text Box 85">
          <a:extLst>
            <a:ext uri="{FF2B5EF4-FFF2-40B4-BE49-F238E27FC236}">
              <a16:creationId xmlns="" xmlns:a16="http://schemas.microsoft.com/office/drawing/2014/main" id="{00000000-0008-0000-0300-00005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87" name="Text Box 86">
          <a:extLst>
            <a:ext uri="{FF2B5EF4-FFF2-40B4-BE49-F238E27FC236}">
              <a16:creationId xmlns="" xmlns:a16="http://schemas.microsoft.com/office/drawing/2014/main" id="{00000000-0008-0000-0300-00005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88" name="Text Box 87">
          <a:extLst>
            <a:ext uri="{FF2B5EF4-FFF2-40B4-BE49-F238E27FC236}">
              <a16:creationId xmlns="" xmlns:a16="http://schemas.microsoft.com/office/drawing/2014/main" id="{00000000-0008-0000-0300-00005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89" name="Text Box 88">
          <a:extLst>
            <a:ext uri="{FF2B5EF4-FFF2-40B4-BE49-F238E27FC236}">
              <a16:creationId xmlns="" xmlns:a16="http://schemas.microsoft.com/office/drawing/2014/main" id="{00000000-0008-0000-0300-00005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90" name="Text Box 89">
          <a:extLst>
            <a:ext uri="{FF2B5EF4-FFF2-40B4-BE49-F238E27FC236}">
              <a16:creationId xmlns="" xmlns:a16="http://schemas.microsoft.com/office/drawing/2014/main" id="{00000000-0008-0000-0300-00005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91" name="Text Box 90">
          <a:extLst>
            <a:ext uri="{FF2B5EF4-FFF2-40B4-BE49-F238E27FC236}">
              <a16:creationId xmlns="" xmlns:a16="http://schemas.microsoft.com/office/drawing/2014/main" id="{00000000-0008-0000-0300-00005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92" name="Text Box 91">
          <a:extLst>
            <a:ext uri="{FF2B5EF4-FFF2-40B4-BE49-F238E27FC236}">
              <a16:creationId xmlns="" xmlns:a16="http://schemas.microsoft.com/office/drawing/2014/main" id="{00000000-0008-0000-0300-00005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93" name="Text Box 92">
          <a:extLst>
            <a:ext uri="{FF2B5EF4-FFF2-40B4-BE49-F238E27FC236}">
              <a16:creationId xmlns="" xmlns:a16="http://schemas.microsoft.com/office/drawing/2014/main" id="{00000000-0008-0000-0300-00005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94" name="Text Box 93">
          <a:extLst>
            <a:ext uri="{FF2B5EF4-FFF2-40B4-BE49-F238E27FC236}">
              <a16:creationId xmlns="" xmlns:a16="http://schemas.microsoft.com/office/drawing/2014/main" id="{00000000-0008-0000-0300-00005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95" name="Text Box 94">
          <a:extLst>
            <a:ext uri="{FF2B5EF4-FFF2-40B4-BE49-F238E27FC236}">
              <a16:creationId xmlns="" xmlns:a16="http://schemas.microsoft.com/office/drawing/2014/main" id="{00000000-0008-0000-0300-00005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96" name="Text Box 95">
          <a:extLst>
            <a:ext uri="{FF2B5EF4-FFF2-40B4-BE49-F238E27FC236}">
              <a16:creationId xmlns="" xmlns:a16="http://schemas.microsoft.com/office/drawing/2014/main" id="{00000000-0008-0000-0300-00006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97" name="Text Box 96">
          <a:extLst>
            <a:ext uri="{FF2B5EF4-FFF2-40B4-BE49-F238E27FC236}">
              <a16:creationId xmlns="" xmlns:a16="http://schemas.microsoft.com/office/drawing/2014/main" id="{00000000-0008-0000-0300-00006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98" name="Text Box 97">
          <a:extLst>
            <a:ext uri="{FF2B5EF4-FFF2-40B4-BE49-F238E27FC236}">
              <a16:creationId xmlns="" xmlns:a16="http://schemas.microsoft.com/office/drawing/2014/main" id="{00000000-0008-0000-0300-00006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99" name="Text Box 98">
          <a:extLst>
            <a:ext uri="{FF2B5EF4-FFF2-40B4-BE49-F238E27FC236}">
              <a16:creationId xmlns="" xmlns:a16="http://schemas.microsoft.com/office/drawing/2014/main" id="{00000000-0008-0000-0300-00006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0" name="Text Box 99">
          <a:extLst>
            <a:ext uri="{FF2B5EF4-FFF2-40B4-BE49-F238E27FC236}">
              <a16:creationId xmlns="" xmlns:a16="http://schemas.microsoft.com/office/drawing/2014/main" id="{00000000-0008-0000-0300-00006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1" name="Text Box 100">
          <a:extLst>
            <a:ext uri="{FF2B5EF4-FFF2-40B4-BE49-F238E27FC236}">
              <a16:creationId xmlns="" xmlns:a16="http://schemas.microsoft.com/office/drawing/2014/main" id="{00000000-0008-0000-0300-00006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2" name="Text Box 101">
          <a:extLst>
            <a:ext uri="{FF2B5EF4-FFF2-40B4-BE49-F238E27FC236}">
              <a16:creationId xmlns="" xmlns:a16="http://schemas.microsoft.com/office/drawing/2014/main" id="{00000000-0008-0000-0300-00006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3" name="Text Box 102">
          <a:extLst>
            <a:ext uri="{FF2B5EF4-FFF2-40B4-BE49-F238E27FC236}">
              <a16:creationId xmlns="" xmlns:a16="http://schemas.microsoft.com/office/drawing/2014/main" id="{00000000-0008-0000-0300-00006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4" name="Text Box 103">
          <a:extLst>
            <a:ext uri="{FF2B5EF4-FFF2-40B4-BE49-F238E27FC236}">
              <a16:creationId xmlns="" xmlns:a16="http://schemas.microsoft.com/office/drawing/2014/main" id="{00000000-0008-0000-0300-00006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 name="Text Box 104">
          <a:extLst>
            <a:ext uri="{FF2B5EF4-FFF2-40B4-BE49-F238E27FC236}">
              <a16:creationId xmlns="" xmlns:a16="http://schemas.microsoft.com/office/drawing/2014/main" id="{00000000-0008-0000-0300-00006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 name="Text Box 105">
          <a:extLst>
            <a:ext uri="{FF2B5EF4-FFF2-40B4-BE49-F238E27FC236}">
              <a16:creationId xmlns="" xmlns:a16="http://schemas.microsoft.com/office/drawing/2014/main" id="{00000000-0008-0000-0300-00006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 name="Text Box 106">
          <a:extLst>
            <a:ext uri="{FF2B5EF4-FFF2-40B4-BE49-F238E27FC236}">
              <a16:creationId xmlns="" xmlns:a16="http://schemas.microsoft.com/office/drawing/2014/main" id="{00000000-0008-0000-0300-00006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 name="Text Box 107">
          <a:extLst>
            <a:ext uri="{FF2B5EF4-FFF2-40B4-BE49-F238E27FC236}">
              <a16:creationId xmlns="" xmlns:a16="http://schemas.microsoft.com/office/drawing/2014/main" id="{00000000-0008-0000-0300-00006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 name="Text Box 108">
          <a:extLst>
            <a:ext uri="{FF2B5EF4-FFF2-40B4-BE49-F238E27FC236}">
              <a16:creationId xmlns="" xmlns:a16="http://schemas.microsoft.com/office/drawing/2014/main" id="{00000000-0008-0000-0300-00006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 name="Text Box 109">
          <a:extLst>
            <a:ext uri="{FF2B5EF4-FFF2-40B4-BE49-F238E27FC236}">
              <a16:creationId xmlns="" xmlns:a16="http://schemas.microsoft.com/office/drawing/2014/main" id="{00000000-0008-0000-0300-00006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 name="Text Box 110">
          <a:extLst>
            <a:ext uri="{FF2B5EF4-FFF2-40B4-BE49-F238E27FC236}">
              <a16:creationId xmlns="" xmlns:a16="http://schemas.microsoft.com/office/drawing/2014/main" id="{00000000-0008-0000-0300-00006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 name="Text Box 111">
          <a:extLst>
            <a:ext uri="{FF2B5EF4-FFF2-40B4-BE49-F238E27FC236}">
              <a16:creationId xmlns="" xmlns:a16="http://schemas.microsoft.com/office/drawing/2014/main" id="{00000000-0008-0000-0300-00007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 name="Text Box 112">
          <a:extLst>
            <a:ext uri="{FF2B5EF4-FFF2-40B4-BE49-F238E27FC236}">
              <a16:creationId xmlns="" xmlns:a16="http://schemas.microsoft.com/office/drawing/2014/main" id="{00000000-0008-0000-0300-00007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 name="Text Box 113">
          <a:extLst>
            <a:ext uri="{FF2B5EF4-FFF2-40B4-BE49-F238E27FC236}">
              <a16:creationId xmlns="" xmlns:a16="http://schemas.microsoft.com/office/drawing/2014/main" id="{00000000-0008-0000-0300-00007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 name="Text Box 114">
          <a:extLst>
            <a:ext uri="{FF2B5EF4-FFF2-40B4-BE49-F238E27FC236}">
              <a16:creationId xmlns="" xmlns:a16="http://schemas.microsoft.com/office/drawing/2014/main" id="{00000000-0008-0000-0300-00007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 name="Text Box 115">
          <a:extLst>
            <a:ext uri="{FF2B5EF4-FFF2-40B4-BE49-F238E27FC236}">
              <a16:creationId xmlns="" xmlns:a16="http://schemas.microsoft.com/office/drawing/2014/main" id="{00000000-0008-0000-0300-00007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 name="Text Box 116">
          <a:extLst>
            <a:ext uri="{FF2B5EF4-FFF2-40B4-BE49-F238E27FC236}">
              <a16:creationId xmlns="" xmlns:a16="http://schemas.microsoft.com/office/drawing/2014/main" id="{00000000-0008-0000-0300-00007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 name="Text Box 117">
          <a:extLst>
            <a:ext uri="{FF2B5EF4-FFF2-40B4-BE49-F238E27FC236}">
              <a16:creationId xmlns="" xmlns:a16="http://schemas.microsoft.com/office/drawing/2014/main" id="{00000000-0008-0000-0300-00007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 name="Text Box 118">
          <a:extLst>
            <a:ext uri="{FF2B5EF4-FFF2-40B4-BE49-F238E27FC236}">
              <a16:creationId xmlns="" xmlns:a16="http://schemas.microsoft.com/office/drawing/2014/main" id="{00000000-0008-0000-0300-00007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 name="Text Box 119">
          <a:extLst>
            <a:ext uri="{FF2B5EF4-FFF2-40B4-BE49-F238E27FC236}">
              <a16:creationId xmlns="" xmlns:a16="http://schemas.microsoft.com/office/drawing/2014/main" id="{00000000-0008-0000-0300-00007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 name="Text Box 120">
          <a:extLst>
            <a:ext uri="{FF2B5EF4-FFF2-40B4-BE49-F238E27FC236}">
              <a16:creationId xmlns="" xmlns:a16="http://schemas.microsoft.com/office/drawing/2014/main" id="{00000000-0008-0000-0300-00007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 name="Text Box 121">
          <a:extLst>
            <a:ext uri="{FF2B5EF4-FFF2-40B4-BE49-F238E27FC236}">
              <a16:creationId xmlns="" xmlns:a16="http://schemas.microsoft.com/office/drawing/2014/main" id="{00000000-0008-0000-0300-00007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 name="Text Box 122">
          <a:extLst>
            <a:ext uri="{FF2B5EF4-FFF2-40B4-BE49-F238E27FC236}">
              <a16:creationId xmlns="" xmlns:a16="http://schemas.microsoft.com/office/drawing/2014/main" id="{00000000-0008-0000-0300-00007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 name="Text Box 123">
          <a:extLst>
            <a:ext uri="{FF2B5EF4-FFF2-40B4-BE49-F238E27FC236}">
              <a16:creationId xmlns="" xmlns:a16="http://schemas.microsoft.com/office/drawing/2014/main" id="{00000000-0008-0000-0300-00007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 name="Text Box 124">
          <a:extLst>
            <a:ext uri="{FF2B5EF4-FFF2-40B4-BE49-F238E27FC236}">
              <a16:creationId xmlns="" xmlns:a16="http://schemas.microsoft.com/office/drawing/2014/main" id="{00000000-0008-0000-0300-00007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 name="Text Box 125">
          <a:extLst>
            <a:ext uri="{FF2B5EF4-FFF2-40B4-BE49-F238E27FC236}">
              <a16:creationId xmlns="" xmlns:a16="http://schemas.microsoft.com/office/drawing/2014/main" id="{00000000-0008-0000-0300-00007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7" name="Text Box 126">
          <a:extLst>
            <a:ext uri="{FF2B5EF4-FFF2-40B4-BE49-F238E27FC236}">
              <a16:creationId xmlns="" xmlns:a16="http://schemas.microsoft.com/office/drawing/2014/main" id="{00000000-0008-0000-0300-00007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8" name="Text Box 127">
          <a:extLst>
            <a:ext uri="{FF2B5EF4-FFF2-40B4-BE49-F238E27FC236}">
              <a16:creationId xmlns="" xmlns:a16="http://schemas.microsoft.com/office/drawing/2014/main" id="{00000000-0008-0000-0300-00008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9" name="Text Box 128">
          <a:extLst>
            <a:ext uri="{FF2B5EF4-FFF2-40B4-BE49-F238E27FC236}">
              <a16:creationId xmlns="" xmlns:a16="http://schemas.microsoft.com/office/drawing/2014/main" id="{00000000-0008-0000-0300-00008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30" name="Text Box 129">
          <a:extLst>
            <a:ext uri="{FF2B5EF4-FFF2-40B4-BE49-F238E27FC236}">
              <a16:creationId xmlns="" xmlns:a16="http://schemas.microsoft.com/office/drawing/2014/main" id="{00000000-0008-0000-0300-00008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31" name="Text Box 130">
          <a:extLst>
            <a:ext uri="{FF2B5EF4-FFF2-40B4-BE49-F238E27FC236}">
              <a16:creationId xmlns="" xmlns:a16="http://schemas.microsoft.com/office/drawing/2014/main" id="{00000000-0008-0000-0300-00008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32" name="Text Box 131">
          <a:extLst>
            <a:ext uri="{FF2B5EF4-FFF2-40B4-BE49-F238E27FC236}">
              <a16:creationId xmlns="" xmlns:a16="http://schemas.microsoft.com/office/drawing/2014/main" id="{00000000-0008-0000-0300-00008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33" name="Text Box 132">
          <a:extLst>
            <a:ext uri="{FF2B5EF4-FFF2-40B4-BE49-F238E27FC236}">
              <a16:creationId xmlns="" xmlns:a16="http://schemas.microsoft.com/office/drawing/2014/main" id="{00000000-0008-0000-0300-00008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34" name="Text Box 133">
          <a:extLst>
            <a:ext uri="{FF2B5EF4-FFF2-40B4-BE49-F238E27FC236}">
              <a16:creationId xmlns="" xmlns:a16="http://schemas.microsoft.com/office/drawing/2014/main" id="{00000000-0008-0000-0300-00008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35" name="Text Box 134">
          <a:extLst>
            <a:ext uri="{FF2B5EF4-FFF2-40B4-BE49-F238E27FC236}">
              <a16:creationId xmlns="" xmlns:a16="http://schemas.microsoft.com/office/drawing/2014/main" id="{00000000-0008-0000-0300-00008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36" name="Text Box 135">
          <a:extLst>
            <a:ext uri="{FF2B5EF4-FFF2-40B4-BE49-F238E27FC236}">
              <a16:creationId xmlns="" xmlns:a16="http://schemas.microsoft.com/office/drawing/2014/main" id="{00000000-0008-0000-0300-00008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37" name="Text Box 136">
          <a:extLst>
            <a:ext uri="{FF2B5EF4-FFF2-40B4-BE49-F238E27FC236}">
              <a16:creationId xmlns="" xmlns:a16="http://schemas.microsoft.com/office/drawing/2014/main" id="{00000000-0008-0000-0300-00008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38" name="Text Box 137">
          <a:extLst>
            <a:ext uri="{FF2B5EF4-FFF2-40B4-BE49-F238E27FC236}">
              <a16:creationId xmlns="" xmlns:a16="http://schemas.microsoft.com/office/drawing/2014/main" id="{00000000-0008-0000-0300-00008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39" name="Text Box 138">
          <a:extLst>
            <a:ext uri="{FF2B5EF4-FFF2-40B4-BE49-F238E27FC236}">
              <a16:creationId xmlns="" xmlns:a16="http://schemas.microsoft.com/office/drawing/2014/main" id="{00000000-0008-0000-0300-00008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40" name="Text Box 139">
          <a:extLst>
            <a:ext uri="{FF2B5EF4-FFF2-40B4-BE49-F238E27FC236}">
              <a16:creationId xmlns="" xmlns:a16="http://schemas.microsoft.com/office/drawing/2014/main" id="{00000000-0008-0000-0300-00008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41" name="Text Box 140">
          <a:extLst>
            <a:ext uri="{FF2B5EF4-FFF2-40B4-BE49-F238E27FC236}">
              <a16:creationId xmlns="" xmlns:a16="http://schemas.microsoft.com/office/drawing/2014/main" id="{00000000-0008-0000-0300-00008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42" name="Text Box 141">
          <a:extLst>
            <a:ext uri="{FF2B5EF4-FFF2-40B4-BE49-F238E27FC236}">
              <a16:creationId xmlns="" xmlns:a16="http://schemas.microsoft.com/office/drawing/2014/main" id="{00000000-0008-0000-0300-00008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43" name="Text Box 142">
          <a:extLst>
            <a:ext uri="{FF2B5EF4-FFF2-40B4-BE49-F238E27FC236}">
              <a16:creationId xmlns="" xmlns:a16="http://schemas.microsoft.com/office/drawing/2014/main" id="{00000000-0008-0000-0300-00008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44" name="Text Box 143">
          <a:extLst>
            <a:ext uri="{FF2B5EF4-FFF2-40B4-BE49-F238E27FC236}">
              <a16:creationId xmlns="" xmlns:a16="http://schemas.microsoft.com/office/drawing/2014/main" id="{00000000-0008-0000-0300-00009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45" name="Text Box 144">
          <a:extLst>
            <a:ext uri="{FF2B5EF4-FFF2-40B4-BE49-F238E27FC236}">
              <a16:creationId xmlns="" xmlns:a16="http://schemas.microsoft.com/office/drawing/2014/main" id="{00000000-0008-0000-0300-00009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46" name="Text Box 145">
          <a:extLst>
            <a:ext uri="{FF2B5EF4-FFF2-40B4-BE49-F238E27FC236}">
              <a16:creationId xmlns="" xmlns:a16="http://schemas.microsoft.com/office/drawing/2014/main" id="{00000000-0008-0000-0300-00009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47" name="Text Box 146">
          <a:extLst>
            <a:ext uri="{FF2B5EF4-FFF2-40B4-BE49-F238E27FC236}">
              <a16:creationId xmlns="" xmlns:a16="http://schemas.microsoft.com/office/drawing/2014/main" id="{00000000-0008-0000-0300-00009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48" name="Text Box 147">
          <a:extLst>
            <a:ext uri="{FF2B5EF4-FFF2-40B4-BE49-F238E27FC236}">
              <a16:creationId xmlns="" xmlns:a16="http://schemas.microsoft.com/office/drawing/2014/main" id="{00000000-0008-0000-0300-00009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49" name="Text Box 148">
          <a:extLst>
            <a:ext uri="{FF2B5EF4-FFF2-40B4-BE49-F238E27FC236}">
              <a16:creationId xmlns="" xmlns:a16="http://schemas.microsoft.com/office/drawing/2014/main" id="{00000000-0008-0000-0300-00009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50" name="Text Box 149">
          <a:extLst>
            <a:ext uri="{FF2B5EF4-FFF2-40B4-BE49-F238E27FC236}">
              <a16:creationId xmlns="" xmlns:a16="http://schemas.microsoft.com/office/drawing/2014/main" id="{00000000-0008-0000-0300-00009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51" name="Text Box 150">
          <a:extLst>
            <a:ext uri="{FF2B5EF4-FFF2-40B4-BE49-F238E27FC236}">
              <a16:creationId xmlns="" xmlns:a16="http://schemas.microsoft.com/office/drawing/2014/main" id="{00000000-0008-0000-0300-00009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52" name="Text Box 151">
          <a:extLst>
            <a:ext uri="{FF2B5EF4-FFF2-40B4-BE49-F238E27FC236}">
              <a16:creationId xmlns="" xmlns:a16="http://schemas.microsoft.com/office/drawing/2014/main" id="{00000000-0008-0000-0300-00009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53" name="Text Box 152">
          <a:extLst>
            <a:ext uri="{FF2B5EF4-FFF2-40B4-BE49-F238E27FC236}">
              <a16:creationId xmlns="" xmlns:a16="http://schemas.microsoft.com/office/drawing/2014/main" id="{00000000-0008-0000-0300-00009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54" name="Text Box 153">
          <a:extLst>
            <a:ext uri="{FF2B5EF4-FFF2-40B4-BE49-F238E27FC236}">
              <a16:creationId xmlns="" xmlns:a16="http://schemas.microsoft.com/office/drawing/2014/main" id="{00000000-0008-0000-0300-00009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55" name="Text Box 154">
          <a:extLst>
            <a:ext uri="{FF2B5EF4-FFF2-40B4-BE49-F238E27FC236}">
              <a16:creationId xmlns="" xmlns:a16="http://schemas.microsoft.com/office/drawing/2014/main" id="{00000000-0008-0000-0300-00009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56" name="Text Box 155">
          <a:extLst>
            <a:ext uri="{FF2B5EF4-FFF2-40B4-BE49-F238E27FC236}">
              <a16:creationId xmlns="" xmlns:a16="http://schemas.microsoft.com/office/drawing/2014/main" id="{00000000-0008-0000-0300-00009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57" name="Text Box 156">
          <a:extLst>
            <a:ext uri="{FF2B5EF4-FFF2-40B4-BE49-F238E27FC236}">
              <a16:creationId xmlns="" xmlns:a16="http://schemas.microsoft.com/office/drawing/2014/main" id="{00000000-0008-0000-0300-00009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58" name="Text Box 157">
          <a:extLst>
            <a:ext uri="{FF2B5EF4-FFF2-40B4-BE49-F238E27FC236}">
              <a16:creationId xmlns="" xmlns:a16="http://schemas.microsoft.com/office/drawing/2014/main" id="{00000000-0008-0000-0300-00009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59" name="Text Box 158">
          <a:extLst>
            <a:ext uri="{FF2B5EF4-FFF2-40B4-BE49-F238E27FC236}">
              <a16:creationId xmlns="" xmlns:a16="http://schemas.microsoft.com/office/drawing/2014/main" id="{00000000-0008-0000-0300-00009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0" name="Text Box 159">
          <a:extLst>
            <a:ext uri="{FF2B5EF4-FFF2-40B4-BE49-F238E27FC236}">
              <a16:creationId xmlns="" xmlns:a16="http://schemas.microsoft.com/office/drawing/2014/main" id="{00000000-0008-0000-0300-0000A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1" name="Text Box 160">
          <a:extLst>
            <a:ext uri="{FF2B5EF4-FFF2-40B4-BE49-F238E27FC236}">
              <a16:creationId xmlns="" xmlns:a16="http://schemas.microsoft.com/office/drawing/2014/main" id="{00000000-0008-0000-0300-0000A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2" name="Text Box 161">
          <a:extLst>
            <a:ext uri="{FF2B5EF4-FFF2-40B4-BE49-F238E27FC236}">
              <a16:creationId xmlns="" xmlns:a16="http://schemas.microsoft.com/office/drawing/2014/main" id="{00000000-0008-0000-0300-0000A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3" name="Text Box 162">
          <a:extLst>
            <a:ext uri="{FF2B5EF4-FFF2-40B4-BE49-F238E27FC236}">
              <a16:creationId xmlns="" xmlns:a16="http://schemas.microsoft.com/office/drawing/2014/main" id="{00000000-0008-0000-0300-0000A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4" name="Text Box 163">
          <a:extLst>
            <a:ext uri="{FF2B5EF4-FFF2-40B4-BE49-F238E27FC236}">
              <a16:creationId xmlns="" xmlns:a16="http://schemas.microsoft.com/office/drawing/2014/main" id="{00000000-0008-0000-0300-0000A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5" name="Text Box 164">
          <a:extLst>
            <a:ext uri="{FF2B5EF4-FFF2-40B4-BE49-F238E27FC236}">
              <a16:creationId xmlns="" xmlns:a16="http://schemas.microsoft.com/office/drawing/2014/main" id="{00000000-0008-0000-0300-0000A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 name="Text Box 165">
          <a:extLst>
            <a:ext uri="{FF2B5EF4-FFF2-40B4-BE49-F238E27FC236}">
              <a16:creationId xmlns="" xmlns:a16="http://schemas.microsoft.com/office/drawing/2014/main" id="{00000000-0008-0000-0300-0000A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 name="Text Box 166">
          <a:extLst>
            <a:ext uri="{FF2B5EF4-FFF2-40B4-BE49-F238E27FC236}">
              <a16:creationId xmlns="" xmlns:a16="http://schemas.microsoft.com/office/drawing/2014/main" id="{00000000-0008-0000-0300-0000A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 name="Text Box 167">
          <a:extLst>
            <a:ext uri="{FF2B5EF4-FFF2-40B4-BE49-F238E27FC236}">
              <a16:creationId xmlns="" xmlns:a16="http://schemas.microsoft.com/office/drawing/2014/main" id="{00000000-0008-0000-0300-0000A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 name="Text Box 168">
          <a:extLst>
            <a:ext uri="{FF2B5EF4-FFF2-40B4-BE49-F238E27FC236}">
              <a16:creationId xmlns="" xmlns:a16="http://schemas.microsoft.com/office/drawing/2014/main" id="{00000000-0008-0000-0300-0000A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0" name="Text Box 169">
          <a:extLst>
            <a:ext uri="{FF2B5EF4-FFF2-40B4-BE49-F238E27FC236}">
              <a16:creationId xmlns="" xmlns:a16="http://schemas.microsoft.com/office/drawing/2014/main" id="{00000000-0008-0000-0300-0000A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1" name="Text Box 170">
          <a:extLst>
            <a:ext uri="{FF2B5EF4-FFF2-40B4-BE49-F238E27FC236}">
              <a16:creationId xmlns="" xmlns:a16="http://schemas.microsoft.com/office/drawing/2014/main" id="{00000000-0008-0000-0300-0000A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2" name="Text Box 171">
          <a:extLst>
            <a:ext uri="{FF2B5EF4-FFF2-40B4-BE49-F238E27FC236}">
              <a16:creationId xmlns="" xmlns:a16="http://schemas.microsoft.com/office/drawing/2014/main" id="{00000000-0008-0000-0300-0000A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3" name="Text Box 172">
          <a:extLst>
            <a:ext uri="{FF2B5EF4-FFF2-40B4-BE49-F238E27FC236}">
              <a16:creationId xmlns="" xmlns:a16="http://schemas.microsoft.com/office/drawing/2014/main" id="{00000000-0008-0000-0300-0000A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4" name="Text Box 173">
          <a:extLst>
            <a:ext uri="{FF2B5EF4-FFF2-40B4-BE49-F238E27FC236}">
              <a16:creationId xmlns="" xmlns:a16="http://schemas.microsoft.com/office/drawing/2014/main" id="{00000000-0008-0000-0300-0000A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5" name="Text Box 174">
          <a:extLst>
            <a:ext uri="{FF2B5EF4-FFF2-40B4-BE49-F238E27FC236}">
              <a16:creationId xmlns="" xmlns:a16="http://schemas.microsoft.com/office/drawing/2014/main" id="{00000000-0008-0000-0300-0000A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6" name="Text Box 175">
          <a:extLst>
            <a:ext uri="{FF2B5EF4-FFF2-40B4-BE49-F238E27FC236}">
              <a16:creationId xmlns="" xmlns:a16="http://schemas.microsoft.com/office/drawing/2014/main" id="{00000000-0008-0000-0300-0000B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7" name="Text Box 176">
          <a:extLst>
            <a:ext uri="{FF2B5EF4-FFF2-40B4-BE49-F238E27FC236}">
              <a16:creationId xmlns="" xmlns:a16="http://schemas.microsoft.com/office/drawing/2014/main" id="{00000000-0008-0000-0300-0000B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8" name="Text Box 194">
          <a:extLst>
            <a:ext uri="{FF2B5EF4-FFF2-40B4-BE49-F238E27FC236}">
              <a16:creationId xmlns="" xmlns:a16="http://schemas.microsoft.com/office/drawing/2014/main" id="{00000000-0008-0000-0300-0000B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9" name="Text Box 195">
          <a:extLst>
            <a:ext uri="{FF2B5EF4-FFF2-40B4-BE49-F238E27FC236}">
              <a16:creationId xmlns="" xmlns:a16="http://schemas.microsoft.com/office/drawing/2014/main" id="{00000000-0008-0000-0300-0000B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80" name="Text Box 196">
          <a:extLst>
            <a:ext uri="{FF2B5EF4-FFF2-40B4-BE49-F238E27FC236}">
              <a16:creationId xmlns="" xmlns:a16="http://schemas.microsoft.com/office/drawing/2014/main" id="{00000000-0008-0000-0300-0000B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81" name="Text Box 197">
          <a:extLst>
            <a:ext uri="{FF2B5EF4-FFF2-40B4-BE49-F238E27FC236}">
              <a16:creationId xmlns="" xmlns:a16="http://schemas.microsoft.com/office/drawing/2014/main" id="{00000000-0008-0000-0300-0000B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82" name="Text Box 198">
          <a:extLst>
            <a:ext uri="{FF2B5EF4-FFF2-40B4-BE49-F238E27FC236}">
              <a16:creationId xmlns="" xmlns:a16="http://schemas.microsoft.com/office/drawing/2014/main" id="{00000000-0008-0000-0300-0000B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83" name="Text Box 199">
          <a:extLst>
            <a:ext uri="{FF2B5EF4-FFF2-40B4-BE49-F238E27FC236}">
              <a16:creationId xmlns="" xmlns:a16="http://schemas.microsoft.com/office/drawing/2014/main" id="{00000000-0008-0000-0300-0000B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84" name="Text Box 200">
          <a:extLst>
            <a:ext uri="{FF2B5EF4-FFF2-40B4-BE49-F238E27FC236}">
              <a16:creationId xmlns="" xmlns:a16="http://schemas.microsoft.com/office/drawing/2014/main" id="{00000000-0008-0000-0300-0000B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85" name="Text Box 201">
          <a:extLst>
            <a:ext uri="{FF2B5EF4-FFF2-40B4-BE49-F238E27FC236}">
              <a16:creationId xmlns="" xmlns:a16="http://schemas.microsoft.com/office/drawing/2014/main" id="{00000000-0008-0000-0300-0000B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86" name="Text Box 202">
          <a:extLst>
            <a:ext uri="{FF2B5EF4-FFF2-40B4-BE49-F238E27FC236}">
              <a16:creationId xmlns="" xmlns:a16="http://schemas.microsoft.com/office/drawing/2014/main" id="{00000000-0008-0000-0300-0000B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87" name="Text Box 203">
          <a:extLst>
            <a:ext uri="{FF2B5EF4-FFF2-40B4-BE49-F238E27FC236}">
              <a16:creationId xmlns="" xmlns:a16="http://schemas.microsoft.com/office/drawing/2014/main" id="{00000000-0008-0000-0300-0000B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88" name="Text Box 204">
          <a:extLst>
            <a:ext uri="{FF2B5EF4-FFF2-40B4-BE49-F238E27FC236}">
              <a16:creationId xmlns="" xmlns:a16="http://schemas.microsoft.com/office/drawing/2014/main" id="{00000000-0008-0000-0300-0000B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89" name="Text Box 205">
          <a:extLst>
            <a:ext uri="{FF2B5EF4-FFF2-40B4-BE49-F238E27FC236}">
              <a16:creationId xmlns="" xmlns:a16="http://schemas.microsoft.com/office/drawing/2014/main" id="{00000000-0008-0000-0300-0000B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90" name="Text Box 206">
          <a:extLst>
            <a:ext uri="{FF2B5EF4-FFF2-40B4-BE49-F238E27FC236}">
              <a16:creationId xmlns="" xmlns:a16="http://schemas.microsoft.com/office/drawing/2014/main" id="{00000000-0008-0000-0300-0000B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91" name="Text Box 207">
          <a:extLst>
            <a:ext uri="{FF2B5EF4-FFF2-40B4-BE49-F238E27FC236}">
              <a16:creationId xmlns="" xmlns:a16="http://schemas.microsoft.com/office/drawing/2014/main" id="{00000000-0008-0000-0300-0000B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92" name="Text Box 208">
          <a:extLst>
            <a:ext uri="{FF2B5EF4-FFF2-40B4-BE49-F238E27FC236}">
              <a16:creationId xmlns="" xmlns:a16="http://schemas.microsoft.com/office/drawing/2014/main" id="{00000000-0008-0000-0300-0000C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93" name="Text Box 209">
          <a:extLst>
            <a:ext uri="{FF2B5EF4-FFF2-40B4-BE49-F238E27FC236}">
              <a16:creationId xmlns="" xmlns:a16="http://schemas.microsoft.com/office/drawing/2014/main" id="{00000000-0008-0000-0300-0000C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94" name="Text Box 210">
          <a:extLst>
            <a:ext uri="{FF2B5EF4-FFF2-40B4-BE49-F238E27FC236}">
              <a16:creationId xmlns="" xmlns:a16="http://schemas.microsoft.com/office/drawing/2014/main" id="{00000000-0008-0000-0300-0000C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95" name="Text Box 211">
          <a:extLst>
            <a:ext uri="{FF2B5EF4-FFF2-40B4-BE49-F238E27FC236}">
              <a16:creationId xmlns="" xmlns:a16="http://schemas.microsoft.com/office/drawing/2014/main" id="{00000000-0008-0000-0300-0000C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96" name="Text Box 212">
          <a:extLst>
            <a:ext uri="{FF2B5EF4-FFF2-40B4-BE49-F238E27FC236}">
              <a16:creationId xmlns="" xmlns:a16="http://schemas.microsoft.com/office/drawing/2014/main" id="{00000000-0008-0000-0300-0000C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97" name="Text Box 213">
          <a:extLst>
            <a:ext uri="{FF2B5EF4-FFF2-40B4-BE49-F238E27FC236}">
              <a16:creationId xmlns="" xmlns:a16="http://schemas.microsoft.com/office/drawing/2014/main" id="{00000000-0008-0000-0300-0000C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98" name="Text Box 214">
          <a:extLst>
            <a:ext uri="{FF2B5EF4-FFF2-40B4-BE49-F238E27FC236}">
              <a16:creationId xmlns="" xmlns:a16="http://schemas.microsoft.com/office/drawing/2014/main" id="{00000000-0008-0000-0300-0000C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99" name="Text Box 215">
          <a:extLst>
            <a:ext uri="{FF2B5EF4-FFF2-40B4-BE49-F238E27FC236}">
              <a16:creationId xmlns="" xmlns:a16="http://schemas.microsoft.com/office/drawing/2014/main" id="{00000000-0008-0000-0300-0000C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00" name="Text Box 216">
          <a:extLst>
            <a:ext uri="{FF2B5EF4-FFF2-40B4-BE49-F238E27FC236}">
              <a16:creationId xmlns="" xmlns:a16="http://schemas.microsoft.com/office/drawing/2014/main" id="{00000000-0008-0000-0300-0000C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01" name="Text Box 217">
          <a:extLst>
            <a:ext uri="{FF2B5EF4-FFF2-40B4-BE49-F238E27FC236}">
              <a16:creationId xmlns="" xmlns:a16="http://schemas.microsoft.com/office/drawing/2014/main" id="{00000000-0008-0000-0300-0000C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02" name="Text Box 218">
          <a:extLst>
            <a:ext uri="{FF2B5EF4-FFF2-40B4-BE49-F238E27FC236}">
              <a16:creationId xmlns="" xmlns:a16="http://schemas.microsoft.com/office/drawing/2014/main" id="{00000000-0008-0000-0300-0000C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03" name="Text Box 219">
          <a:extLst>
            <a:ext uri="{FF2B5EF4-FFF2-40B4-BE49-F238E27FC236}">
              <a16:creationId xmlns="" xmlns:a16="http://schemas.microsoft.com/office/drawing/2014/main" id="{00000000-0008-0000-0300-0000C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04" name="Text Box 220">
          <a:extLst>
            <a:ext uri="{FF2B5EF4-FFF2-40B4-BE49-F238E27FC236}">
              <a16:creationId xmlns="" xmlns:a16="http://schemas.microsoft.com/office/drawing/2014/main" id="{00000000-0008-0000-0300-0000C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05" name="Text Box 221">
          <a:extLst>
            <a:ext uri="{FF2B5EF4-FFF2-40B4-BE49-F238E27FC236}">
              <a16:creationId xmlns="" xmlns:a16="http://schemas.microsoft.com/office/drawing/2014/main" id="{00000000-0008-0000-0300-0000C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06" name="Text Box 222">
          <a:extLst>
            <a:ext uri="{FF2B5EF4-FFF2-40B4-BE49-F238E27FC236}">
              <a16:creationId xmlns="" xmlns:a16="http://schemas.microsoft.com/office/drawing/2014/main" id="{00000000-0008-0000-0300-0000C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07" name="Text Box 223">
          <a:extLst>
            <a:ext uri="{FF2B5EF4-FFF2-40B4-BE49-F238E27FC236}">
              <a16:creationId xmlns="" xmlns:a16="http://schemas.microsoft.com/office/drawing/2014/main" id="{00000000-0008-0000-0300-0000C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08" name="Text Box 224">
          <a:extLst>
            <a:ext uri="{FF2B5EF4-FFF2-40B4-BE49-F238E27FC236}">
              <a16:creationId xmlns="" xmlns:a16="http://schemas.microsoft.com/office/drawing/2014/main" id="{00000000-0008-0000-0300-0000D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09" name="Text Box 225">
          <a:extLst>
            <a:ext uri="{FF2B5EF4-FFF2-40B4-BE49-F238E27FC236}">
              <a16:creationId xmlns="" xmlns:a16="http://schemas.microsoft.com/office/drawing/2014/main" id="{00000000-0008-0000-0300-0000D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10" name="Text Box 226">
          <a:extLst>
            <a:ext uri="{FF2B5EF4-FFF2-40B4-BE49-F238E27FC236}">
              <a16:creationId xmlns="" xmlns:a16="http://schemas.microsoft.com/office/drawing/2014/main" id="{00000000-0008-0000-0300-0000D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11" name="Text Box 227">
          <a:extLst>
            <a:ext uri="{FF2B5EF4-FFF2-40B4-BE49-F238E27FC236}">
              <a16:creationId xmlns="" xmlns:a16="http://schemas.microsoft.com/office/drawing/2014/main" id="{00000000-0008-0000-0300-0000D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12" name="Text Box 228">
          <a:extLst>
            <a:ext uri="{FF2B5EF4-FFF2-40B4-BE49-F238E27FC236}">
              <a16:creationId xmlns="" xmlns:a16="http://schemas.microsoft.com/office/drawing/2014/main" id="{00000000-0008-0000-0300-0000D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13" name="Text Box 229">
          <a:extLst>
            <a:ext uri="{FF2B5EF4-FFF2-40B4-BE49-F238E27FC236}">
              <a16:creationId xmlns="" xmlns:a16="http://schemas.microsoft.com/office/drawing/2014/main" id="{00000000-0008-0000-0300-0000D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14" name="Text Box 230">
          <a:extLst>
            <a:ext uri="{FF2B5EF4-FFF2-40B4-BE49-F238E27FC236}">
              <a16:creationId xmlns="" xmlns:a16="http://schemas.microsoft.com/office/drawing/2014/main" id="{00000000-0008-0000-0300-0000D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15" name="Text Box 231">
          <a:extLst>
            <a:ext uri="{FF2B5EF4-FFF2-40B4-BE49-F238E27FC236}">
              <a16:creationId xmlns="" xmlns:a16="http://schemas.microsoft.com/office/drawing/2014/main" id="{00000000-0008-0000-0300-0000D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16" name="Text Box 232">
          <a:extLst>
            <a:ext uri="{FF2B5EF4-FFF2-40B4-BE49-F238E27FC236}">
              <a16:creationId xmlns="" xmlns:a16="http://schemas.microsoft.com/office/drawing/2014/main" id="{00000000-0008-0000-0300-0000D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17" name="Text Box 233">
          <a:extLst>
            <a:ext uri="{FF2B5EF4-FFF2-40B4-BE49-F238E27FC236}">
              <a16:creationId xmlns="" xmlns:a16="http://schemas.microsoft.com/office/drawing/2014/main" id="{00000000-0008-0000-0300-0000D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18" name="Text Box 234">
          <a:extLst>
            <a:ext uri="{FF2B5EF4-FFF2-40B4-BE49-F238E27FC236}">
              <a16:creationId xmlns="" xmlns:a16="http://schemas.microsoft.com/office/drawing/2014/main" id="{00000000-0008-0000-0300-0000D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19" name="Text Box 235">
          <a:extLst>
            <a:ext uri="{FF2B5EF4-FFF2-40B4-BE49-F238E27FC236}">
              <a16:creationId xmlns="" xmlns:a16="http://schemas.microsoft.com/office/drawing/2014/main" id="{00000000-0008-0000-0300-0000D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20" name="Text Box 236">
          <a:extLst>
            <a:ext uri="{FF2B5EF4-FFF2-40B4-BE49-F238E27FC236}">
              <a16:creationId xmlns="" xmlns:a16="http://schemas.microsoft.com/office/drawing/2014/main" id="{00000000-0008-0000-0300-0000D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21" name="Text Box 237">
          <a:extLst>
            <a:ext uri="{FF2B5EF4-FFF2-40B4-BE49-F238E27FC236}">
              <a16:creationId xmlns="" xmlns:a16="http://schemas.microsoft.com/office/drawing/2014/main" id="{00000000-0008-0000-0300-0000D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22" name="Text Box 238">
          <a:extLst>
            <a:ext uri="{FF2B5EF4-FFF2-40B4-BE49-F238E27FC236}">
              <a16:creationId xmlns="" xmlns:a16="http://schemas.microsoft.com/office/drawing/2014/main" id="{00000000-0008-0000-0300-0000D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23" name="Text Box 239">
          <a:extLst>
            <a:ext uri="{FF2B5EF4-FFF2-40B4-BE49-F238E27FC236}">
              <a16:creationId xmlns="" xmlns:a16="http://schemas.microsoft.com/office/drawing/2014/main" id="{00000000-0008-0000-0300-0000D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24" name="Text Box 240">
          <a:extLst>
            <a:ext uri="{FF2B5EF4-FFF2-40B4-BE49-F238E27FC236}">
              <a16:creationId xmlns="" xmlns:a16="http://schemas.microsoft.com/office/drawing/2014/main" id="{00000000-0008-0000-0300-0000E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25" name="Text Box 241">
          <a:extLst>
            <a:ext uri="{FF2B5EF4-FFF2-40B4-BE49-F238E27FC236}">
              <a16:creationId xmlns="" xmlns:a16="http://schemas.microsoft.com/office/drawing/2014/main" id="{00000000-0008-0000-0300-0000E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26" name="Text Box 242">
          <a:extLst>
            <a:ext uri="{FF2B5EF4-FFF2-40B4-BE49-F238E27FC236}">
              <a16:creationId xmlns="" xmlns:a16="http://schemas.microsoft.com/office/drawing/2014/main" id="{00000000-0008-0000-0300-0000E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27" name="Text Box 243">
          <a:extLst>
            <a:ext uri="{FF2B5EF4-FFF2-40B4-BE49-F238E27FC236}">
              <a16:creationId xmlns="" xmlns:a16="http://schemas.microsoft.com/office/drawing/2014/main" id="{00000000-0008-0000-0300-0000E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28" name="Text Box 244">
          <a:extLst>
            <a:ext uri="{FF2B5EF4-FFF2-40B4-BE49-F238E27FC236}">
              <a16:creationId xmlns="" xmlns:a16="http://schemas.microsoft.com/office/drawing/2014/main" id="{00000000-0008-0000-0300-0000E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29" name="Text Box 245">
          <a:extLst>
            <a:ext uri="{FF2B5EF4-FFF2-40B4-BE49-F238E27FC236}">
              <a16:creationId xmlns="" xmlns:a16="http://schemas.microsoft.com/office/drawing/2014/main" id="{00000000-0008-0000-0300-0000E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30" name="Text Box 246">
          <a:extLst>
            <a:ext uri="{FF2B5EF4-FFF2-40B4-BE49-F238E27FC236}">
              <a16:creationId xmlns="" xmlns:a16="http://schemas.microsoft.com/office/drawing/2014/main" id="{00000000-0008-0000-0300-0000E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31" name="Text Box 247">
          <a:extLst>
            <a:ext uri="{FF2B5EF4-FFF2-40B4-BE49-F238E27FC236}">
              <a16:creationId xmlns="" xmlns:a16="http://schemas.microsoft.com/office/drawing/2014/main" id="{00000000-0008-0000-0300-0000E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32" name="Text Box 248">
          <a:extLst>
            <a:ext uri="{FF2B5EF4-FFF2-40B4-BE49-F238E27FC236}">
              <a16:creationId xmlns="" xmlns:a16="http://schemas.microsoft.com/office/drawing/2014/main" id="{00000000-0008-0000-0300-0000E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33" name="Text Box 249">
          <a:extLst>
            <a:ext uri="{FF2B5EF4-FFF2-40B4-BE49-F238E27FC236}">
              <a16:creationId xmlns="" xmlns:a16="http://schemas.microsoft.com/office/drawing/2014/main" id="{00000000-0008-0000-0300-0000E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34" name="Text Box 250">
          <a:extLst>
            <a:ext uri="{FF2B5EF4-FFF2-40B4-BE49-F238E27FC236}">
              <a16:creationId xmlns="" xmlns:a16="http://schemas.microsoft.com/office/drawing/2014/main" id="{00000000-0008-0000-0300-0000E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35" name="Text Box 251">
          <a:extLst>
            <a:ext uri="{FF2B5EF4-FFF2-40B4-BE49-F238E27FC236}">
              <a16:creationId xmlns="" xmlns:a16="http://schemas.microsoft.com/office/drawing/2014/main" id="{00000000-0008-0000-0300-0000E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36" name="Text Box 252">
          <a:extLst>
            <a:ext uri="{FF2B5EF4-FFF2-40B4-BE49-F238E27FC236}">
              <a16:creationId xmlns="" xmlns:a16="http://schemas.microsoft.com/office/drawing/2014/main" id="{00000000-0008-0000-0300-0000E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37" name="Text Box 253">
          <a:extLst>
            <a:ext uri="{FF2B5EF4-FFF2-40B4-BE49-F238E27FC236}">
              <a16:creationId xmlns="" xmlns:a16="http://schemas.microsoft.com/office/drawing/2014/main" id="{00000000-0008-0000-0300-0000E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38" name="Text Box 254">
          <a:extLst>
            <a:ext uri="{FF2B5EF4-FFF2-40B4-BE49-F238E27FC236}">
              <a16:creationId xmlns="" xmlns:a16="http://schemas.microsoft.com/office/drawing/2014/main" id="{00000000-0008-0000-0300-0000E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39" name="Text Box 255">
          <a:extLst>
            <a:ext uri="{FF2B5EF4-FFF2-40B4-BE49-F238E27FC236}">
              <a16:creationId xmlns="" xmlns:a16="http://schemas.microsoft.com/office/drawing/2014/main" id="{00000000-0008-0000-0300-0000E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40" name="Text Box 256">
          <a:extLst>
            <a:ext uri="{FF2B5EF4-FFF2-40B4-BE49-F238E27FC236}">
              <a16:creationId xmlns="" xmlns:a16="http://schemas.microsoft.com/office/drawing/2014/main" id="{00000000-0008-0000-0300-0000F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41" name="Text Box 257">
          <a:extLst>
            <a:ext uri="{FF2B5EF4-FFF2-40B4-BE49-F238E27FC236}">
              <a16:creationId xmlns="" xmlns:a16="http://schemas.microsoft.com/office/drawing/2014/main" id="{00000000-0008-0000-0300-0000F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42" name="Text Box 258">
          <a:extLst>
            <a:ext uri="{FF2B5EF4-FFF2-40B4-BE49-F238E27FC236}">
              <a16:creationId xmlns="" xmlns:a16="http://schemas.microsoft.com/office/drawing/2014/main" id="{00000000-0008-0000-0300-0000F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43" name="Text Box 259">
          <a:extLst>
            <a:ext uri="{FF2B5EF4-FFF2-40B4-BE49-F238E27FC236}">
              <a16:creationId xmlns="" xmlns:a16="http://schemas.microsoft.com/office/drawing/2014/main" id="{00000000-0008-0000-0300-0000F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44" name="Text Box 260">
          <a:extLst>
            <a:ext uri="{FF2B5EF4-FFF2-40B4-BE49-F238E27FC236}">
              <a16:creationId xmlns="" xmlns:a16="http://schemas.microsoft.com/office/drawing/2014/main" id="{00000000-0008-0000-0300-0000F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45" name="Text Box 261">
          <a:extLst>
            <a:ext uri="{FF2B5EF4-FFF2-40B4-BE49-F238E27FC236}">
              <a16:creationId xmlns="" xmlns:a16="http://schemas.microsoft.com/office/drawing/2014/main" id="{00000000-0008-0000-0300-0000F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46" name="Text Box 262">
          <a:extLst>
            <a:ext uri="{FF2B5EF4-FFF2-40B4-BE49-F238E27FC236}">
              <a16:creationId xmlns="" xmlns:a16="http://schemas.microsoft.com/office/drawing/2014/main" id="{00000000-0008-0000-0300-0000F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47" name="Text Box 263">
          <a:extLst>
            <a:ext uri="{FF2B5EF4-FFF2-40B4-BE49-F238E27FC236}">
              <a16:creationId xmlns="" xmlns:a16="http://schemas.microsoft.com/office/drawing/2014/main" id="{00000000-0008-0000-0300-0000F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48" name="Text Box 264">
          <a:extLst>
            <a:ext uri="{FF2B5EF4-FFF2-40B4-BE49-F238E27FC236}">
              <a16:creationId xmlns="" xmlns:a16="http://schemas.microsoft.com/office/drawing/2014/main" id="{00000000-0008-0000-0300-0000F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49" name="Text Box 265">
          <a:extLst>
            <a:ext uri="{FF2B5EF4-FFF2-40B4-BE49-F238E27FC236}">
              <a16:creationId xmlns="" xmlns:a16="http://schemas.microsoft.com/office/drawing/2014/main" id="{00000000-0008-0000-0300-0000F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50" name="Text Box 266">
          <a:extLst>
            <a:ext uri="{FF2B5EF4-FFF2-40B4-BE49-F238E27FC236}">
              <a16:creationId xmlns="" xmlns:a16="http://schemas.microsoft.com/office/drawing/2014/main" id="{00000000-0008-0000-0300-0000F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51" name="Text Box 267">
          <a:extLst>
            <a:ext uri="{FF2B5EF4-FFF2-40B4-BE49-F238E27FC236}">
              <a16:creationId xmlns="" xmlns:a16="http://schemas.microsoft.com/office/drawing/2014/main" id="{00000000-0008-0000-0300-0000F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52" name="Text Box 268">
          <a:extLst>
            <a:ext uri="{FF2B5EF4-FFF2-40B4-BE49-F238E27FC236}">
              <a16:creationId xmlns="" xmlns:a16="http://schemas.microsoft.com/office/drawing/2014/main" id="{00000000-0008-0000-0300-0000F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53" name="Text Box 269">
          <a:extLst>
            <a:ext uri="{FF2B5EF4-FFF2-40B4-BE49-F238E27FC236}">
              <a16:creationId xmlns="" xmlns:a16="http://schemas.microsoft.com/office/drawing/2014/main" id="{00000000-0008-0000-0300-0000F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54" name="Text Box 270">
          <a:extLst>
            <a:ext uri="{FF2B5EF4-FFF2-40B4-BE49-F238E27FC236}">
              <a16:creationId xmlns="" xmlns:a16="http://schemas.microsoft.com/office/drawing/2014/main" id="{00000000-0008-0000-0300-0000F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55" name="Text Box 271">
          <a:extLst>
            <a:ext uri="{FF2B5EF4-FFF2-40B4-BE49-F238E27FC236}">
              <a16:creationId xmlns="" xmlns:a16="http://schemas.microsoft.com/office/drawing/2014/main" id="{00000000-0008-0000-0300-0000F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56" name="Text Box 272">
          <a:extLst>
            <a:ext uri="{FF2B5EF4-FFF2-40B4-BE49-F238E27FC236}">
              <a16:creationId xmlns="" xmlns:a16="http://schemas.microsoft.com/office/drawing/2014/main" id="{00000000-0008-0000-0300-000000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57" name="Text Box 273">
          <a:extLst>
            <a:ext uri="{FF2B5EF4-FFF2-40B4-BE49-F238E27FC236}">
              <a16:creationId xmlns="" xmlns:a16="http://schemas.microsoft.com/office/drawing/2014/main" id="{00000000-0008-0000-0300-000001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58" name="Text Box 274">
          <a:extLst>
            <a:ext uri="{FF2B5EF4-FFF2-40B4-BE49-F238E27FC236}">
              <a16:creationId xmlns="" xmlns:a16="http://schemas.microsoft.com/office/drawing/2014/main" id="{00000000-0008-0000-0300-000002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59" name="Text Box 275">
          <a:extLst>
            <a:ext uri="{FF2B5EF4-FFF2-40B4-BE49-F238E27FC236}">
              <a16:creationId xmlns="" xmlns:a16="http://schemas.microsoft.com/office/drawing/2014/main" id="{00000000-0008-0000-0300-000003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60" name="Text Box 276">
          <a:extLst>
            <a:ext uri="{FF2B5EF4-FFF2-40B4-BE49-F238E27FC236}">
              <a16:creationId xmlns="" xmlns:a16="http://schemas.microsoft.com/office/drawing/2014/main" id="{00000000-0008-0000-0300-000004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61" name="Text Box 277">
          <a:extLst>
            <a:ext uri="{FF2B5EF4-FFF2-40B4-BE49-F238E27FC236}">
              <a16:creationId xmlns="" xmlns:a16="http://schemas.microsoft.com/office/drawing/2014/main" id="{00000000-0008-0000-0300-000005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262" name="Text Box 278">
          <a:extLst>
            <a:ext uri="{FF2B5EF4-FFF2-40B4-BE49-F238E27FC236}">
              <a16:creationId xmlns="" xmlns:a16="http://schemas.microsoft.com/office/drawing/2014/main" id="{00000000-0008-0000-0300-000006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63" name="Text Box 1">
          <a:extLst>
            <a:ext uri="{FF2B5EF4-FFF2-40B4-BE49-F238E27FC236}">
              <a16:creationId xmlns="" xmlns:a16="http://schemas.microsoft.com/office/drawing/2014/main" id="{00000000-0008-0000-0300-00000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64" name="Text Box 2">
          <a:extLst>
            <a:ext uri="{FF2B5EF4-FFF2-40B4-BE49-F238E27FC236}">
              <a16:creationId xmlns="" xmlns:a16="http://schemas.microsoft.com/office/drawing/2014/main" id="{00000000-0008-0000-0300-00000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65" name="Text Box 3">
          <a:extLst>
            <a:ext uri="{FF2B5EF4-FFF2-40B4-BE49-F238E27FC236}">
              <a16:creationId xmlns="" xmlns:a16="http://schemas.microsoft.com/office/drawing/2014/main" id="{00000000-0008-0000-0300-00000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66" name="Text Box 4">
          <a:extLst>
            <a:ext uri="{FF2B5EF4-FFF2-40B4-BE49-F238E27FC236}">
              <a16:creationId xmlns="" xmlns:a16="http://schemas.microsoft.com/office/drawing/2014/main" id="{00000000-0008-0000-0300-00000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67" name="Text Box 5">
          <a:extLst>
            <a:ext uri="{FF2B5EF4-FFF2-40B4-BE49-F238E27FC236}">
              <a16:creationId xmlns="" xmlns:a16="http://schemas.microsoft.com/office/drawing/2014/main" id="{00000000-0008-0000-0300-00000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68" name="Text Box 6">
          <a:extLst>
            <a:ext uri="{FF2B5EF4-FFF2-40B4-BE49-F238E27FC236}">
              <a16:creationId xmlns="" xmlns:a16="http://schemas.microsoft.com/office/drawing/2014/main" id="{00000000-0008-0000-0300-00000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69" name="Text Box 7">
          <a:extLst>
            <a:ext uri="{FF2B5EF4-FFF2-40B4-BE49-F238E27FC236}">
              <a16:creationId xmlns="" xmlns:a16="http://schemas.microsoft.com/office/drawing/2014/main" id="{00000000-0008-0000-0300-00000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70" name="Text Box 8">
          <a:extLst>
            <a:ext uri="{FF2B5EF4-FFF2-40B4-BE49-F238E27FC236}">
              <a16:creationId xmlns="" xmlns:a16="http://schemas.microsoft.com/office/drawing/2014/main" id="{00000000-0008-0000-0300-00000E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71" name="Text Box 9">
          <a:extLst>
            <a:ext uri="{FF2B5EF4-FFF2-40B4-BE49-F238E27FC236}">
              <a16:creationId xmlns="" xmlns:a16="http://schemas.microsoft.com/office/drawing/2014/main" id="{00000000-0008-0000-0300-00000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72" name="Text Box 10">
          <a:extLst>
            <a:ext uri="{FF2B5EF4-FFF2-40B4-BE49-F238E27FC236}">
              <a16:creationId xmlns="" xmlns:a16="http://schemas.microsoft.com/office/drawing/2014/main" id="{00000000-0008-0000-0300-00001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73" name="Text Box 11">
          <a:extLst>
            <a:ext uri="{FF2B5EF4-FFF2-40B4-BE49-F238E27FC236}">
              <a16:creationId xmlns="" xmlns:a16="http://schemas.microsoft.com/office/drawing/2014/main" id="{00000000-0008-0000-0300-00001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74" name="Text Box 12">
          <a:extLst>
            <a:ext uri="{FF2B5EF4-FFF2-40B4-BE49-F238E27FC236}">
              <a16:creationId xmlns="" xmlns:a16="http://schemas.microsoft.com/office/drawing/2014/main" id="{00000000-0008-0000-0300-00001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75" name="Text Box 13">
          <a:extLst>
            <a:ext uri="{FF2B5EF4-FFF2-40B4-BE49-F238E27FC236}">
              <a16:creationId xmlns="" xmlns:a16="http://schemas.microsoft.com/office/drawing/2014/main" id="{00000000-0008-0000-0300-000013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76" name="Text Box 14">
          <a:extLst>
            <a:ext uri="{FF2B5EF4-FFF2-40B4-BE49-F238E27FC236}">
              <a16:creationId xmlns="" xmlns:a16="http://schemas.microsoft.com/office/drawing/2014/main" id="{00000000-0008-0000-0300-00001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77" name="Text Box 15">
          <a:extLst>
            <a:ext uri="{FF2B5EF4-FFF2-40B4-BE49-F238E27FC236}">
              <a16:creationId xmlns="" xmlns:a16="http://schemas.microsoft.com/office/drawing/2014/main" id="{00000000-0008-0000-0300-00001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78" name="Text Box 16">
          <a:extLst>
            <a:ext uri="{FF2B5EF4-FFF2-40B4-BE49-F238E27FC236}">
              <a16:creationId xmlns="" xmlns:a16="http://schemas.microsoft.com/office/drawing/2014/main" id="{00000000-0008-0000-0300-00001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79" name="Text Box 17">
          <a:extLst>
            <a:ext uri="{FF2B5EF4-FFF2-40B4-BE49-F238E27FC236}">
              <a16:creationId xmlns="" xmlns:a16="http://schemas.microsoft.com/office/drawing/2014/main" id="{00000000-0008-0000-0300-00001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80" name="Text Box 18">
          <a:extLst>
            <a:ext uri="{FF2B5EF4-FFF2-40B4-BE49-F238E27FC236}">
              <a16:creationId xmlns="" xmlns:a16="http://schemas.microsoft.com/office/drawing/2014/main" id="{00000000-0008-0000-0300-00001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81" name="Text Box 19">
          <a:extLst>
            <a:ext uri="{FF2B5EF4-FFF2-40B4-BE49-F238E27FC236}">
              <a16:creationId xmlns="" xmlns:a16="http://schemas.microsoft.com/office/drawing/2014/main" id="{00000000-0008-0000-0300-00001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82" name="Text Box 20">
          <a:extLst>
            <a:ext uri="{FF2B5EF4-FFF2-40B4-BE49-F238E27FC236}">
              <a16:creationId xmlns="" xmlns:a16="http://schemas.microsoft.com/office/drawing/2014/main" id="{00000000-0008-0000-0300-00001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83" name="Text Box 21">
          <a:extLst>
            <a:ext uri="{FF2B5EF4-FFF2-40B4-BE49-F238E27FC236}">
              <a16:creationId xmlns="" xmlns:a16="http://schemas.microsoft.com/office/drawing/2014/main" id="{00000000-0008-0000-0300-00001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84" name="Text Box 22">
          <a:extLst>
            <a:ext uri="{FF2B5EF4-FFF2-40B4-BE49-F238E27FC236}">
              <a16:creationId xmlns="" xmlns:a16="http://schemas.microsoft.com/office/drawing/2014/main" id="{00000000-0008-0000-0300-00001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85" name="Text Box 23">
          <a:extLst>
            <a:ext uri="{FF2B5EF4-FFF2-40B4-BE49-F238E27FC236}">
              <a16:creationId xmlns="" xmlns:a16="http://schemas.microsoft.com/office/drawing/2014/main" id="{00000000-0008-0000-0300-00001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286" name="Text Box 24">
          <a:extLst>
            <a:ext uri="{FF2B5EF4-FFF2-40B4-BE49-F238E27FC236}">
              <a16:creationId xmlns="" xmlns:a16="http://schemas.microsoft.com/office/drawing/2014/main" id="{00000000-0008-0000-0300-00001E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287" name="Text Box 25">
          <a:extLst>
            <a:ext uri="{FF2B5EF4-FFF2-40B4-BE49-F238E27FC236}">
              <a16:creationId xmlns="" xmlns:a16="http://schemas.microsoft.com/office/drawing/2014/main" id="{00000000-0008-0000-0300-00001F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288" name="Text Box 26">
          <a:extLst>
            <a:ext uri="{FF2B5EF4-FFF2-40B4-BE49-F238E27FC236}">
              <a16:creationId xmlns="" xmlns:a16="http://schemas.microsoft.com/office/drawing/2014/main" id="{00000000-0008-0000-0300-000020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289" name="Text Box 27">
          <a:extLst>
            <a:ext uri="{FF2B5EF4-FFF2-40B4-BE49-F238E27FC236}">
              <a16:creationId xmlns="" xmlns:a16="http://schemas.microsoft.com/office/drawing/2014/main" id="{00000000-0008-0000-0300-000021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290" name="Text Box 28">
          <a:extLst>
            <a:ext uri="{FF2B5EF4-FFF2-40B4-BE49-F238E27FC236}">
              <a16:creationId xmlns="" xmlns:a16="http://schemas.microsoft.com/office/drawing/2014/main" id="{00000000-0008-0000-0300-000022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291" name="Text Box 29">
          <a:extLst>
            <a:ext uri="{FF2B5EF4-FFF2-40B4-BE49-F238E27FC236}">
              <a16:creationId xmlns="" xmlns:a16="http://schemas.microsoft.com/office/drawing/2014/main" id="{00000000-0008-0000-0300-000023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92" name="Text Box 30">
          <a:extLst>
            <a:ext uri="{FF2B5EF4-FFF2-40B4-BE49-F238E27FC236}">
              <a16:creationId xmlns="" xmlns:a16="http://schemas.microsoft.com/office/drawing/2014/main" id="{00000000-0008-0000-0300-00002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93" name="Text Box 31">
          <a:extLst>
            <a:ext uri="{FF2B5EF4-FFF2-40B4-BE49-F238E27FC236}">
              <a16:creationId xmlns="" xmlns:a16="http://schemas.microsoft.com/office/drawing/2014/main" id="{00000000-0008-0000-0300-00002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94" name="Text Box 32">
          <a:extLst>
            <a:ext uri="{FF2B5EF4-FFF2-40B4-BE49-F238E27FC236}">
              <a16:creationId xmlns="" xmlns:a16="http://schemas.microsoft.com/office/drawing/2014/main" id="{00000000-0008-0000-0300-00002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95" name="Text Box 33">
          <a:extLst>
            <a:ext uri="{FF2B5EF4-FFF2-40B4-BE49-F238E27FC236}">
              <a16:creationId xmlns="" xmlns:a16="http://schemas.microsoft.com/office/drawing/2014/main" id="{00000000-0008-0000-0300-00002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96" name="Text Box 34">
          <a:extLst>
            <a:ext uri="{FF2B5EF4-FFF2-40B4-BE49-F238E27FC236}">
              <a16:creationId xmlns="" xmlns:a16="http://schemas.microsoft.com/office/drawing/2014/main" id="{00000000-0008-0000-0300-00002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97" name="Text Box 35">
          <a:extLst>
            <a:ext uri="{FF2B5EF4-FFF2-40B4-BE49-F238E27FC236}">
              <a16:creationId xmlns="" xmlns:a16="http://schemas.microsoft.com/office/drawing/2014/main" id="{00000000-0008-0000-0300-00002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98" name="Text Box 36">
          <a:extLst>
            <a:ext uri="{FF2B5EF4-FFF2-40B4-BE49-F238E27FC236}">
              <a16:creationId xmlns="" xmlns:a16="http://schemas.microsoft.com/office/drawing/2014/main" id="{00000000-0008-0000-0300-00002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299" name="Text Box 37">
          <a:extLst>
            <a:ext uri="{FF2B5EF4-FFF2-40B4-BE49-F238E27FC236}">
              <a16:creationId xmlns="" xmlns:a16="http://schemas.microsoft.com/office/drawing/2014/main" id="{00000000-0008-0000-0300-00002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00" name="Text Box 38">
          <a:extLst>
            <a:ext uri="{FF2B5EF4-FFF2-40B4-BE49-F238E27FC236}">
              <a16:creationId xmlns="" xmlns:a16="http://schemas.microsoft.com/office/drawing/2014/main" id="{00000000-0008-0000-0300-00002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01" name="Text Box 39">
          <a:extLst>
            <a:ext uri="{FF2B5EF4-FFF2-40B4-BE49-F238E27FC236}">
              <a16:creationId xmlns="" xmlns:a16="http://schemas.microsoft.com/office/drawing/2014/main" id="{00000000-0008-0000-0300-00002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02" name="Text Box 40">
          <a:extLst>
            <a:ext uri="{FF2B5EF4-FFF2-40B4-BE49-F238E27FC236}">
              <a16:creationId xmlns="" xmlns:a16="http://schemas.microsoft.com/office/drawing/2014/main" id="{00000000-0008-0000-0300-00002E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03" name="Text Box 41">
          <a:extLst>
            <a:ext uri="{FF2B5EF4-FFF2-40B4-BE49-F238E27FC236}">
              <a16:creationId xmlns="" xmlns:a16="http://schemas.microsoft.com/office/drawing/2014/main" id="{00000000-0008-0000-0300-00002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04" name="Text Box 42">
          <a:extLst>
            <a:ext uri="{FF2B5EF4-FFF2-40B4-BE49-F238E27FC236}">
              <a16:creationId xmlns="" xmlns:a16="http://schemas.microsoft.com/office/drawing/2014/main" id="{00000000-0008-0000-0300-00003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05" name="Text Box 43">
          <a:extLst>
            <a:ext uri="{FF2B5EF4-FFF2-40B4-BE49-F238E27FC236}">
              <a16:creationId xmlns="" xmlns:a16="http://schemas.microsoft.com/office/drawing/2014/main" id="{00000000-0008-0000-0300-00003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06" name="Text Box 44">
          <a:extLst>
            <a:ext uri="{FF2B5EF4-FFF2-40B4-BE49-F238E27FC236}">
              <a16:creationId xmlns="" xmlns:a16="http://schemas.microsoft.com/office/drawing/2014/main" id="{00000000-0008-0000-0300-00003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07" name="Text Box 45">
          <a:extLst>
            <a:ext uri="{FF2B5EF4-FFF2-40B4-BE49-F238E27FC236}">
              <a16:creationId xmlns="" xmlns:a16="http://schemas.microsoft.com/office/drawing/2014/main" id="{00000000-0008-0000-0300-000033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08" name="Text Box 46">
          <a:extLst>
            <a:ext uri="{FF2B5EF4-FFF2-40B4-BE49-F238E27FC236}">
              <a16:creationId xmlns="" xmlns:a16="http://schemas.microsoft.com/office/drawing/2014/main" id="{00000000-0008-0000-0300-00003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09" name="Text Box 47">
          <a:extLst>
            <a:ext uri="{FF2B5EF4-FFF2-40B4-BE49-F238E27FC236}">
              <a16:creationId xmlns="" xmlns:a16="http://schemas.microsoft.com/office/drawing/2014/main" id="{00000000-0008-0000-0300-00003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10" name="Text Box 48">
          <a:extLst>
            <a:ext uri="{FF2B5EF4-FFF2-40B4-BE49-F238E27FC236}">
              <a16:creationId xmlns="" xmlns:a16="http://schemas.microsoft.com/office/drawing/2014/main" id="{00000000-0008-0000-0300-00003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11" name="Text Box 49">
          <a:extLst>
            <a:ext uri="{FF2B5EF4-FFF2-40B4-BE49-F238E27FC236}">
              <a16:creationId xmlns="" xmlns:a16="http://schemas.microsoft.com/office/drawing/2014/main" id="{00000000-0008-0000-0300-00003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12" name="Text Box 50">
          <a:extLst>
            <a:ext uri="{FF2B5EF4-FFF2-40B4-BE49-F238E27FC236}">
              <a16:creationId xmlns="" xmlns:a16="http://schemas.microsoft.com/office/drawing/2014/main" id="{00000000-0008-0000-0300-00003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13" name="Text Box 51">
          <a:extLst>
            <a:ext uri="{FF2B5EF4-FFF2-40B4-BE49-F238E27FC236}">
              <a16:creationId xmlns="" xmlns:a16="http://schemas.microsoft.com/office/drawing/2014/main" id="{00000000-0008-0000-0300-00003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14" name="Text Box 52">
          <a:extLst>
            <a:ext uri="{FF2B5EF4-FFF2-40B4-BE49-F238E27FC236}">
              <a16:creationId xmlns="" xmlns:a16="http://schemas.microsoft.com/office/drawing/2014/main" id="{00000000-0008-0000-0300-00003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15" name="Text Box 53">
          <a:extLst>
            <a:ext uri="{FF2B5EF4-FFF2-40B4-BE49-F238E27FC236}">
              <a16:creationId xmlns="" xmlns:a16="http://schemas.microsoft.com/office/drawing/2014/main" id="{00000000-0008-0000-0300-00003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16" name="Text Box 54">
          <a:extLst>
            <a:ext uri="{FF2B5EF4-FFF2-40B4-BE49-F238E27FC236}">
              <a16:creationId xmlns="" xmlns:a16="http://schemas.microsoft.com/office/drawing/2014/main" id="{00000000-0008-0000-0300-00003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17" name="Text Box 55">
          <a:extLst>
            <a:ext uri="{FF2B5EF4-FFF2-40B4-BE49-F238E27FC236}">
              <a16:creationId xmlns="" xmlns:a16="http://schemas.microsoft.com/office/drawing/2014/main" id="{00000000-0008-0000-0300-00003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18" name="Text Box 56">
          <a:extLst>
            <a:ext uri="{FF2B5EF4-FFF2-40B4-BE49-F238E27FC236}">
              <a16:creationId xmlns="" xmlns:a16="http://schemas.microsoft.com/office/drawing/2014/main" id="{00000000-0008-0000-0300-00003E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19" name="Text Box 57">
          <a:extLst>
            <a:ext uri="{FF2B5EF4-FFF2-40B4-BE49-F238E27FC236}">
              <a16:creationId xmlns="" xmlns:a16="http://schemas.microsoft.com/office/drawing/2014/main" id="{00000000-0008-0000-0300-00003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20" name="Text Box 58">
          <a:extLst>
            <a:ext uri="{FF2B5EF4-FFF2-40B4-BE49-F238E27FC236}">
              <a16:creationId xmlns="" xmlns:a16="http://schemas.microsoft.com/office/drawing/2014/main" id="{00000000-0008-0000-0300-00004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21" name="Text Box 59">
          <a:extLst>
            <a:ext uri="{FF2B5EF4-FFF2-40B4-BE49-F238E27FC236}">
              <a16:creationId xmlns="" xmlns:a16="http://schemas.microsoft.com/office/drawing/2014/main" id="{00000000-0008-0000-0300-00004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22" name="Text Box 60">
          <a:extLst>
            <a:ext uri="{FF2B5EF4-FFF2-40B4-BE49-F238E27FC236}">
              <a16:creationId xmlns="" xmlns:a16="http://schemas.microsoft.com/office/drawing/2014/main" id="{00000000-0008-0000-0300-00004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23" name="Text Box 61">
          <a:extLst>
            <a:ext uri="{FF2B5EF4-FFF2-40B4-BE49-F238E27FC236}">
              <a16:creationId xmlns="" xmlns:a16="http://schemas.microsoft.com/office/drawing/2014/main" id="{00000000-0008-0000-0300-000043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24" name="Text Box 62">
          <a:extLst>
            <a:ext uri="{FF2B5EF4-FFF2-40B4-BE49-F238E27FC236}">
              <a16:creationId xmlns="" xmlns:a16="http://schemas.microsoft.com/office/drawing/2014/main" id="{00000000-0008-0000-0300-00004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25" name="Text Box 63">
          <a:extLst>
            <a:ext uri="{FF2B5EF4-FFF2-40B4-BE49-F238E27FC236}">
              <a16:creationId xmlns="" xmlns:a16="http://schemas.microsoft.com/office/drawing/2014/main" id="{00000000-0008-0000-0300-00004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26" name="Text Box 64">
          <a:extLst>
            <a:ext uri="{FF2B5EF4-FFF2-40B4-BE49-F238E27FC236}">
              <a16:creationId xmlns="" xmlns:a16="http://schemas.microsoft.com/office/drawing/2014/main" id="{00000000-0008-0000-0300-00004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27" name="Text Box 65">
          <a:extLst>
            <a:ext uri="{FF2B5EF4-FFF2-40B4-BE49-F238E27FC236}">
              <a16:creationId xmlns="" xmlns:a16="http://schemas.microsoft.com/office/drawing/2014/main" id="{00000000-0008-0000-0300-00004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28" name="Text Box 66">
          <a:extLst>
            <a:ext uri="{FF2B5EF4-FFF2-40B4-BE49-F238E27FC236}">
              <a16:creationId xmlns="" xmlns:a16="http://schemas.microsoft.com/office/drawing/2014/main" id="{00000000-0008-0000-0300-00004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29" name="Text Box 67">
          <a:extLst>
            <a:ext uri="{FF2B5EF4-FFF2-40B4-BE49-F238E27FC236}">
              <a16:creationId xmlns="" xmlns:a16="http://schemas.microsoft.com/office/drawing/2014/main" id="{00000000-0008-0000-0300-00004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30" name="Text Box 68">
          <a:extLst>
            <a:ext uri="{FF2B5EF4-FFF2-40B4-BE49-F238E27FC236}">
              <a16:creationId xmlns="" xmlns:a16="http://schemas.microsoft.com/office/drawing/2014/main" id="{00000000-0008-0000-0300-00004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31" name="Text Box 69">
          <a:extLst>
            <a:ext uri="{FF2B5EF4-FFF2-40B4-BE49-F238E27FC236}">
              <a16:creationId xmlns="" xmlns:a16="http://schemas.microsoft.com/office/drawing/2014/main" id="{00000000-0008-0000-0300-00004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32" name="Text Box 70">
          <a:extLst>
            <a:ext uri="{FF2B5EF4-FFF2-40B4-BE49-F238E27FC236}">
              <a16:creationId xmlns="" xmlns:a16="http://schemas.microsoft.com/office/drawing/2014/main" id="{00000000-0008-0000-0300-00004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33" name="Text Box 71">
          <a:extLst>
            <a:ext uri="{FF2B5EF4-FFF2-40B4-BE49-F238E27FC236}">
              <a16:creationId xmlns="" xmlns:a16="http://schemas.microsoft.com/office/drawing/2014/main" id="{00000000-0008-0000-0300-00004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34" name="Text Box 72">
          <a:extLst>
            <a:ext uri="{FF2B5EF4-FFF2-40B4-BE49-F238E27FC236}">
              <a16:creationId xmlns="" xmlns:a16="http://schemas.microsoft.com/office/drawing/2014/main" id="{00000000-0008-0000-0300-00004E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35" name="Text Box 73">
          <a:extLst>
            <a:ext uri="{FF2B5EF4-FFF2-40B4-BE49-F238E27FC236}">
              <a16:creationId xmlns="" xmlns:a16="http://schemas.microsoft.com/office/drawing/2014/main" id="{00000000-0008-0000-0300-00004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36" name="Text Box 74">
          <a:extLst>
            <a:ext uri="{FF2B5EF4-FFF2-40B4-BE49-F238E27FC236}">
              <a16:creationId xmlns="" xmlns:a16="http://schemas.microsoft.com/office/drawing/2014/main" id="{00000000-0008-0000-0300-00005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37" name="Text Box 75">
          <a:extLst>
            <a:ext uri="{FF2B5EF4-FFF2-40B4-BE49-F238E27FC236}">
              <a16:creationId xmlns="" xmlns:a16="http://schemas.microsoft.com/office/drawing/2014/main" id="{00000000-0008-0000-0300-00005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38" name="Text Box 76">
          <a:extLst>
            <a:ext uri="{FF2B5EF4-FFF2-40B4-BE49-F238E27FC236}">
              <a16:creationId xmlns="" xmlns:a16="http://schemas.microsoft.com/office/drawing/2014/main" id="{00000000-0008-0000-0300-00005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39" name="Text Box 77">
          <a:extLst>
            <a:ext uri="{FF2B5EF4-FFF2-40B4-BE49-F238E27FC236}">
              <a16:creationId xmlns="" xmlns:a16="http://schemas.microsoft.com/office/drawing/2014/main" id="{00000000-0008-0000-0300-000053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40" name="Text Box 78">
          <a:extLst>
            <a:ext uri="{FF2B5EF4-FFF2-40B4-BE49-F238E27FC236}">
              <a16:creationId xmlns="" xmlns:a16="http://schemas.microsoft.com/office/drawing/2014/main" id="{00000000-0008-0000-0300-00005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41" name="Text Box 79">
          <a:extLst>
            <a:ext uri="{FF2B5EF4-FFF2-40B4-BE49-F238E27FC236}">
              <a16:creationId xmlns="" xmlns:a16="http://schemas.microsoft.com/office/drawing/2014/main" id="{00000000-0008-0000-0300-00005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42" name="Text Box 80">
          <a:extLst>
            <a:ext uri="{FF2B5EF4-FFF2-40B4-BE49-F238E27FC236}">
              <a16:creationId xmlns="" xmlns:a16="http://schemas.microsoft.com/office/drawing/2014/main" id="{00000000-0008-0000-0300-00005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43" name="Text Box 81">
          <a:extLst>
            <a:ext uri="{FF2B5EF4-FFF2-40B4-BE49-F238E27FC236}">
              <a16:creationId xmlns="" xmlns:a16="http://schemas.microsoft.com/office/drawing/2014/main" id="{00000000-0008-0000-0300-00005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44" name="Text Box 82">
          <a:extLst>
            <a:ext uri="{FF2B5EF4-FFF2-40B4-BE49-F238E27FC236}">
              <a16:creationId xmlns="" xmlns:a16="http://schemas.microsoft.com/office/drawing/2014/main" id="{00000000-0008-0000-0300-00005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45" name="Text Box 83">
          <a:extLst>
            <a:ext uri="{FF2B5EF4-FFF2-40B4-BE49-F238E27FC236}">
              <a16:creationId xmlns="" xmlns:a16="http://schemas.microsoft.com/office/drawing/2014/main" id="{00000000-0008-0000-0300-00005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46" name="Text Box 84">
          <a:extLst>
            <a:ext uri="{FF2B5EF4-FFF2-40B4-BE49-F238E27FC236}">
              <a16:creationId xmlns="" xmlns:a16="http://schemas.microsoft.com/office/drawing/2014/main" id="{00000000-0008-0000-0300-00005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47" name="Text Box 85">
          <a:extLst>
            <a:ext uri="{FF2B5EF4-FFF2-40B4-BE49-F238E27FC236}">
              <a16:creationId xmlns="" xmlns:a16="http://schemas.microsoft.com/office/drawing/2014/main" id="{00000000-0008-0000-0300-00005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48" name="Text Box 86">
          <a:extLst>
            <a:ext uri="{FF2B5EF4-FFF2-40B4-BE49-F238E27FC236}">
              <a16:creationId xmlns="" xmlns:a16="http://schemas.microsoft.com/office/drawing/2014/main" id="{00000000-0008-0000-0300-00005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49" name="Text Box 87">
          <a:extLst>
            <a:ext uri="{FF2B5EF4-FFF2-40B4-BE49-F238E27FC236}">
              <a16:creationId xmlns="" xmlns:a16="http://schemas.microsoft.com/office/drawing/2014/main" id="{00000000-0008-0000-0300-00005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50" name="Text Box 88">
          <a:extLst>
            <a:ext uri="{FF2B5EF4-FFF2-40B4-BE49-F238E27FC236}">
              <a16:creationId xmlns="" xmlns:a16="http://schemas.microsoft.com/office/drawing/2014/main" id="{00000000-0008-0000-0300-00005E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51" name="Text Box 89">
          <a:extLst>
            <a:ext uri="{FF2B5EF4-FFF2-40B4-BE49-F238E27FC236}">
              <a16:creationId xmlns="" xmlns:a16="http://schemas.microsoft.com/office/drawing/2014/main" id="{00000000-0008-0000-0300-00005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52" name="Text Box 90">
          <a:extLst>
            <a:ext uri="{FF2B5EF4-FFF2-40B4-BE49-F238E27FC236}">
              <a16:creationId xmlns="" xmlns:a16="http://schemas.microsoft.com/office/drawing/2014/main" id="{00000000-0008-0000-0300-00006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53" name="Text Box 91">
          <a:extLst>
            <a:ext uri="{FF2B5EF4-FFF2-40B4-BE49-F238E27FC236}">
              <a16:creationId xmlns="" xmlns:a16="http://schemas.microsoft.com/office/drawing/2014/main" id="{00000000-0008-0000-0300-00006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54" name="Text Box 92">
          <a:extLst>
            <a:ext uri="{FF2B5EF4-FFF2-40B4-BE49-F238E27FC236}">
              <a16:creationId xmlns="" xmlns:a16="http://schemas.microsoft.com/office/drawing/2014/main" id="{00000000-0008-0000-0300-00006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55" name="Text Box 93">
          <a:extLst>
            <a:ext uri="{FF2B5EF4-FFF2-40B4-BE49-F238E27FC236}">
              <a16:creationId xmlns="" xmlns:a16="http://schemas.microsoft.com/office/drawing/2014/main" id="{00000000-0008-0000-0300-000063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56" name="Text Box 94">
          <a:extLst>
            <a:ext uri="{FF2B5EF4-FFF2-40B4-BE49-F238E27FC236}">
              <a16:creationId xmlns="" xmlns:a16="http://schemas.microsoft.com/office/drawing/2014/main" id="{00000000-0008-0000-0300-000064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57" name="Text Box 95">
          <a:extLst>
            <a:ext uri="{FF2B5EF4-FFF2-40B4-BE49-F238E27FC236}">
              <a16:creationId xmlns="" xmlns:a16="http://schemas.microsoft.com/office/drawing/2014/main" id="{00000000-0008-0000-0300-000065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58" name="Text Box 96">
          <a:extLst>
            <a:ext uri="{FF2B5EF4-FFF2-40B4-BE49-F238E27FC236}">
              <a16:creationId xmlns="" xmlns:a16="http://schemas.microsoft.com/office/drawing/2014/main" id="{00000000-0008-0000-0300-000066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59" name="Text Box 97">
          <a:extLst>
            <a:ext uri="{FF2B5EF4-FFF2-40B4-BE49-F238E27FC236}">
              <a16:creationId xmlns="" xmlns:a16="http://schemas.microsoft.com/office/drawing/2014/main" id="{00000000-0008-0000-0300-000067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60" name="Text Box 98">
          <a:extLst>
            <a:ext uri="{FF2B5EF4-FFF2-40B4-BE49-F238E27FC236}">
              <a16:creationId xmlns="" xmlns:a16="http://schemas.microsoft.com/office/drawing/2014/main" id="{00000000-0008-0000-0300-000068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61" name="Text Box 99">
          <a:extLst>
            <a:ext uri="{FF2B5EF4-FFF2-40B4-BE49-F238E27FC236}">
              <a16:creationId xmlns="" xmlns:a16="http://schemas.microsoft.com/office/drawing/2014/main" id="{00000000-0008-0000-0300-000069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62" name="Text Box 100">
          <a:extLst>
            <a:ext uri="{FF2B5EF4-FFF2-40B4-BE49-F238E27FC236}">
              <a16:creationId xmlns="" xmlns:a16="http://schemas.microsoft.com/office/drawing/2014/main" id="{00000000-0008-0000-0300-00006A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63" name="Text Box 101">
          <a:extLst>
            <a:ext uri="{FF2B5EF4-FFF2-40B4-BE49-F238E27FC236}">
              <a16:creationId xmlns="" xmlns:a16="http://schemas.microsoft.com/office/drawing/2014/main" id="{00000000-0008-0000-0300-00006B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64" name="Text Box 102">
          <a:extLst>
            <a:ext uri="{FF2B5EF4-FFF2-40B4-BE49-F238E27FC236}">
              <a16:creationId xmlns="" xmlns:a16="http://schemas.microsoft.com/office/drawing/2014/main" id="{00000000-0008-0000-0300-00006C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65" name="Text Box 103">
          <a:extLst>
            <a:ext uri="{FF2B5EF4-FFF2-40B4-BE49-F238E27FC236}">
              <a16:creationId xmlns="" xmlns:a16="http://schemas.microsoft.com/office/drawing/2014/main" id="{00000000-0008-0000-0300-00006D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66" name="Text Box 104">
          <a:extLst>
            <a:ext uri="{FF2B5EF4-FFF2-40B4-BE49-F238E27FC236}">
              <a16:creationId xmlns="" xmlns:a16="http://schemas.microsoft.com/office/drawing/2014/main" id="{00000000-0008-0000-0300-00006E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67" name="Text Box 105">
          <a:extLst>
            <a:ext uri="{FF2B5EF4-FFF2-40B4-BE49-F238E27FC236}">
              <a16:creationId xmlns="" xmlns:a16="http://schemas.microsoft.com/office/drawing/2014/main" id="{00000000-0008-0000-0300-00006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68" name="Text Box 106">
          <a:extLst>
            <a:ext uri="{FF2B5EF4-FFF2-40B4-BE49-F238E27FC236}">
              <a16:creationId xmlns="" xmlns:a16="http://schemas.microsoft.com/office/drawing/2014/main" id="{00000000-0008-0000-0300-00007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69" name="Text Box 107">
          <a:extLst>
            <a:ext uri="{FF2B5EF4-FFF2-40B4-BE49-F238E27FC236}">
              <a16:creationId xmlns="" xmlns:a16="http://schemas.microsoft.com/office/drawing/2014/main" id="{00000000-0008-0000-0300-00007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70" name="Text Box 108">
          <a:extLst>
            <a:ext uri="{FF2B5EF4-FFF2-40B4-BE49-F238E27FC236}">
              <a16:creationId xmlns="" xmlns:a16="http://schemas.microsoft.com/office/drawing/2014/main" id="{00000000-0008-0000-0300-00007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71" name="Text Box 109">
          <a:extLst>
            <a:ext uri="{FF2B5EF4-FFF2-40B4-BE49-F238E27FC236}">
              <a16:creationId xmlns="" xmlns:a16="http://schemas.microsoft.com/office/drawing/2014/main" id="{00000000-0008-0000-0300-000073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72" name="Text Box 110">
          <a:extLst>
            <a:ext uri="{FF2B5EF4-FFF2-40B4-BE49-F238E27FC236}">
              <a16:creationId xmlns="" xmlns:a16="http://schemas.microsoft.com/office/drawing/2014/main" id="{00000000-0008-0000-0300-00007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73" name="Text Box 111">
          <a:extLst>
            <a:ext uri="{FF2B5EF4-FFF2-40B4-BE49-F238E27FC236}">
              <a16:creationId xmlns="" xmlns:a16="http://schemas.microsoft.com/office/drawing/2014/main" id="{00000000-0008-0000-0300-00007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74" name="Text Box 112">
          <a:extLst>
            <a:ext uri="{FF2B5EF4-FFF2-40B4-BE49-F238E27FC236}">
              <a16:creationId xmlns="" xmlns:a16="http://schemas.microsoft.com/office/drawing/2014/main" id="{00000000-0008-0000-0300-00007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75" name="Text Box 113">
          <a:extLst>
            <a:ext uri="{FF2B5EF4-FFF2-40B4-BE49-F238E27FC236}">
              <a16:creationId xmlns="" xmlns:a16="http://schemas.microsoft.com/office/drawing/2014/main" id="{00000000-0008-0000-0300-00007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76" name="Text Box 114">
          <a:extLst>
            <a:ext uri="{FF2B5EF4-FFF2-40B4-BE49-F238E27FC236}">
              <a16:creationId xmlns="" xmlns:a16="http://schemas.microsoft.com/office/drawing/2014/main" id="{00000000-0008-0000-0300-00007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377" name="Text Box 115">
          <a:extLst>
            <a:ext uri="{FF2B5EF4-FFF2-40B4-BE49-F238E27FC236}">
              <a16:creationId xmlns="" xmlns:a16="http://schemas.microsoft.com/office/drawing/2014/main" id="{00000000-0008-0000-0300-00007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78" name="Text Box 116">
          <a:extLst>
            <a:ext uri="{FF2B5EF4-FFF2-40B4-BE49-F238E27FC236}">
              <a16:creationId xmlns="" xmlns:a16="http://schemas.microsoft.com/office/drawing/2014/main" id="{00000000-0008-0000-0300-00007A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79" name="Text Box 117">
          <a:extLst>
            <a:ext uri="{FF2B5EF4-FFF2-40B4-BE49-F238E27FC236}">
              <a16:creationId xmlns="" xmlns:a16="http://schemas.microsoft.com/office/drawing/2014/main" id="{00000000-0008-0000-0300-00007B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80" name="Text Box 118">
          <a:extLst>
            <a:ext uri="{FF2B5EF4-FFF2-40B4-BE49-F238E27FC236}">
              <a16:creationId xmlns="" xmlns:a16="http://schemas.microsoft.com/office/drawing/2014/main" id="{00000000-0008-0000-0300-00007C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81" name="Text Box 119">
          <a:extLst>
            <a:ext uri="{FF2B5EF4-FFF2-40B4-BE49-F238E27FC236}">
              <a16:creationId xmlns="" xmlns:a16="http://schemas.microsoft.com/office/drawing/2014/main" id="{00000000-0008-0000-0300-00007D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82" name="Text Box 120">
          <a:extLst>
            <a:ext uri="{FF2B5EF4-FFF2-40B4-BE49-F238E27FC236}">
              <a16:creationId xmlns="" xmlns:a16="http://schemas.microsoft.com/office/drawing/2014/main" id="{00000000-0008-0000-0300-00007E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83" name="Text Box 121">
          <a:extLst>
            <a:ext uri="{FF2B5EF4-FFF2-40B4-BE49-F238E27FC236}">
              <a16:creationId xmlns="" xmlns:a16="http://schemas.microsoft.com/office/drawing/2014/main" id="{00000000-0008-0000-0300-00007F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84" name="Text Box 122">
          <a:extLst>
            <a:ext uri="{FF2B5EF4-FFF2-40B4-BE49-F238E27FC236}">
              <a16:creationId xmlns="" xmlns:a16="http://schemas.microsoft.com/office/drawing/2014/main" id="{00000000-0008-0000-0300-000080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85" name="Text Box 123">
          <a:extLst>
            <a:ext uri="{FF2B5EF4-FFF2-40B4-BE49-F238E27FC236}">
              <a16:creationId xmlns="" xmlns:a16="http://schemas.microsoft.com/office/drawing/2014/main" id="{00000000-0008-0000-0300-000081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86" name="Text Box 124">
          <a:extLst>
            <a:ext uri="{FF2B5EF4-FFF2-40B4-BE49-F238E27FC236}">
              <a16:creationId xmlns="" xmlns:a16="http://schemas.microsoft.com/office/drawing/2014/main" id="{00000000-0008-0000-0300-000082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87" name="Text Box 125">
          <a:extLst>
            <a:ext uri="{FF2B5EF4-FFF2-40B4-BE49-F238E27FC236}">
              <a16:creationId xmlns="" xmlns:a16="http://schemas.microsoft.com/office/drawing/2014/main" id="{00000000-0008-0000-0300-000083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88" name="Text Box 126">
          <a:extLst>
            <a:ext uri="{FF2B5EF4-FFF2-40B4-BE49-F238E27FC236}">
              <a16:creationId xmlns="" xmlns:a16="http://schemas.microsoft.com/office/drawing/2014/main" id="{00000000-0008-0000-0300-000084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389" name="Text Box 127">
          <a:extLst>
            <a:ext uri="{FF2B5EF4-FFF2-40B4-BE49-F238E27FC236}">
              <a16:creationId xmlns="" xmlns:a16="http://schemas.microsoft.com/office/drawing/2014/main" id="{00000000-0008-0000-0300-000085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90" name="Text Box 128">
          <a:extLst>
            <a:ext uri="{FF2B5EF4-FFF2-40B4-BE49-F238E27FC236}">
              <a16:creationId xmlns="" xmlns:a16="http://schemas.microsoft.com/office/drawing/2014/main" id="{00000000-0008-0000-0300-000086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91" name="Text Box 129">
          <a:extLst>
            <a:ext uri="{FF2B5EF4-FFF2-40B4-BE49-F238E27FC236}">
              <a16:creationId xmlns="" xmlns:a16="http://schemas.microsoft.com/office/drawing/2014/main" id="{00000000-0008-0000-0300-000087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92" name="Text Box 130">
          <a:extLst>
            <a:ext uri="{FF2B5EF4-FFF2-40B4-BE49-F238E27FC236}">
              <a16:creationId xmlns="" xmlns:a16="http://schemas.microsoft.com/office/drawing/2014/main" id="{00000000-0008-0000-0300-000088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93" name="Text Box 131">
          <a:extLst>
            <a:ext uri="{FF2B5EF4-FFF2-40B4-BE49-F238E27FC236}">
              <a16:creationId xmlns="" xmlns:a16="http://schemas.microsoft.com/office/drawing/2014/main" id="{00000000-0008-0000-0300-000089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94" name="Text Box 132">
          <a:extLst>
            <a:ext uri="{FF2B5EF4-FFF2-40B4-BE49-F238E27FC236}">
              <a16:creationId xmlns="" xmlns:a16="http://schemas.microsoft.com/office/drawing/2014/main" id="{00000000-0008-0000-0300-00008A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95" name="Text Box 133">
          <a:extLst>
            <a:ext uri="{FF2B5EF4-FFF2-40B4-BE49-F238E27FC236}">
              <a16:creationId xmlns="" xmlns:a16="http://schemas.microsoft.com/office/drawing/2014/main" id="{00000000-0008-0000-0300-00008B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96" name="Text Box 134">
          <a:extLst>
            <a:ext uri="{FF2B5EF4-FFF2-40B4-BE49-F238E27FC236}">
              <a16:creationId xmlns="" xmlns:a16="http://schemas.microsoft.com/office/drawing/2014/main" id="{00000000-0008-0000-0300-00008C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97" name="Text Box 135">
          <a:extLst>
            <a:ext uri="{FF2B5EF4-FFF2-40B4-BE49-F238E27FC236}">
              <a16:creationId xmlns="" xmlns:a16="http://schemas.microsoft.com/office/drawing/2014/main" id="{00000000-0008-0000-0300-00008D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98" name="Text Box 136">
          <a:extLst>
            <a:ext uri="{FF2B5EF4-FFF2-40B4-BE49-F238E27FC236}">
              <a16:creationId xmlns="" xmlns:a16="http://schemas.microsoft.com/office/drawing/2014/main" id="{00000000-0008-0000-0300-00008E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399" name="Text Box 137">
          <a:extLst>
            <a:ext uri="{FF2B5EF4-FFF2-40B4-BE49-F238E27FC236}">
              <a16:creationId xmlns="" xmlns:a16="http://schemas.microsoft.com/office/drawing/2014/main" id="{00000000-0008-0000-0300-00008F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400" name="Text Box 138">
          <a:extLst>
            <a:ext uri="{FF2B5EF4-FFF2-40B4-BE49-F238E27FC236}">
              <a16:creationId xmlns="" xmlns:a16="http://schemas.microsoft.com/office/drawing/2014/main" id="{00000000-0008-0000-0300-000090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401" name="Text Box 139">
          <a:extLst>
            <a:ext uri="{FF2B5EF4-FFF2-40B4-BE49-F238E27FC236}">
              <a16:creationId xmlns="" xmlns:a16="http://schemas.microsoft.com/office/drawing/2014/main" id="{00000000-0008-0000-0300-000091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2" name="Text Box 140">
          <a:extLst>
            <a:ext uri="{FF2B5EF4-FFF2-40B4-BE49-F238E27FC236}">
              <a16:creationId xmlns="" xmlns:a16="http://schemas.microsoft.com/office/drawing/2014/main" id="{00000000-0008-0000-0300-000092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3" name="Text Box 141">
          <a:extLst>
            <a:ext uri="{FF2B5EF4-FFF2-40B4-BE49-F238E27FC236}">
              <a16:creationId xmlns="" xmlns:a16="http://schemas.microsoft.com/office/drawing/2014/main" id="{00000000-0008-0000-0300-000093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4" name="Text Box 142">
          <a:extLst>
            <a:ext uri="{FF2B5EF4-FFF2-40B4-BE49-F238E27FC236}">
              <a16:creationId xmlns="" xmlns:a16="http://schemas.microsoft.com/office/drawing/2014/main" id="{00000000-0008-0000-0300-000094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5" name="Text Box 143">
          <a:extLst>
            <a:ext uri="{FF2B5EF4-FFF2-40B4-BE49-F238E27FC236}">
              <a16:creationId xmlns="" xmlns:a16="http://schemas.microsoft.com/office/drawing/2014/main" id="{00000000-0008-0000-0300-000095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6" name="Text Box 144">
          <a:extLst>
            <a:ext uri="{FF2B5EF4-FFF2-40B4-BE49-F238E27FC236}">
              <a16:creationId xmlns="" xmlns:a16="http://schemas.microsoft.com/office/drawing/2014/main" id="{00000000-0008-0000-0300-000096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7" name="Text Box 145">
          <a:extLst>
            <a:ext uri="{FF2B5EF4-FFF2-40B4-BE49-F238E27FC236}">
              <a16:creationId xmlns="" xmlns:a16="http://schemas.microsoft.com/office/drawing/2014/main" id="{00000000-0008-0000-0300-000097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8" name="Text Box 146">
          <a:extLst>
            <a:ext uri="{FF2B5EF4-FFF2-40B4-BE49-F238E27FC236}">
              <a16:creationId xmlns="" xmlns:a16="http://schemas.microsoft.com/office/drawing/2014/main" id="{00000000-0008-0000-0300-000098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9" name="Text Box 147">
          <a:extLst>
            <a:ext uri="{FF2B5EF4-FFF2-40B4-BE49-F238E27FC236}">
              <a16:creationId xmlns="" xmlns:a16="http://schemas.microsoft.com/office/drawing/2014/main" id="{00000000-0008-0000-0300-000099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0" name="Text Box 148">
          <a:extLst>
            <a:ext uri="{FF2B5EF4-FFF2-40B4-BE49-F238E27FC236}">
              <a16:creationId xmlns="" xmlns:a16="http://schemas.microsoft.com/office/drawing/2014/main" id="{00000000-0008-0000-0300-00009A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1" name="Text Box 149">
          <a:extLst>
            <a:ext uri="{FF2B5EF4-FFF2-40B4-BE49-F238E27FC236}">
              <a16:creationId xmlns="" xmlns:a16="http://schemas.microsoft.com/office/drawing/2014/main" id="{00000000-0008-0000-0300-00009B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2" name="Text Box 150">
          <a:extLst>
            <a:ext uri="{FF2B5EF4-FFF2-40B4-BE49-F238E27FC236}">
              <a16:creationId xmlns="" xmlns:a16="http://schemas.microsoft.com/office/drawing/2014/main" id="{00000000-0008-0000-0300-00009C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3" name="Text Box 151">
          <a:extLst>
            <a:ext uri="{FF2B5EF4-FFF2-40B4-BE49-F238E27FC236}">
              <a16:creationId xmlns="" xmlns:a16="http://schemas.microsoft.com/office/drawing/2014/main" id="{00000000-0008-0000-0300-00009D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4" name="Text Box 152">
          <a:extLst>
            <a:ext uri="{FF2B5EF4-FFF2-40B4-BE49-F238E27FC236}">
              <a16:creationId xmlns="" xmlns:a16="http://schemas.microsoft.com/office/drawing/2014/main" id="{00000000-0008-0000-0300-00009E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5" name="Text Box 153">
          <a:extLst>
            <a:ext uri="{FF2B5EF4-FFF2-40B4-BE49-F238E27FC236}">
              <a16:creationId xmlns="" xmlns:a16="http://schemas.microsoft.com/office/drawing/2014/main" id="{00000000-0008-0000-0300-00009F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6" name="Text Box 154">
          <a:extLst>
            <a:ext uri="{FF2B5EF4-FFF2-40B4-BE49-F238E27FC236}">
              <a16:creationId xmlns="" xmlns:a16="http://schemas.microsoft.com/office/drawing/2014/main" id="{00000000-0008-0000-0300-0000A0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7" name="Text Box 155">
          <a:extLst>
            <a:ext uri="{FF2B5EF4-FFF2-40B4-BE49-F238E27FC236}">
              <a16:creationId xmlns="" xmlns:a16="http://schemas.microsoft.com/office/drawing/2014/main" id="{00000000-0008-0000-0300-0000A1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8" name="Text Box 156">
          <a:extLst>
            <a:ext uri="{FF2B5EF4-FFF2-40B4-BE49-F238E27FC236}">
              <a16:creationId xmlns="" xmlns:a16="http://schemas.microsoft.com/office/drawing/2014/main" id="{00000000-0008-0000-0300-0000A2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9" name="Text Box 157">
          <a:extLst>
            <a:ext uri="{FF2B5EF4-FFF2-40B4-BE49-F238E27FC236}">
              <a16:creationId xmlns="" xmlns:a16="http://schemas.microsoft.com/office/drawing/2014/main" id="{00000000-0008-0000-0300-0000A3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0" name="Text Box 158">
          <a:extLst>
            <a:ext uri="{FF2B5EF4-FFF2-40B4-BE49-F238E27FC236}">
              <a16:creationId xmlns="" xmlns:a16="http://schemas.microsoft.com/office/drawing/2014/main" id="{00000000-0008-0000-0300-0000A4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1" name="Text Box 159">
          <a:extLst>
            <a:ext uri="{FF2B5EF4-FFF2-40B4-BE49-F238E27FC236}">
              <a16:creationId xmlns="" xmlns:a16="http://schemas.microsoft.com/office/drawing/2014/main" id="{00000000-0008-0000-0300-0000A5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2" name="Text Box 160">
          <a:extLst>
            <a:ext uri="{FF2B5EF4-FFF2-40B4-BE49-F238E27FC236}">
              <a16:creationId xmlns="" xmlns:a16="http://schemas.microsoft.com/office/drawing/2014/main" id="{00000000-0008-0000-0300-0000A6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3" name="Text Box 161">
          <a:extLst>
            <a:ext uri="{FF2B5EF4-FFF2-40B4-BE49-F238E27FC236}">
              <a16:creationId xmlns="" xmlns:a16="http://schemas.microsoft.com/office/drawing/2014/main" id="{00000000-0008-0000-0300-0000A7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4" name="Text Box 162">
          <a:extLst>
            <a:ext uri="{FF2B5EF4-FFF2-40B4-BE49-F238E27FC236}">
              <a16:creationId xmlns="" xmlns:a16="http://schemas.microsoft.com/office/drawing/2014/main" id="{00000000-0008-0000-0300-0000A8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5" name="Text Box 163">
          <a:extLst>
            <a:ext uri="{FF2B5EF4-FFF2-40B4-BE49-F238E27FC236}">
              <a16:creationId xmlns="" xmlns:a16="http://schemas.microsoft.com/office/drawing/2014/main" id="{00000000-0008-0000-0300-0000A9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26" name="Text Box 164">
          <a:extLst>
            <a:ext uri="{FF2B5EF4-FFF2-40B4-BE49-F238E27FC236}">
              <a16:creationId xmlns="" xmlns:a16="http://schemas.microsoft.com/office/drawing/2014/main" id="{00000000-0008-0000-0300-0000AA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27" name="Text Box 165">
          <a:extLst>
            <a:ext uri="{FF2B5EF4-FFF2-40B4-BE49-F238E27FC236}">
              <a16:creationId xmlns="" xmlns:a16="http://schemas.microsoft.com/office/drawing/2014/main" id="{00000000-0008-0000-0300-0000AB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28" name="Text Box 166">
          <a:extLst>
            <a:ext uri="{FF2B5EF4-FFF2-40B4-BE49-F238E27FC236}">
              <a16:creationId xmlns="" xmlns:a16="http://schemas.microsoft.com/office/drawing/2014/main" id="{00000000-0008-0000-0300-0000AC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29" name="Text Box 167">
          <a:extLst>
            <a:ext uri="{FF2B5EF4-FFF2-40B4-BE49-F238E27FC236}">
              <a16:creationId xmlns="" xmlns:a16="http://schemas.microsoft.com/office/drawing/2014/main" id="{00000000-0008-0000-0300-0000AD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0" name="Text Box 168">
          <a:extLst>
            <a:ext uri="{FF2B5EF4-FFF2-40B4-BE49-F238E27FC236}">
              <a16:creationId xmlns="" xmlns:a16="http://schemas.microsoft.com/office/drawing/2014/main" id="{00000000-0008-0000-0300-0000AE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1" name="Text Box 169">
          <a:extLst>
            <a:ext uri="{FF2B5EF4-FFF2-40B4-BE49-F238E27FC236}">
              <a16:creationId xmlns="" xmlns:a16="http://schemas.microsoft.com/office/drawing/2014/main" id="{00000000-0008-0000-0300-0000AF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2" name="Text Box 170">
          <a:extLst>
            <a:ext uri="{FF2B5EF4-FFF2-40B4-BE49-F238E27FC236}">
              <a16:creationId xmlns="" xmlns:a16="http://schemas.microsoft.com/office/drawing/2014/main" id="{00000000-0008-0000-0300-0000B0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3" name="Text Box 171">
          <a:extLst>
            <a:ext uri="{FF2B5EF4-FFF2-40B4-BE49-F238E27FC236}">
              <a16:creationId xmlns="" xmlns:a16="http://schemas.microsoft.com/office/drawing/2014/main" id="{00000000-0008-0000-0300-0000B1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4" name="Text Box 172">
          <a:extLst>
            <a:ext uri="{FF2B5EF4-FFF2-40B4-BE49-F238E27FC236}">
              <a16:creationId xmlns="" xmlns:a16="http://schemas.microsoft.com/office/drawing/2014/main" id="{00000000-0008-0000-0300-0000B2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5" name="Text Box 173">
          <a:extLst>
            <a:ext uri="{FF2B5EF4-FFF2-40B4-BE49-F238E27FC236}">
              <a16:creationId xmlns="" xmlns:a16="http://schemas.microsoft.com/office/drawing/2014/main" id="{00000000-0008-0000-0300-0000B3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6" name="Text Box 174">
          <a:extLst>
            <a:ext uri="{FF2B5EF4-FFF2-40B4-BE49-F238E27FC236}">
              <a16:creationId xmlns="" xmlns:a16="http://schemas.microsoft.com/office/drawing/2014/main" id="{00000000-0008-0000-0300-0000B4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7" name="Text Box 175">
          <a:extLst>
            <a:ext uri="{FF2B5EF4-FFF2-40B4-BE49-F238E27FC236}">
              <a16:creationId xmlns="" xmlns:a16="http://schemas.microsoft.com/office/drawing/2014/main" id="{00000000-0008-0000-0300-0000B5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8" name="Text Box 176">
          <a:extLst>
            <a:ext uri="{FF2B5EF4-FFF2-40B4-BE49-F238E27FC236}">
              <a16:creationId xmlns="" xmlns:a16="http://schemas.microsoft.com/office/drawing/2014/main" id="{00000000-0008-0000-0300-0000B6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9" name="Text Box 177">
          <a:extLst>
            <a:ext uri="{FF2B5EF4-FFF2-40B4-BE49-F238E27FC236}">
              <a16:creationId xmlns="" xmlns:a16="http://schemas.microsoft.com/office/drawing/2014/main" id="{00000000-0008-0000-0300-0000B7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0" name="Text Box 178">
          <a:extLst>
            <a:ext uri="{FF2B5EF4-FFF2-40B4-BE49-F238E27FC236}">
              <a16:creationId xmlns="" xmlns:a16="http://schemas.microsoft.com/office/drawing/2014/main" id="{00000000-0008-0000-0300-0000B8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1" name="Text Box 179">
          <a:extLst>
            <a:ext uri="{FF2B5EF4-FFF2-40B4-BE49-F238E27FC236}">
              <a16:creationId xmlns="" xmlns:a16="http://schemas.microsoft.com/office/drawing/2014/main" id="{00000000-0008-0000-0300-0000B9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2" name="Text Box 180">
          <a:extLst>
            <a:ext uri="{FF2B5EF4-FFF2-40B4-BE49-F238E27FC236}">
              <a16:creationId xmlns="" xmlns:a16="http://schemas.microsoft.com/office/drawing/2014/main" id="{00000000-0008-0000-0300-0000BA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3" name="Text Box 181">
          <a:extLst>
            <a:ext uri="{FF2B5EF4-FFF2-40B4-BE49-F238E27FC236}">
              <a16:creationId xmlns="" xmlns:a16="http://schemas.microsoft.com/office/drawing/2014/main" id="{00000000-0008-0000-0300-0000BB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4" name="Text Box 182">
          <a:extLst>
            <a:ext uri="{FF2B5EF4-FFF2-40B4-BE49-F238E27FC236}">
              <a16:creationId xmlns="" xmlns:a16="http://schemas.microsoft.com/office/drawing/2014/main" id="{00000000-0008-0000-0300-0000BC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5" name="Text Box 183">
          <a:extLst>
            <a:ext uri="{FF2B5EF4-FFF2-40B4-BE49-F238E27FC236}">
              <a16:creationId xmlns="" xmlns:a16="http://schemas.microsoft.com/office/drawing/2014/main" id="{00000000-0008-0000-0300-0000BD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6" name="Text Box 184">
          <a:extLst>
            <a:ext uri="{FF2B5EF4-FFF2-40B4-BE49-F238E27FC236}">
              <a16:creationId xmlns="" xmlns:a16="http://schemas.microsoft.com/office/drawing/2014/main" id="{00000000-0008-0000-0300-0000BE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7" name="Text Box 185">
          <a:extLst>
            <a:ext uri="{FF2B5EF4-FFF2-40B4-BE49-F238E27FC236}">
              <a16:creationId xmlns="" xmlns:a16="http://schemas.microsoft.com/office/drawing/2014/main" id="{00000000-0008-0000-0300-0000BF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8" name="Text Box 186">
          <a:extLst>
            <a:ext uri="{FF2B5EF4-FFF2-40B4-BE49-F238E27FC236}">
              <a16:creationId xmlns="" xmlns:a16="http://schemas.microsoft.com/office/drawing/2014/main" id="{00000000-0008-0000-0300-0000C0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9" name="Text Box 187">
          <a:extLst>
            <a:ext uri="{FF2B5EF4-FFF2-40B4-BE49-F238E27FC236}">
              <a16:creationId xmlns="" xmlns:a16="http://schemas.microsoft.com/office/drawing/2014/main" id="{00000000-0008-0000-0300-0000C1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0" name="Text Box 188">
          <a:extLst>
            <a:ext uri="{FF2B5EF4-FFF2-40B4-BE49-F238E27FC236}">
              <a16:creationId xmlns="" xmlns:a16="http://schemas.microsoft.com/office/drawing/2014/main" id="{00000000-0008-0000-0300-0000C2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1" name="Text Box 189">
          <a:extLst>
            <a:ext uri="{FF2B5EF4-FFF2-40B4-BE49-F238E27FC236}">
              <a16:creationId xmlns="" xmlns:a16="http://schemas.microsoft.com/office/drawing/2014/main" id="{00000000-0008-0000-0300-0000C3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2" name="Text Box 190">
          <a:extLst>
            <a:ext uri="{FF2B5EF4-FFF2-40B4-BE49-F238E27FC236}">
              <a16:creationId xmlns="" xmlns:a16="http://schemas.microsoft.com/office/drawing/2014/main" id="{00000000-0008-0000-0300-0000C4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3" name="Text Box 191">
          <a:extLst>
            <a:ext uri="{FF2B5EF4-FFF2-40B4-BE49-F238E27FC236}">
              <a16:creationId xmlns="" xmlns:a16="http://schemas.microsoft.com/office/drawing/2014/main" id="{00000000-0008-0000-0300-0000C5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4" name="Text Box 192">
          <a:extLst>
            <a:ext uri="{FF2B5EF4-FFF2-40B4-BE49-F238E27FC236}">
              <a16:creationId xmlns="" xmlns:a16="http://schemas.microsoft.com/office/drawing/2014/main" id="{00000000-0008-0000-0300-0000C6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5" name="Text Box 193">
          <a:extLst>
            <a:ext uri="{FF2B5EF4-FFF2-40B4-BE49-F238E27FC236}">
              <a16:creationId xmlns="" xmlns:a16="http://schemas.microsoft.com/office/drawing/2014/main" id="{00000000-0008-0000-0300-0000C7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6" name="Text Box 194">
          <a:extLst>
            <a:ext uri="{FF2B5EF4-FFF2-40B4-BE49-F238E27FC236}">
              <a16:creationId xmlns="" xmlns:a16="http://schemas.microsoft.com/office/drawing/2014/main" id="{00000000-0008-0000-0300-0000C8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7" name="Text Box 195">
          <a:extLst>
            <a:ext uri="{FF2B5EF4-FFF2-40B4-BE49-F238E27FC236}">
              <a16:creationId xmlns="" xmlns:a16="http://schemas.microsoft.com/office/drawing/2014/main" id="{00000000-0008-0000-0300-0000C9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8" name="Text Box 196">
          <a:extLst>
            <a:ext uri="{FF2B5EF4-FFF2-40B4-BE49-F238E27FC236}">
              <a16:creationId xmlns="" xmlns:a16="http://schemas.microsoft.com/office/drawing/2014/main" id="{00000000-0008-0000-0300-0000CA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9" name="Text Box 197">
          <a:extLst>
            <a:ext uri="{FF2B5EF4-FFF2-40B4-BE49-F238E27FC236}">
              <a16:creationId xmlns="" xmlns:a16="http://schemas.microsoft.com/office/drawing/2014/main" id="{00000000-0008-0000-0300-0000CB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0" name="Text Box 198">
          <a:extLst>
            <a:ext uri="{FF2B5EF4-FFF2-40B4-BE49-F238E27FC236}">
              <a16:creationId xmlns="" xmlns:a16="http://schemas.microsoft.com/office/drawing/2014/main" id="{00000000-0008-0000-0300-0000CC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1" name="Text Box 199">
          <a:extLst>
            <a:ext uri="{FF2B5EF4-FFF2-40B4-BE49-F238E27FC236}">
              <a16:creationId xmlns="" xmlns:a16="http://schemas.microsoft.com/office/drawing/2014/main" id="{00000000-0008-0000-0300-0000CD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2" name="Text Box 200">
          <a:extLst>
            <a:ext uri="{FF2B5EF4-FFF2-40B4-BE49-F238E27FC236}">
              <a16:creationId xmlns="" xmlns:a16="http://schemas.microsoft.com/office/drawing/2014/main" id="{00000000-0008-0000-0300-0000CE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3" name="Text Box 201">
          <a:extLst>
            <a:ext uri="{FF2B5EF4-FFF2-40B4-BE49-F238E27FC236}">
              <a16:creationId xmlns="" xmlns:a16="http://schemas.microsoft.com/office/drawing/2014/main" id="{00000000-0008-0000-0300-0000CF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4" name="Text Box 202">
          <a:extLst>
            <a:ext uri="{FF2B5EF4-FFF2-40B4-BE49-F238E27FC236}">
              <a16:creationId xmlns="" xmlns:a16="http://schemas.microsoft.com/office/drawing/2014/main" id="{00000000-0008-0000-0300-0000D0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5" name="Text Box 203">
          <a:extLst>
            <a:ext uri="{FF2B5EF4-FFF2-40B4-BE49-F238E27FC236}">
              <a16:creationId xmlns="" xmlns:a16="http://schemas.microsoft.com/office/drawing/2014/main" id="{00000000-0008-0000-0300-0000D1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6" name="Text Box 204">
          <a:extLst>
            <a:ext uri="{FF2B5EF4-FFF2-40B4-BE49-F238E27FC236}">
              <a16:creationId xmlns="" xmlns:a16="http://schemas.microsoft.com/office/drawing/2014/main" id="{00000000-0008-0000-0300-0000D2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7" name="Text Box 205">
          <a:extLst>
            <a:ext uri="{FF2B5EF4-FFF2-40B4-BE49-F238E27FC236}">
              <a16:creationId xmlns="" xmlns:a16="http://schemas.microsoft.com/office/drawing/2014/main" id="{00000000-0008-0000-0300-0000D3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8" name="Text Box 206">
          <a:extLst>
            <a:ext uri="{FF2B5EF4-FFF2-40B4-BE49-F238E27FC236}">
              <a16:creationId xmlns="" xmlns:a16="http://schemas.microsoft.com/office/drawing/2014/main" id="{00000000-0008-0000-0300-0000D4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9" name="Text Box 207">
          <a:extLst>
            <a:ext uri="{FF2B5EF4-FFF2-40B4-BE49-F238E27FC236}">
              <a16:creationId xmlns="" xmlns:a16="http://schemas.microsoft.com/office/drawing/2014/main" id="{00000000-0008-0000-0300-0000D5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70" name="Text Box 208">
          <a:extLst>
            <a:ext uri="{FF2B5EF4-FFF2-40B4-BE49-F238E27FC236}">
              <a16:creationId xmlns="" xmlns:a16="http://schemas.microsoft.com/office/drawing/2014/main" id="{00000000-0008-0000-0300-0000D6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71" name="Text Box 209">
          <a:extLst>
            <a:ext uri="{FF2B5EF4-FFF2-40B4-BE49-F238E27FC236}">
              <a16:creationId xmlns="" xmlns:a16="http://schemas.microsoft.com/office/drawing/2014/main" id="{00000000-0008-0000-0300-0000D7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72" name="Text Box 210">
          <a:extLst>
            <a:ext uri="{FF2B5EF4-FFF2-40B4-BE49-F238E27FC236}">
              <a16:creationId xmlns="" xmlns:a16="http://schemas.microsoft.com/office/drawing/2014/main" id="{00000000-0008-0000-0300-0000D8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73" name="Text Box 211">
          <a:extLst>
            <a:ext uri="{FF2B5EF4-FFF2-40B4-BE49-F238E27FC236}">
              <a16:creationId xmlns="" xmlns:a16="http://schemas.microsoft.com/office/drawing/2014/main" id="{00000000-0008-0000-0300-0000D9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4" name="Text Box 212">
          <a:extLst>
            <a:ext uri="{FF2B5EF4-FFF2-40B4-BE49-F238E27FC236}">
              <a16:creationId xmlns="" xmlns:a16="http://schemas.microsoft.com/office/drawing/2014/main" id="{00000000-0008-0000-0300-0000DA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5" name="Text Box 213">
          <a:extLst>
            <a:ext uri="{FF2B5EF4-FFF2-40B4-BE49-F238E27FC236}">
              <a16:creationId xmlns="" xmlns:a16="http://schemas.microsoft.com/office/drawing/2014/main" id="{00000000-0008-0000-0300-0000DB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6" name="Text Box 214">
          <a:extLst>
            <a:ext uri="{FF2B5EF4-FFF2-40B4-BE49-F238E27FC236}">
              <a16:creationId xmlns="" xmlns:a16="http://schemas.microsoft.com/office/drawing/2014/main" id="{00000000-0008-0000-0300-0000DC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7" name="Text Box 215">
          <a:extLst>
            <a:ext uri="{FF2B5EF4-FFF2-40B4-BE49-F238E27FC236}">
              <a16:creationId xmlns="" xmlns:a16="http://schemas.microsoft.com/office/drawing/2014/main" id="{00000000-0008-0000-0300-0000DD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8" name="Text Box 216">
          <a:extLst>
            <a:ext uri="{FF2B5EF4-FFF2-40B4-BE49-F238E27FC236}">
              <a16:creationId xmlns="" xmlns:a16="http://schemas.microsoft.com/office/drawing/2014/main" id="{00000000-0008-0000-0300-0000DE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9" name="Text Box 217">
          <a:extLst>
            <a:ext uri="{FF2B5EF4-FFF2-40B4-BE49-F238E27FC236}">
              <a16:creationId xmlns="" xmlns:a16="http://schemas.microsoft.com/office/drawing/2014/main" id="{00000000-0008-0000-0300-0000DF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0" name="Text Box 218">
          <a:extLst>
            <a:ext uri="{FF2B5EF4-FFF2-40B4-BE49-F238E27FC236}">
              <a16:creationId xmlns="" xmlns:a16="http://schemas.microsoft.com/office/drawing/2014/main" id="{00000000-0008-0000-0300-0000E0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1" name="Text Box 219">
          <a:extLst>
            <a:ext uri="{FF2B5EF4-FFF2-40B4-BE49-F238E27FC236}">
              <a16:creationId xmlns="" xmlns:a16="http://schemas.microsoft.com/office/drawing/2014/main" id="{00000000-0008-0000-0300-0000E1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2" name="Text Box 220">
          <a:extLst>
            <a:ext uri="{FF2B5EF4-FFF2-40B4-BE49-F238E27FC236}">
              <a16:creationId xmlns="" xmlns:a16="http://schemas.microsoft.com/office/drawing/2014/main" id="{00000000-0008-0000-0300-0000E2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3" name="Text Box 221">
          <a:extLst>
            <a:ext uri="{FF2B5EF4-FFF2-40B4-BE49-F238E27FC236}">
              <a16:creationId xmlns="" xmlns:a16="http://schemas.microsoft.com/office/drawing/2014/main" id="{00000000-0008-0000-0300-0000E3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4" name="Text Box 222">
          <a:extLst>
            <a:ext uri="{FF2B5EF4-FFF2-40B4-BE49-F238E27FC236}">
              <a16:creationId xmlns="" xmlns:a16="http://schemas.microsoft.com/office/drawing/2014/main" id="{00000000-0008-0000-0300-0000E4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5" name="Text Box 223">
          <a:extLst>
            <a:ext uri="{FF2B5EF4-FFF2-40B4-BE49-F238E27FC236}">
              <a16:creationId xmlns="" xmlns:a16="http://schemas.microsoft.com/office/drawing/2014/main" id="{00000000-0008-0000-0300-0000E5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6" name="Text Box 224">
          <a:extLst>
            <a:ext uri="{FF2B5EF4-FFF2-40B4-BE49-F238E27FC236}">
              <a16:creationId xmlns="" xmlns:a16="http://schemas.microsoft.com/office/drawing/2014/main" id="{00000000-0008-0000-0300-0000E6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7" name="Text Box 225">
          <a:extLst>
            <a:ext uri="{FF2B5EF4-FFF2-40B4-BE49-F238E27FC236}">
              <a16:creationId xmlns="" xmlns:a16="http://schemas.microsoft.com/office/drawing/2014/main" id="{00000000-0008-0000-0300-0000E7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8" name="Text Box 226">
          <a:extLst>
            <a:ext uri="{FF2B5EF4-FFF2-40B4-BE49-F238E27FC236}">
              <a16:creationId xmlns="" xmlns:a16="http://schemas.microsoft.com/office/drawing/2014/main" id="{00000000-0008-0000-0300-0000E8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9" name="Text Box 227">
          <a:extLst>
            <a:ext uri="{FF2B5EF4-FFF2-40B4-BE49-F238E27FC236}">
              <a16:creationId xmlns="" xmlns:a16="http://schemas.microsoft.com/office/drawing/2014/main" id="{00000000-0008-0000-0300-0000E9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0" name="Text Box 228">
          <a:extLst>
            <a:ext uri="{FF2B5EF4-FFF2-40B4-BE49-F238E27FC236}">
              <a16:creationId xmlns="" xmlns:a16="http://schemas.microsoft.com/office/drawing/2014/main" id="{00000000-0008-0000-0300-0000EA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1" name="Text Box 229">
          <a:extLst>
            <a:ext uri="{FF2B5EF4-FFF2-40B4-BE49-F238E27FC236}">
              <a16:creationId xmlns="" xmlns:a16="http://schemas.microsoft.com/office/drawing/2014/main" id="{00000000-0008-0000-0300-0000EB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2" name="Text Box 230">
          <a:extLst>
            <a:ext uri="{FF2B5EF4-FFF2-40B4-BE49-F238E27FC236}">
              <a16:creationId xmlns="" xmlns:a16="http://schemas.microsoft.com/office/drawing/2014/main" id="{00000000-0008-0000-0300-0000EC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3" name="Text Box 231">
          <a:extLst>
            <a:ext uri="{FF2B5EF4-FFF2-40B4-BE49-F238E27FC236}">
              <a16:creationId xmlns="" xmlns:a16="http://schemas.microsoft.com/office/drawing/2014/main" id="{00000000-0008-0000-0300-0000ED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4" name="Text Box 232">
          <a:extLst>
            <a:ext uri="{FF2B5EF4-FFF2-40B4-BE49-F238E27FC236}">
              <a16:creationId xmlns="" xmlns:a16="http://schemas.microsoft.com/office/drawing/2014/main" id="{00000000-0008-0000-0300-0000EE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5" name="Text Box 233">
          <a:extLst>
            <a:ext uri="{FF2B5EF4-FFF2-40B4-BE49-F238E27FC236}">
              <a16:creationId xmlns="" xmlns:a16="http://schemas.microsoft.com/office/drawing/2014/main" id="{00000000-0008-0000-0300-0000EF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6" name="Text Box 234">
          <a:extLst>
            <a:ext uri="{FF2B5EF4-FFF2-40B4-BE49-F238E27FC236}">
              <a16:creationId xmlns="" xmlns:a16="http://schemas.microsoft.com/office/drawing/2014/main" id="{00000000-0008-0000-0300-0000F0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7" name="Text Box 235">
          <a:extLst>
            <a:ext uri="{FF2B5EF4-FFF2-40B4-BE49-F238E27FC236}">
              <a16:creationId xmlns="" xmlns:a16="http://schemas.microsoft.com/office/drawing/2014/main" id="{00000000-0008-0000-0300-0000F1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98" name="Text Box 140">
          <a:extLst>
            <a:ext uri="{FF2B5EF4-FFF2-40B4-BE49-F238E27FC236}">
              <a16:creationId xmlns="" xmlns:a16="http://schemas.microsoft.com/office/drawing/2014/main" id="{00000000-0008-0000-0300-0000F2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99" name="Text Box 141">
          <a:extLst>
            <a:ext uri="{FF2B5EF4-FFF2-40B4-BE49-F238E27FC236}">
              <a16:creationId xmlns="" xmlns:a16="http://schemas.microsoft.com/office/drawing/2014/main" id="{00000000-0008-0000-0300-0000F3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0" name="Text Box 142">
          <a:extLst>
            <a:ext uri="{FF2B5EF4-FFF2-40B4-BE49-F238E27FC236}">
              <a16:creationId xmlns="" xmlns:a16="http://schemas.microsoft.com/office/drawing/2014/main" id="{00000000-0008-0000-0300-0000F4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1" name="Text Box 143">
          <a:extLst>
            <a:ext uri="{FF2B5EF4-FFF2-40B4-BE49-F238E27FC236}">
              <a16:creationId xmlns="" xmlns:a16="http://schemas.microsoft.com/office/drawing/2014/main" id="{00000000-0008-0000-0300-0000F5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2" name="Text Box 144">
          <a:extLst>
            <a:ext uri="{FF2B5EF4-FFF2-40B4-BE49-F238E27FC236}">
              <a16:creationId xmlns="" xmlns:a16="http://schemas.microsoft.com/office/drawing/2014/main" id="{00000000-0008-0000-0300-0000F6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3" name="Text Box 145">
          <a:extLst>
            <a:ext uri="{FF2B5EF4-FFF2-40B4-BE49-F238E27FC236}">
              <a16:creationId xmlns="" xmlns:a16="http://schemas.microsoft.com/office/drawing/2014/main" id="{00000000-0008-0000-0300-0000F7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4" name="Text Box 146">
          <a:extLst>
            <a:ext uri="{FF2B5EF4-FFF2-40B4-BE49-F238E27FC236}">
              <a16:creationId xmlns="" xmlns:a16="http://schemas.microsoft.com/office/drawing/2014/main" id="{00000000-0008-0000-0300-0000F8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5" name="Text Box 147">
          <a:extLst>
            <a:ext uri="{FF2B5EF4-FFF2-40B4-BE49-F238E27FC236}">
              <a16:creationId xmlns="" xmlns:a16="http://schemas.microsoft.com/office/drawing/2014/main" id="{00000000-0008-0000-0300-0000F9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6" name="Text Box 148">
          <a:extLst>
            <a:ext uri="{FF2B5EF4-FFF2-40B4-BE49-F238E27FC236}">
              <a16:creationId xmlns="" xmlns:a16="http://schemas.microsoft.com/office/drawing/2014/main" id="{00000000-0008-0000-0300-0000FA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7" name="Text Box 149">
          <a:extLst>
            <a:ext uri="{FF2B5EF4-FFF2-40B4-BE49-F238E27FC236}">
              <a16:creationId xmlns="" xmlns:a16="http://schemas.microsoft.com/office/drawing/2014/main" id="{00000000-0008-0000-0300-0000FB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8" name="Text Box 150">
          <a:extLst>
            <a:ext uri="{FF2B5EF4-FFF2-40B4-BE49-F238E27FC236}">
              <a16:creationId xmlns="" xmlns:a16="http://schemas.microsoft.com/office/drawing/2014/main" id="{00000000-0008-0000-0300-0000FC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9" name="Text Box 151">
          <a:extLst>
            <a:ext uri="{FF2B5EF4-FFF2-40B4-BE49-F238E27FC236}">
              <a16:creationId xmlns="" xmlns:a16="http://schemas.microsoft.com/office/drawing/2014/main" id="{00000000-0008-0000-0300-0000FD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0" name="Text Box 152">
          <a:extLst>
            <a:ext uri="{FF2B5EF4-FFF2-40B4-BE49-F238E27FC236}">
              <a16:creationId xmlns="" xmlns:a16="http://schemas.microsoft.com/office/drawing/2014/main" id="{00000000-0008-0000-0300-0000FE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1" name="Text Box 153">
          <a:extLst>
            <a:ext uri="{FF2B5EF4-FFF2-40B4-BE49-F238E27FC236}">
              <a16:creationId xmlns="" xmlns:a16="http://schemas.microsoft.com/office/drawing/2014/main" id="{00000000-0008-0000-0300-0000FF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2" name="Text Box 154">
          <a:extLst>
            <a:ext uri="{FF2B5EF4-FFF2-40B4-BE49-F238E27FC236}">
              <a16:creationId xmlns="" xmlns:a16="http://schemas.microsoft.com/office/drawing/2014/main" id="{00000000-0008-0000-0300-000000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3" name="Text Box 155">
          <a:extLst>
            <a:ext uri="{FF2B5EF4-FFF2-40B4-BE49-F238E27FC236}">
              <a16:creationId xmlns="" xmlns:a16="http://schemas.microsoft.com/office/drawing/2014/main" id="{00000000-0008-0000-0300-000001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4" name="Text Box 156">
          <a:extLst>
            <a:ext uri="{FF2B5EF4-FFF2-40B4-BE49-F238E27FC236}">
              <a16:creationId xmlns="" xmlns:a16="http://schemas.microsoft.com/office/drawing/2014/main" id="{00000000-0008-0000-0300-000002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5" name="Text Box 157">
          <a:extLst>
            <a:ext uri="{FF2B5EF4-FFF2-40B4-BE49-F238E27FC236}">
              <a16:creationId xmlns="" xmlns:a16="http://schemas.microsoft.com/office/drawing/2014/main" id="{00000000-0008-0000-0300-000003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6" name="Text Box 158">
          <a:extLst>
            <a:ext uri="{FF2B5EF4-FFF2-40B4-BE49-F238E27FC236}">
              <a16:creationId xmlns="" xmlns:a16="http://schemas.microsoft.com/office/drawing/2014/main" id="{00000000-0008-0000-0300-000004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7" name="Text Box 159">
          <a:extLst>
            <a:ext uri="{FF2B5EF4-FFF2-40B4-BE49-F238E27FC236}">
              <a16:creationId xmlns="" xmlns:a16="http://schemas.microsoft.com/office/drawing/2014/main" id="{00000000-0008-0000-0300-000005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8" name="Text Box 160">
          <a:extLst>
            <a:ext uri="{FF2B5EF4-FFF2-40B4-BE49-F238E27FC236}">
              <a16:creationId xmlns="" xmlns:a16="http://schemas.microsoft.com/office/drawing/2014/main" id="{00000000-0008-0000-0300-000006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9" name="Text Box 161">
          <a:extLst>
            <a:ext uri="{FF2B5EF4-FFF2-40B4-BE49-F238E27FC236}">
              <a16:creationId xmlns="" xmlns:a16="http://schemas.microsoft.com/office/drawing/2014/main" id="{00000000-0008-0000-0300-000007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20" name="Text Box 162">
          <a:extLst>
            <a:ext uri="{FF2B5EF4-FFF2-40B4-BE49-F238E27FC236}">
              <a16:creationId xmlns="" xmlns:a16="http://schemas.microsoft.com/office/drawing/2014/main" id="{00000000-0008-0000-0300-000008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21" name="Text Box 163">
          <a:extLst>
            <a:ext uri="{FF2B5EF4-FFF2-40B4-BE49-F238E27FC236}">
              <a16:creationId xmlns="" xmlns:a16="http://schemas.microsoft.com/office/drawing/2014/main" id="{00000000-0008-0000-0300-000009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2" name="Text Box 303">
          <a:extLst>
            <a:ext uri="{FF2B5EF4-FFF2-40B4-BE49-F238E27FC236}">
              <a16:creationId xmlns="" xmlns:a16="http://schemas.microsoft.com/office/drawing/2014/main" id="{00000000-0008-0000-0300-00000A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3" name="Text Box 304">
          <a:extLst>
            <a:ext uri="{FF2B5EF4-FFF2-40B4-BE49-F238E27FC236}">
              <a16:creationId xmlns="" xmlns:a16="http://schemas.microsoft.com/office/drawing/2014/main" id="{00000000-0008-0000-0300-00000B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4" name="Text Box 305">
          <a:extLst>
            <a:ext uri="{FF2B5EF4-FFF2-40B4-BE49-F238E27FC236}">
              <a16:creationId xmlns="" xmlns:a16="http://schemas.microsoft.com/office/drawing/2014/main" id="{00000000-0008-0000-0300-00000C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5" name="Text Box 306">
          <a:extLst>
            <a:ext uri="{FF2B5EF4-FFF2-40B4-BE49-F238E27FC236}">
              <a16:creationId xmlns="" xmlns:a16="http://schemas.microsoft.com/office/drawing/2014/main" id="{00000000-0008-0000-0300-00000D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6" name="Text Box 307">
          <a:extLst>
            <a:ext uri="{FF2B5EF4-FFF2-40B4-BE49-F238E27FC236}">
              <a16:creationId xmlns="" xmlns:a16="http://schemas.microsoft.com/office/drawing/2014/main" id="{00000000-0008-0000-0300-00000E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7" name="Text Box 308">
          <a:extLst>
            <a:ext uri="{FF2B5EF4-FFF2-40B4-BE49-F238E27FC236}">
              <a16:creationId xmlns="" xmlns:a16="http://schemas.microsoft.com/office/drawing/2014/main" id="{00000000-0008-0000-0300-00000F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28" name="Text Box 140">
          <a:extLst>
            <a:ext uri="{FF2B5EF4-FFF2-40B4-BE49-F238E27FC236}">
              <a16:creationId xmlns="" xmlns:a16="http://schemas.microsoft.com/office/drawing/2014/main" id="{00000000-0008-0000-0300-000010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29" name="Text Box 141">
          <a:extLst>
            <a:ext uri="{FF2B5EF4-FFF2-40B4-BE49-F238E27FC236}">
              <a16:creationId xmlns="" xmlns:a16="http://schemas.microsoft.com/office/drawing/2014/main" id="{00000000-0008-0000-0300-000011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0" name="Text Box 142">
          <a:extLst>
            <a:ext uri="{FF2B5EF4-FFF2-40B4-BE49-F238E27FC236}">
              <a16:creationId xmlns="" xmlns:a16="http://schemas.microsoft.com/office/drawing/2014/main" id="{00000000-0008-0000-0300-000012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1" name="Text Box 143">
          <a:extLst>
            <a:ext uri="{FF2B5EF4-FFF2-40B4-BE49-F238E27FC236}">
              <a16:creationId xmlns="" xmlns:a16="http://schemas.microsoft.com/office/drawing/2014/main" id="{00000000-0008-0000-0300-000013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2" name="Text Box 144">
          <a:extLst>
            <a:ext uri="{FF2B5EF4-FFF2-40B4-BE49-F238E27FC236}">
              <a16:creationId xmlns="" xmlns:a16="http://schemas.microsoft.com/office/drawing/2014/main" id="{00000000-0008-0000-0300-000014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3" name="Text Box 145">
          <a:extLst>
            <a:ext uri="{FF2B5EF4-FFF2-40B4-BE49-F238E27FC236}">
              <a16:creationId xmlns="" xmlns:a16="http://schemas.microsoft.com/office/drawing/2014/main" id="{00000000-0008-0000-0300-000015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4" name="Text Box 146">
          <a:extLst>
            <a:ext uri="{FF2B5EF4-FFF2-40B4-BE49-F238E27FC236}">
              <a16:creationId xmlns="" xmlns:a16="http://schemas.microsoft.com/office/drawing/2014/main" id="{00000000-0008-0000-0300-000016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5" name="Text Box 147">
          <a:extLst>
            <a:ext uri="{FF2B5EF4-FFF2-40B4-BE49-F238E27FC236}">
              <a16:creationId xmlns="" xmlns:a16="http://schemas.microsoft.com/office/drawing/2014/main" id="{00000000-0008-0000-0300-000017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6" name="Text Box 148">
          <a:extLst>
            <a:ext uri="{FF2B5EF4-FFF2-40B4-BE49-F238E27FC236}">
              <a16:creationId xmlns="" xmlns:a16="http://schemas.microsoft.com/office/drawing/2014/main" id="{00000000-0008-0000-0300-000018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7" name="Text Box 149">
          <a:extLst>
            <a:ext uri="{FF2B5EF4-FFF2-40B4-BE49-F238E27FC236}">
              <a16:creationId xmlns="" xmlns:a16="http://schemas.microsoft.com/office/drawing/2014/main" id="{00000000-0008-0000-0300-000019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8" name="Text Box 150">
          <a:extLst>
            <a:ext uri="{FF2B5EF4-FFF2-40B4-BE49-F238E27FC236}">
              <a16:creationId xmlns="" xmlns:a16="http://schemas.microsoft.com/office/drawing/2014/main" id="{00000000-0008-0000-0300-00001A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9" name="Text Box 151">
          <a:extLst>
            <a:ext uri="{FF2B5EF4-FFF2-40B4-BE49-F238E27FC236}">
              <a16:creationId xmlns="" xmlns:a16="http://schemas.microsoft.com/office/drawing/2014/main" id="{00000000-0008-0000-0300-00001B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0" name="Text Box 152">
          <a:extLst>
            <a:ext uri="{FF2B5EF4-FFF2-40B4-BE49-F238E27FC236}">
              <a16:creationId xmlns="" xmlns:a16="http://schemas.microsoft.com/office/drawing/2014/main" id="{00000000-0008-0000-0300-00001C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1" name="Text Box 153">
          <a:extLst>
            <a:ext uri="{FF2B5EF4-FFF2-40B4-BE49-F238E27FC236}">
              <a16:creationId xmlns="" xmlns:a16="http://schemas.microsoft.com/office/drawing/2014/main" id="{00000000-0008-0000-0300-00001D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2" name="Text Box 154">
          <a:extLst>
            <a:ext uri="{FF2B5EF4-FFF2-40B4-BE49-F238E27FC236}">
              <a16:creationId xmlns="" xmlns:a16="http://schemas.microsoft.com/office/drawing/2014/main" id="{00000000-0008-0000-0300-00001E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3" name="Text Box 155">
          <a:extLst>
            <a:ext uri="{FF2B5EF4-FFF2-40B4-BE49-F238E27FC236}">
              <a16:creationId xmlns="" xmlns:a16="http://schemas.microsoft.com/office/drawing/2014/main" id="{00000000-0008-0000-0300-00001F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4" name="Text Box 156">
          <a:extLst>
            <a:ext uri="{FF2B5EF4-FFF2-40B4-BE49-F238E27FC236}">
              <a16:creationId xmlns="" xmlns:a16="http://schemas.microsoft.com/office/drawing/2014/main" id="{00000000-0008-0000-0300-000020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5" name="Text Box 157">
          <a:extLst>
            <a:ext uri="{FF2B5EF4-FFF2-40B4-BE49-F238E27FC236}">
              <a16:creationId xmlns="" xmlns:a16="http://schemas.microsoft.com/office/drawing/2014/main" id="{00000000-0008-0000-0300-000021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6" name="Text Box 158">
          <a:extLst>
            <a:ext uri="{FF2B5EF4-FFF2-40B4-BE49-F238E27FC236}">
              <a16:creationId xmlns="" xmlns:a16="http://schemas.microsoft.com/office/drawing/2014/main" id="{00000000-0008-0000-0300-000022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7" name="Text Box 159">
          <a:extLst>
            <a:ext uri="{FF2B5EF4-FFF2-40B4-BE49-F238E27FC236}">
              <a16:creationId xmlns="" xmlns:a16="http://schemas.microsoft.com/office/drawing/2014/main" id="{00000000-0008-0000-0300-000023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8" name="Text Box 160">
          <a:extLst>
            <a:ext uri="{FF2B5EF4-FFF2-40B4-BE49-F238E27FC236}">
              <a16:creationId xmlns="" xmlns:a16="http://schemas.microsoft.com/office/drawing/2014/main" id="{00000000-0008-0000-0300-000024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9" name="Text Box 161">
          <a:extLst>
            <a:ext uri="{FF2B5EF4-FFF2-40B4-BE49-F238E27FC236}">
              <a16:creationId xmlns="" xmlns:a16="http://schemas.microsoft.com/office/drawing/2014/main" id="{00000000-0008-0000-0300-000025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50" name="Text Box 162">
          <a:extLst>
            <a:ext uri="{FF2B5EF4-FFF2-40B4-BE49-F238E27FC236}">
              <a16:creationId xmlns="" xmlns:a16="http://schemas.microsoft.com/office/drawing/2014/main" id="{00000000-0008-0000-0300-000026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51" name="Text Box 163">
          <a:extLst>
            <a:ext uri="{FF2B5EF4-FFF2-40B4-BE49-F238E27FC236}">
              <a16:creationId xmlns="" xmlns:a16="http://schemas.microsoft.com/office/drawing/2014/main" id="{00000000-0008-0000-0300-000027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52" name="Text Box 140">
          <a:extLst>
            <a:ext uri="{FF2B5EF4-FFF2-40B4-BE49-F238E27FC236}">
              <a16:creationId xmlns="" xmlns:a16="http://schemas.microsoft.com/office/drawing/2014/main" id="{00000000-0008-0000-0300-000028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53" name="Text Box 141">
          <a:extLst>
            <a:ext uri="{FF2B5EF4-FFF2-40B4-BE49-F238E27FC236}">
              <a16:creationId xmlns="" xmlns:a16="http://schemas.microsoft.com/office/drawing/2014/main" id="{00000000-0008-0000-0300-000029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54" name="Text Box 142">
          <a:extLst>
            <a:ext uri="{FF2B5EF4-FFF2-40B4-BE49-F238E27FC236}">
              <a16:creationId xmlns="" xmlns:a16="http://schemas.microsoft.com/office/drawing/2014/main" id="{00000000-0008-0000-0300-00002A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55" name="Text Box 143">
          <a:extLst>
            <a:ext uri="{FF2B5EF4-FFF2-40B4-BE49-F238E27FC236}">
              <a16:creationId xmlns="" xmlns:a16="http://schemas.microsoft.com/office/drawing/2014/main" id="{00000000-0008-0000-0300-00002B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56" name="Text Box 144">
          <a:extLst>
            <a:ext uri="{FF2B5EF4-FFF2-40B4-BE49-F238E27FC236}">
              <a16:creationId xmlns="" xmlns:a16="http://schemas.microsoft.com/office/drawing/2014/main" id="{00000000-0008-0000-0300-00002C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57" name="Text Box 145">
          <a:extLst>
            <a:ext uri="{FF2B5EF4-FFF2-40B4-BE49-F238E27FC236}">
              <a16:creationId xmlns="" xmlns:a16="http://schemas.microsoft.com/office/drawing/2014/main" id="{00000000-0008-0000-0300-00002D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58" name="Text Box 146">
          <a:extLst>
            <a:ext uri="{FF2B5EF4-FFF2-40B4-BE49-F238E27FC236}">
              <a16:creationId xmlns="" xmlns:a16="http://schemas.microsoft.com/office/drawing/2014/main" id="{00000000-0008-0000-0300-00002E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59" name="Text Box 147">
          <a:extLst>
            <a:ext uri="{FF2B5EF4-FFF2-40B4-BE49-F238E27FC236}">
              <a16:creationId xmlns="" xmlns:a16="http://schemas.microsoft.com/office/drawing/2014/main" id="{00000000-0008-0000-0300-00002F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60" name="Text Box 148">
          <a:extLst>
            <a:ext uri="{FF2B5EF4-FFF2-40B4-BE49-F238E27FC236}">
              <a16:creationId xmlns="" xmlns:a16="http://schemas.microsoft.com/office/drawing/2014/main" id="{00000000-0008-0000-0300-000030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61" name="Text Box 149">
          <a:extLst>
            <a:ext uri="{FF2B5EF4-FFF2-40B4-BE49-F238E27FC236}">
              <a16:creationId xmlns="" xmlns:a16="http://schemas.microsoft.com/office/drawing/2014/main" id="{00000000-0008-0000-0300-000031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62" name="Text Box 150">
          <a:extLst>
            <a:ext uri="{FF2B5EF4-FFF2-40B4-BE49-F238E27FC236}">
              <a16:creationId xmlns="" xmlns:a16="http://schemas.microsoft.com/office/drawing/2014/main" id="{00000000-0008-0000-0300-000032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63" name="Text Box 151">
          <a:extLst>
            <a:ext uri="{FF2B5EF4-FFF2-40B4-BE49-F238E27FC236}">
              <a16:creationId xmlns="" xmlns:a16="http://schemas.microsoft.com/office/drawing/2014/main" id="{00000000-0008-0000-0300-000033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64" name="Text Box 152">
          <a:extLst>
            <a:ext uri="{FF2B5EF4-FFF2-40B4-BE49-F238E27FC236}">
              <a16:creationId xmlns="" xmlns:a16="http://schemas.microsoft.com/office/drawing/2014/main" id="{00000000-0008-0000-0300-000034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65" name="Text Box 153">
          <a:extLst>
            <a:ext uri="{FF2B5EF4-FFF2-40B4-BE49-F238E27FC236}">
              <a16:creationId xmlns="" xmlns:a16="http://schemas.microsoft.com/office/drawing/2014/main" id="{00000000-0008-0000-0300-000035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66" name="Text Box 154">
          <a:extLst>
            <a:ext uri="{FF2B5EF4-FFF2-40B4-BE49-F238E27FC236}">
              <a16:creationId xmlns="" xmlns:a16="http://schemas.microsoft.com/office/drawing/2014/main" id="{00000000-0008-0000-0300-000036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67" name="Text Box 155">
          <a:extLst>
            <a:ext uri="{FF2B5EF4-FFF2-40B4-BE49-F238E27FC236}">
              <a16:creationId xmlns="" xmlns:a16="http://schemas.microsoft.com/office/drawing/2014/main" id="{00000000-0008-0000-0300-000037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68" name="Text Box 156">
          <a:extLst>
            <a:ext uri="{FF2B5EF4-FFF2-40B4-BE49-F238E27FC236}">
              <a16:creationId xmlns="" xmlns:a16="http://schemas.microsoft.com/office/drawing/2014/main" id="{00000000-0008-0000-0300-000038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69" name="Text Box 157">
          <a:extLst>
            <a:ext uri="{FF2B5EF4-FFF2-40B4-BE49-F238E27FC236}">
              <a16:creationId xmlns="" xmlns:a16="http://schemas.microsoft.com/office/drawing/2014/main" id="{00000000-0008-0000-0300-000039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70" name="Text Box 158">
          <a:extLst>
            <a:ext uri="{FF2B5EF4-FFF2-40B4-BE49-F238E27FC236}">
              <a16:creationId xmlns="" xmlns:a16="http://schemas.microsoft.com/office/drawing/2014/main" id="{00000000-0008-0000-0300-00003A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71" name="Text Box 159">
          <a:extLst>
            <a:ext uri="{FF2B5EF4-FFF2-40B4-BE49-F238E27FC236}">
              <a16:creationId xmlns="" xmlns:a16="http://schemas.microsoft.com/office/drawing/2014/main" id="{00000000-0008-0000-0300-00003B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72" name="Text Box 160">
          <a:extLst>
            <a:ext uri="{FF2B5EF4-FFF2-40B4-BE49-F238E27FC236}">
              <a16:creationId xmlns="" xmlns:a16="http://schemas.microsoft.com/office/drawing/2014/main" id="{00000000-0008-0000-0300-00003C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73" name="Text Box 161">
          <a:extLst>
            <a:ext uri="{FF2B5EF4-FFF2-40B4-BE49-F238E27FC236}">
              <a16:creationId xmlns="" xmlns:a16="http://schemas.microsoft.com/office/drawing/2014/main" id="{00000000-0008-0000-0300-00003D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74" name="Text Box 162">
          <a:extLst>
            <a:ext uri="{FF2B5EF4-FFF2-40B4-BE49-F238E27FC236}">
              <a16:creationId xmlns="" xmlns:a16="http://schemas.microsoft.com/office/drawing/2014/main" id="{00000000-0008-0000-0300-00003E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575" name="Text Box 163">
          <a:extLst>
            <a:ext uri="{FF2B5EF4-FFF2-40B4-BE49-F238E27FC236}">
              <a16:creationId xmlns="" xmlns:a16="http://schemas.microsoft.com/office/drawing/2014/main" id="{00000000-0008-0000-0300-00003F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76" name="Text Box 164">
          <a:extLst>
            <a:ext uri="{FF2B5EF4-FFF2-40B4-BE49-F238E27FC236}">
              <a16:creationId xmlns="" xmlns:a16="http://schemas.microsoft.com/office/drawing/2014/main" id="{00000000-0008-0000-0300-000040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77" name="Text Box 165">
          <a:extLst>
            <a:ext uri="{FF2B5EF4-FFF2-40B4-BE49-F238E27FC236}">
              <a16:creationId xmlns="" xmlns:a16="http://schemas.microsoft.com/office/drawing/2014/main" id="{00000000-0008-0000-0300-000041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78" name="Text Box 166">
          <a:extLst>
            <a:ext uri="{FF2B5EF4-FFF2-40B4-BE49-F238E27FC236}">
              <a16:creationId xmlns="" xmlns:a16="http://schemas.microsoft.com/office/drawing/2014/main" id="{00000000-0008-0000-0300-000042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79" name="Text Box 167">
          <a:extLst>
            <a:ext uri="{FF2B5EF4-FFF2-40B4-BE49-F238E27FC236}">
              <a16:creationId xmlns="" xmlns:a16="http://schemas.microsoft.com/office/drawing/2014/main" id="{00000000-0008-0000-0300-000043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80" name="Text Box 168">
          <a:extLst>
            <a:ext uri="{FF2B5EF4-FFF2-40B4-BE49-F238E27FC236}">
              <a16:creationId xmlns="" xmlns:a16="http://schemas.microsoft.com/office/drawing/2014/main" id="{00000000-0008-0000-0300-000044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81" name="Text Box 169">
          <a:extLst>
            <a:ext uri="{FF2B5EF4-FFF2-40B4-BE49-F238E27FC236}">
              <a16:creationId xmlns="" xmlns:a16="http://schemas.microsoft.com/office/drawing/2014/main" id="{00000000-0008-0000-0300-000045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82" name="Text Box 170">
          <a:extLst>
            <a:ext uri="{FF2B5EF4-FFF2-40B4-BE49-F238E27FC236}">
              <a16:creationId xmlns="" xmlns:a16="http://schemas.microsoft.com/office/drawing/2014/main" id="{00000000-0008-0000-0300-000046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83" name="Text Box 171">
          <a:extLst>
            <a:ext uri="{FF2B5EF4-FFF2-40B4-BE49-F238E27FC236}">
              <a16:creationId xmlns="" xmlns:a16="http://schemas.microsoft.com/office/drawing/2014/main" id="{00000000-0008-0000-0300-000047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84" name="Text Box 172">
          <a:extLst>
            <a:ext uri="{FF2B5EF4-FFF2-40B4-BE49-F238E27FC236}">
              <a16:creationId xmlns="" xmlns:a16="http://schemas.microsoft.com/office/drawing/2014/main" id="{00000000-0008-0000-0300-000048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85" name="Text Box 173">
          <a:extLst>
            <a:ext uri="{FF2B5EF4-FFF2-40B4-BE49-F238E27FC236}">
              <a16:creationId xmlns="" xmlns:a16="http://schemas.microsoft.com/office/drawing/2014/main" id="{00000000-0008-0000-0300-000049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86" name="Text Box 174">
          <a:extLst>
            <a:ext uri="{FF2B5EF4-FFF2-40B4-BE49-F238E27FC236}">
              <a16:creationId xmlns="" xmlns:a16="http://schemas.microsoft.com/office/drawing/2014/main" id="{00000000-0008-0000-0300-00004A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87" name="Text Box 175">
          <a:extLst>
            <a:ext uri="{FF2B5EF4-FFF2-40B4-BE49-F238E27FC236}">
              <a16:creationId xmlns="" xmlns:a16="http://schemas.microsoft.com/office/drawing/2014/main" id="{00000000-0008-0000-0300-00004B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88" name="Text Box 176">
          <a:extLst>
            <a:ext uri="{FF2B5EF4-FFF2-40B4-BE49-F238E27FC236}">
              <a16:creationId xmlns="" xmlns:a16="http://schemas.microsoft.com/office/drawing/2014/main" id="{00000000-0008-0000-0300-00004C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89" name="Text Box 177">
          <a:extLst>
            <a:ext uri="{FF2B5EF4-FFF2-40B4-BE49-F238E27FC236}">
              <a16:creationId xmlns="" xmlns:a16="http://schemas.microsoft.com/office/drawing/2014/main" id="{00000000-0008-0000-0300-00004D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90" name="Text Box 178">
          <a:extLst>
            <a:ext uri="{FF2B5EF4-FFF2-40B4-BE49-F238E27FC236}">
              <a16:creationId xmlns="" xmlns:a16="http://schemas.microsoft.com/office/drawing/2014/main" id="{00000000-0008-0000-0300-00004E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91" name="Text Box 179">
          <a:extLst>
            <a:ext uri="{FF2B5EF4-FFF2-40B4-BE49-F238E27FC236}">
              <a16:creationId xmlns="" xmlns:a16="http://schemas.microsoft.com/office/drawing/2014/main" id="{00000000-0008-0000-0300-00004F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92" name="Text Box 180">
          <a:extLst>
            <a:ext uri="{FF2B5EF4-FFF2-40B4-BE49-F238E27FC236}">
              <a16:creationId xmlns="" xmlns:a16="http://schemas.microsoft.com/office/drawing/2014/main" id="{00000000-0008-0000-0300-000050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93" name="Text Box 181">
          <a:extLst>
            <a:ext uri="{FF2B5EF4-FFF2-40B4-BE49-F238E27FC236}">
              <a16:creationId xmlns="" xmlns:a16="http://schemas.microsoft.com/office/drawing/2014/main" id="{00000000-0008-0000-0300-000051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94" name="Text Box 182">
          <a:extLst>
            <a:ext uri="{FF2B5EF4-FFF2-40B4-BE49-F238E27FC236}">
              <a16:creationId xmlns="" xmlns:a16="http://schemas.microsoft.com/office/drawing/2014/main" id="{00000000-0008-0000-0300-000052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95" name="Text Box 183">
          <a:extLst>
            <a:ext uri="{FF2B5EF4-FFF2-40B4-BE49-F238E27FC236}">
              <a16:creationId xmlns="" xmlns:a16="http://schemas.microsoft.com/office/drawing/2014/main" id="{00000000-0008-0000-0300-000053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96" name="Text Box 184">
          <a:extLst>
            <a:ext uri="{FF2B5EF4-FFF2-40B4-BE49-F238E27FC236}">
              <a16:creationId xmlns="" xmlns:a16="http://schemas.microsoft.com/office/drawing/2014/main" id="{00000000-0008-0000-0300-000054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97" name="Text Box 185">
          <a:extLst>
            <a:ext uri="{FF2B5EF4-FFF2-40B4-BE49-F238E27FC236}">
              <a16:creationId xmlns="" xmlns:a16="http://schemas.microsoft.com/office/drawing/2014/main" id="{00000000-0008-0000-0300-000055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98" name="Text Box 186">
          <a:extLst>
            <a:ext uri="{FF2B5EF4-FFF2-40B4-BE49-F238E27FC236}">
              <a16:creationId xmlns="" xmlns:a16="http://schemas.microsoft.com/office/drawing/2014/main" id="{00000000-0008-0000-0300-000056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599" name="Text Box 187">
          <a:extLst>
            <a:ext uri="{FF2B5EF4-FFF2-40B4-BE49-F238E27FC236}">
              <a16:creationId xmlns="" xmlns:a16="http://schemas.microsoft.com/office/drawing/2014/main" id="{00000000-0008-0000-0300-000057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00" name="Text Box 188">
          <a:extLst>
            <a:ext uri="{FF2B5EF4-FFF2-40B4-BE49-F238E27FC236}">
              <a16:creationId xmlns="" xmlns:a16="http://schemas.microsoft.com/office/drawing/2014/main" id="{00000000-0008-0000-0300-000058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01" name="Text Box 189">
          <a:extLst>
            <a:ext uri="{FF2B5EF4-FFF2-40B4-BE49-F238E27FC236}">
              <a16:creationId xmlns="" xmlns:a16="http://schemas.microsoft.com/office/drawing/2014/main" id="{00000000-0008-0000-0300-000059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02" name="Text Box 190">
          <a:extLst>
            <a:ext uri="{FF2B5EF4-FFF2-40B4-BE49-F238E27FC236}">
              <a16:creationId xmlns="" xmlns:a16="http://schemas.microsoft.com/office/drawing/2014/main" id="{00000000-0008-0000-0300-00005A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03" name="Text Box 191">
          <a:extLst>
            <a:ext uri="{FF2B5EF4-FFF2-40B4-BE49-F238E27FC236}">
              <a16:creationId xmlns="" xmlns:a16="http://schemas.microsoft.com/office/drawing/2014/main" id="{00000000-0008-0000-0300-00005B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04" name="Text Box 192">
          <a:extLst>
            <a:ext uri="{FF2B5EF4-FFF2-40B4-BE49-F238E27FC236}">
              <a16:creationId xmlns="" xmlns:a16="http://schemas.microsoft.com/office/drawing/2014/main" id="{00000000-0008-0000-0300-00005C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05" name="Text Box 193">
          <a:extLst>
            <a:ext uri="{FF2B5EF4-FFF2-40B4-BE49-F238E27FC236}">
              <a16:creationId xmlns="" xmlns:a16="http://schemas.microsoft.com/office/drawing/2014/main" id="{00000000-0008-0000-0300-00005D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06" name="Text Box 194">
          <a:extLst>
            <a:ext uri="{FF2B5EF4-FFF2-40B4-BE49-F238E27FC236}">
              <a16:creationId xmlns="" xmlns:a16="http://schemas.microsoft.com/office/drawing/2014/main" id="{00000000-0008-0000-0300-00005E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07" name="Text Box 195">
          <a:extLst>
            <a:ext uri="{FF2B5EF4-FFF2-40B4-BE49-F238E27FC236}">
              <a16:creationId xmlns="" xmlns:a16="http://schemas.microsoft.com/office/drawing/2014/main" id="{00000000-0008-0000-0300-00005F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08" name="Text Box 196">
          <a:extLst>
            <a:ext uri="{FF2B5EF4-FFF2-40B4-BE49-F238E27FC236}">
              <a16:creationId xmlns="" xmlns:a16="http://schemas.microsoft.com/office/drawing/2014/main" id="{00000000-0008-0000-0300-000060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09" name="Text Box 197">
          <a:extLst>
            <a:ext uri="{FF2B5EF4-FFF2-40B4-BE49-F238E27FC236}">
              <a16:creationId xmlns="" xmlns:a16="http://schemas.microsoft.com/office/drawing/2014/main" id="{00000000-0008-0000-0300-000061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10" name="Text Box 198">
          <a:extLst>
            <a:ext uri="{FF2B5EF4-FFF2-40B4-BE49-F238E27FC236}">
              <a16:creationId xmlns="" xmlns:a16="http://schemas.microsoft.com/office/drawing/2014/main" id="{00000000-0008-0000-0300-000062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11" name="Text Box 199">
          <a:extLst>
            <a:ext uri="{FF2B5EF4-FFF2-40B4-BE49-F238E27FC236}">
              <a16:creationId xmlns="" xmlns:a16="http://schemas.microsoft.com/office/drawing/2014/main" id="{00000000-0008-0000-0300-000063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12" name="Text Box 200">
          <a:extLst>
            <a:ext uri="{FF2B5EF4-FFF2-40B4-BE49-F238E27FC236}">
              <a16:creationId xmlns="" xmlns:a16="http://schemas.microsoft.com/office/drawing/2014/main" id="{00000000-0008-0000-0300-000064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13" name="Text Box 201">
          <a:extLst>
            <a:ext uri="{FF2B5EF4-FFF2-40B4-BE49-F238E27FC236}">
              <a16:creationId xmlns="" xmlns:a16="http://schemas.microsoft.com/office/drawing/2014/main" id="{00000000-0008-0000-0300-000065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14" name="Text Box 202">
          <a:extLst>
            <a:ext uri="{FF2B5EF4-FFF2-40B4-BE49-F238E27FC236}">
              <a16:creationId xmlns="" xmlns:a16="http://schemas.microsoft.com/office/drawing/2014/main" id="{00000000-0008-0000-0300-000066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15" name="Text Box 203">
          <a:extLst>
            <a:ext uri="{FF2B5EF4-FFF2-40B4-BE49-F238E27FC236}">
              <a16:creationId xmlns="" xmlns:a16="http://schemas.microsoft.com/office/drawing/2014/main" id="{00000000-0008-0000-0300-000067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16" name="Text Box 204">
          <a:extLst>
            <a:ext uri="{FF2B5EF4-FFF2-40B4-BE49-F238E27FC236}">
              <a16:creationId xmlns="" xmlns:a16="http://schemas.microsoft.com/office/drawing/2014/main" id="{00000000-0008-0000-0300-000068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17" name="Text Box 205">
          <a:extLst>
            <a:ext uri="{FF2B5EF4-FFF2-40B4-BE49-F238E27FC236}">
              <a16:creationId xmlns="" xmlns:a16="http://schemas.microsoft.com/office/drawing/2014/main" id="{00000000-0008-0000-0300-000069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18" name="Text Box 206">
          <a:extLst>
            <a:ext uri="{FF2B5EF4-FFF2-40B4-BE49-F238E27FC236}">
              <a16:creationId xmlns="" xmlns:a16="http://schemas.microsoft.com/office/drawing/2014/main" id="{00000000-0008-0000-0300-00006A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19" name="Text Box 207">
          <a:extLst>
            <a:ext uri="{FF2B5EF4-FFF2-40B4-BE49-F238E27FC236}">
              <a16:creationId xmlns="" xmlns:a16="http://schemas.microsoft.com/office/drawing/2014/main" id="{00000000-0008-0000-0300-00006B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20" name="Text Box 208">
          <a:extLst>
            <a:ext uri="{FF2B5EF4-FFF2-40B4-BE49-F238E27FC236}">
              <a16:creationId xmlns="" xmlns:a16="http://schemas.microsoft.com/office/drawing/2014/main" id="{00000000-0008-0000-0300-00006C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21" name="Text Box 209">
          <a:extLst>
            <a:ext uri="{FF2B5EF4-FFF2-40B4-BE49-F238E27FC236}">
              <a16:creationId xmlns="" xmlns:a16="http://schemas.microsoft.com/office/drawing/2014/main" id="{00000000-0008-0000-0300-00006D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22" name="Text Box 210">
          <a:extLst>
            <a:ext uri="{FF2B5EF4-FFF2-40B4-BE49-F238E27FC236}">
              <a16:creationId xmlns="" xmlns:a16="http://schemas.microsoft.com/office/drawing/2014/main" id="{00000000-0008-0000-0300-00006E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623" name="Text Box 211">
          <a:extLst>
            <a:ext uri="{FF2B5EF4-FFF2-40B4-BE49-F238E27FC236}">
              <a16:creationId xmlns="" xmlns:a16="http://schemas.microsoft.com/office/drawing/2014/main" id="{00000000-0008-0000-0300-00006F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24" name="Text Box 140">
          <a:extLst>
            <a:ext uri="{FF2B5EF4-FFF2-40B4-BE49-F238E27FC236}">
              <a16:creationId xmlns="" xmlns:a16="http://schemas.microsoft.com/office/drawing/2014/main" id="{00000000-0008-0000-0300-000070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25" name="Text Box 141">
          <a:extLst>
            <a:ext uri="{FF2B5EF4-FFF2-40B4-BE49-F238E27FC236}">
              <a16:creationId xmlns="" xmlns:a16="http://schemas.microsoft.com/office/drawing/2014/main" id="{00000000-0008-0000-0300-000071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26" name="Text Box 142">
          <a:extLst>
            <a:ext uri="{FF2B5EF4-FFF2-40B4-BE49-F238E27FC236}">
              <a16:creationId xmlns="" xmlns:a16="http://schemas.microsoft.com/office/drawing/2014/main" id="{00000000-0008-0000-0300-000072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27" name="Text Box 143">
          <a:extLst>
            <a:ext uri="{FF2B5EF4-FFF2-40B4-BE49-F238E27FC236}">
              <a16:creationId xmlns="" xmlns:a16="http://schemas.microsoft.com/office/drawing/2014/main" id="{00000000-0008-0000-0300-000073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28" name="Text Box 144">
          <a:extLst>
            <a:ext uri="{FF2B5EF4-FFF2-40B4-BE49-F238E27FC236}">
              <a16:creationId xmlns="" xmlns:a16="http://schemas.microsoft.com/office/drawing/2014/main" id="{00000000-0008-0000-0300-000074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29" name="Text Box 145">
          <a:extLst>
            <a:ext uri="{FF2B5EF4-FFF2-40B4-BE49-F238E27FC236}">
              <a16:creationId xmlns="" xmlns:a16="http://schemas.microsoft.com/office/drawing/2014/main" id="{00000000-0008-0000-0300-000075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30" name="Text Box 146">
          <a:extLst>
            <a:ext uri="{FF2B5EF4-FFF2-40B4-BE49-F238E27FC236}">
              <a16:creationId xmlns="" xmlns:a16="http://schemas.microsoft.com/office/drawing/2014/main" id="{00000000-0008-0000-0300-000076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31" name="Text Box 147">
          <a:extLst>
            <a:ext uri="{FF2B5EF4-FFF2-40B4-BE49-F238E27FC236}">
              <a16:creationId xmlns="" xmlns:a16="http://schemas.microsoft.com/office/drawing/2014/main" id="{00000000-0008-0000-0300-000077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32" name="Text Box 148">
          <a:extLst>
            <a:ext uri="{FF2B5EF4-FFF2-40B4-BE49-F238E27FC236}">
              <a16:creationId xmlns="" xmlns:a16="http://schemas.microsoft.com/office/drawing/2014/main" id="{00000000-0008-0000-0300-000078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33" name="Text Box 149">
          <a:extLst>
            <a:ext uri="{FF2B5EF4-FFF2-40B4-BE49-F238E27FC236}">
              <a16:creationId xmlns="" xmlns:a16="http://schemas.microsoft.com/office/drawing/2014/main" id="{00000000-0008-0000-0300-000079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34" name="Text Box 150">
          <a:extLst>
            <a:ext uri="{FF2B5EF4-FFF2-40B4-BE49-F238E27FC236}">
              <a16:creationId xmlns="" xmlns:a16="http://schemas.microsoft.com/office/drawing/2014/main" id="{00000000-0008-0000-0300-00007A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35" name="Text Box 151">
          <a:extLst>
            <a:ext uri="{FF2B5EF4-FFF2-40B4-BE49-F238E27FC236}">
              <a16:creationId xmlns="" xmlns:a16="http://schemas.microsoft.com/office/drawing/2014/main" id="{00000000-0008-0000-0300-00007B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36" name="Text Box 152">
          <a:extLst>
            <a:ext uri="{FF2B5EF4-FFF2-40B4-BE49-F238E27FC236}">
              <a16:creationId xmlns="" xmlns:a16="http://schemas.microsoft.com/office/drawing/2014/main" id="{00000000-0008-0000-0300-00007C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37" name="Text Box 153">
          <a:extLst>
            <a:ext uri="{FF2B5EF4-FFF2-40B4-BE49-F238E27FC236}">
              <a16:creationId xmlns="" xmlns:a16="http://schemas.microsoft.com/office/drawing/2014/main" id="{00000000-0008-0000-0300-00007D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38" name="Text Box 154">
          <a:extLst>
            <a:ext uri="{FF2B5EF4-FFF2-40B4-BE49-F238E27FC236}">
              <a16:creationId xmlns="" xmlns:a16="http://schemas.microsoft.com/office/drawing/2014/main" id="{00000000-0008-0000-0300-00007E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39" name="Text Box 155">
          <a:extLst>
            <a:ext uri="{FF2B5EF4-FFF2-40B4-BE49-F238E27FC236}">
              <a16:creationId xmlns="" xmlns:a16="http://schemas.microsoft.com/office/drawing/2014/main" id="{00000000-0008-0000-0300-00007F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40" name="Text Box 156">
          <a:extLst>
            <a:ext uri="{FF2B5EF4-FFF2-40B4-BE49-F238E27FC236}">
              <a16:creationId xmlns="" xmlns:a16="http://schemas.microsoft.com/office/drawing/2014/main" id="{00000000-0008-0000-0300-000080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41" name="Text Box 157">
          <a:extLst>
            <a:ext uri="{FF2B5EF4-FFF2-40B4-BE49-F238E27FC236}">
              <a16:creationId xmlns="" xmlns:a16="http://schemas.microsoft.com/office/drawing/2014/main" id="{00000000-0008-0000-0300-000081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42" name="Text Box 158">
          <a:extLst>
            <a:ext uri="{FF2B5EF4-FFF2-40B4-BE49-F238E27FC236}">
              <a16:creationId xmlns="" xmlns:a16="http://schemas.microsoft.com/office/drawing/2014/main" id="{00000000-0008-0000-0300-000082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43" name="Text Box 159">
          <a:extLst>
            <a:ext uri="{FF2B5EF4-FFF2-40B4-BE49-F238E27FC236}">
              <a16:creationId xmlns="" xmlns:a16="http://schemas.microsoft.com/office/drawing/2014/main" id="{00000000-0008-0000-0300-000083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44" name="Text Box 160">
          <a:extLst>
            <a:ext uri="{FF2B5EF4-FFF2-40B4-BE49-F238E27FC236}">
              <a16:creationId xmlns="" xmlns:a16="http://schemas.microsoft.com/office/drawing/2014/main" id="{00000000-0008-0000-0300-000084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45" name="Text Box 161">
          <a:extLst>
            <a:ext uri="{FF2B5EF4-FFF2-40B4-BE49-F238E27FC236}">
              <a16:creationId xmlns="" xmlns:a16="http://schemas.microsoft.com/office/drawing/2014/main" id="{00000000-0008-0000-0300-000085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46" name="Text Box 162">
          <a:extLst>
            <a:ext uri="{FF2B5EF4-FFF2-40B4-BE49-F238E27FC236}">
              <a16:creationId xmlns="" xmlns:a16="http://schemas.microsoft.com/office/drawing/2014/main" id="{00000000-0008-0000-0300-000086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647" name="Text Box 163">
          <a:extLst>
            <a:ext uri="{FF2B5EF4-FFF2-40B4-BE49-F238E27FC236}">
              <a16:creationId xmlns="" xmlns:a16="http://schemas.microsoft.com/office/drawing/2014/main" id="{00000000-0008-0000-0300-000087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48" name="Text Box 140">
          <a:extLst>
            <a:ext uri="{FF2B5EF4-FFF2-40B4-BE49-F238E27FC236}">
              <a16:creationId xmlns="" xmlns:a16="http://schemas.microsoft.com/office/drawing/2014/main" id="{00000000-0008-0000-0300-000088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49" name="Text Box 141">
          <a:extLst>
            <a:ext uri="{FF2B5EF4-FFF2-40B4-BE49-F238E27FC236}">
              <a16:creationId xmlns="" xmlns:a16="http://schemas.microsoft.com/office/drawing/2014/main" id="{00000000-0008-0000-0300-000089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0" name="Text Box 142">
          <a:extLst>
            <a:ext uri="{FF2B5EF4-FFF2-40B4-BE49-F238E27FC236}">
              <a16:creationId xmlns="" xmlns:a16="http://schemas.microsoft.com/office/drawing/2014/main" id="{00000000-0008-0000-0300-00008A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1" name="Text Box 143">
          <a:extLst>
            <a:ext uri="{FF2B5EF4-FFF2-40B4-BE49-F238E27FC236}">
              <a16:creationId xmlns="" xmlns:a16="http://schemas.microsoft.com/office/drawing/2014/main" id="{00000000-0008-0000-0300-00008B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2" name="Text Box 144">
          <a:extLst>
            <a:ext uri="{FF2B5EF4-FFF2-40B4-BE49-F238E27FC236}">
              <a16:creationId xmlns="" xmlns:a16="http://schemas.microsoft.com/office/drawing/2014/main" id="{00000000-0008-0000-0300-00008C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3" name="Text Box 145">
          <a:extLst>
            <a:ext uri="{FF2B5EF4-FFF2-40B4-BE49-F238E27FC236}">
              <a16:creationId xmlns="" xmlns:a16="http://schemas.microsoft.com/office/drawing/2014/main" id="{00000000-0008-0000-0300-00008D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4" name="Text Box 146">
          <a:extLst>
            <a:ext uri="{FF2B5EF4-FFF2-40B4-BE49-F238E27FC236}">
              <a16:creationId xmlns="" xmlns:a16="http://schemas.microsoft.com/office/drawing/2014/main" id="{00000000-0008-0000-0300-00008E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5" name="Text Box 147">
          <a:extLst>
            <a:ext uri="{FF2B5EF4-FFF2-40B4-BE49-F238E27FC236}">
              <a16:creationId xmlns="" xmlns:a16="http://schemas.microsoft.com/office/drawing/2014/main" id="{00000000-0008-0000-0300-00008F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6" name="Text Box 148">
          <a:extLst>
            <a:ext uri="{FF2B5EF4-FFF2-40B4-BE49-F238E27FC236}">
              <a16:creationId xmlns="" xmlns:a16="http://schemas.microsoft.com/office/drawing/2014/main" id="{00000000-0008-0000-0300-000090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7" name="Text Box 149">
          <a:extLst>
            <a:ext uri="{FF2B5EF4-FFF2-40B4-BE49-F238E27FC236}">
              <a16:creationId xmlns="" xmlns:a16="http://schemas.microsoft.com/office/drawing/2014/main" id="{00000000-0008-0000-0300-000091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8" name="Text Box 150">
          <a:extLst>
            <a:ext uri="{FF2B5EF4-FFF2-40B4-BE49-F238E27FC236}">
              <a16:creationId xmlns="" xmlns:a16="http://schemas.microsoft.com/office/drawing/2014/main" id="{00000000-0008-0000-0300-000092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59" name="Text Box 151">
          <a:extLst>
            <a:ext uri="{FF2B5EF4-FFF2-40B4-BE49-F238E27FC236}">
              <a16:creationId xmlns="" xmlns:a16="http://schemas.microsoft.com/office/drawing/2014/main" id="{00000000-0008-0000-0300-000093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0" name="Text Box 152">
          <a:extLst>
            <a:ext uri="{FF2B5EF4-FFF2-40B4-BE49-F238E27FC236}">
              <a16:creationId xmlns="" xmlns:a16="http://schemas.microsoft.com/office/drawing/2014/main" id="{00000000-0008-0000-0300-000094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1" name="Text Box 153">
          <a:extLst>
            <a:ext uri="{FF2B5EF4-FFF2-40B4-BE49-F238E27FC236}">
              <a16:creationId xmlns="" xmlns:a16="http://schemas.microsoft.com/office/drawing/2014/main" id="{00000000-0008-0000-0300-000095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2" name="Text Box 154">
          <a:extLst>
            <a:ext uri="{FF2B5EF4-FFF2-40B4-BE49-F238E27FC236}">
              <a16:creationId xmlns="" xmlns:a16="http://schemas.microsoft.com/office/drawing/2014/main" id="{00000000-0008-0000-0300-000096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3" name="Text Box 155">
          <a:extLst>
            <a:ext uri="{FF2B5EF4-FFF2-40B4-BE49-F238E27FC236}">
              <a16:creationId xmlns="" xmlns:a16="http://schemas.microsoft.com/office/drawing/2014/main" id="{00000000-0008-0000-0300-000097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4" name="Text Box 156">
          <a:extLst>
            <a:ext uri="{FF2B5EF4-FFF2-40B4-BE49-F238E27FC236}">
              <a16:creationId xmlns="" xmlns:a16="http://schemas.microsoft.com/office/drawing/2014/main" id="{00000000-0008-0000-0300-000098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5" name="Text Box 157">
          <a:extLst>
            <a:ext uri="{FF2B5EF4-FFF2-40B4-BE49-F238E27FC236}">
              <a16:creationId xmlns="" xmlns:a16="http://schemas.microsoft.com/office/drawing/2014/main" id="{00000000-0008-0000-0300-000099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6" name="Text Box 158">
          <a:extLst>
            <a:ext uri="{FF2B5EF4-FFF2-40B4-BE49-F238E27FC236}">
              <a16:creationId xmlns="" xmlns:a16="http://schemas.microsoft.com/office/drawing/2014/main" id="{00000000-0008-0000-0300-00009A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7" name="Text Box 159">
          <a:extLst>
            <a:ext uri="{FF2B5EF4-FFF2-40B4-BE49-F238E27FC236}">
              <a16:creationId xmlns="" xmlns:a16="http://schemas.microsoft.com/office/drawing/2014/main" id="{00000000-0008-0000-0300-00009B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8" name="Text Box 160">
          <a:extLst>
            <a:ext uri="{FF2B5EF4-FFF2-40B4-BE49-F238E27FC236}">
              <a16:creationId xmlns="" xmlns:a16="http://schemas.microsoft.com/office/drawing/2014/main" id="{00000000-0008-0000-0300-00009C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69" name="Text Box 161">
          <a:extLst>
            <a:ext uri="{FF2B5EF4-FFF2-40B4-BE49-F238E27FC236}">
              <a16:creationId xmlns="" xmlns:a16="http://schemas.microsoft.com/office/drawing/2014/main" id="{00000000-0008-0000-0300-00009D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0" name="Text Box 162">
          <a:extLst>
            <a:ext uri="{FF2B5EF4-FFF2-40B4-BE49-F238E27FC236}">
              <a16:creationId xmlns="" xmlns:a16="http://schemas.microsoft.com/office/drawing/2014/main" id="{00000000-0008-0000-0300-00009E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1" name="Text Box 163">
          <a:extLst>
            <a:ext uri="{FF2B5EF4-FFF2-40B4-BE49-F238E27FC236}">
              <a16:creationId xmlns="" xmlns:a16="http://schemas.microsoft.com/office/drawing/2014/main" id="{00000000-0008-0000-0300-00009F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2" name="Text Box 140">
          <a:extLst>
            <a:ext uri="{FF2B5EF4-FFF2-40B4-BE49-F238E27FC236}">
              <a16:creationId xmlns="" xmlns:a16="http://schemas.microsoft.com/office/drawing/2014/main" id="{00000000-0008-0000-0300-0000A0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3" name="Text Box 141">
          <a:extLst>
            <a:ext uri="{FF2B5EF4-FFF2-40B4-BE49-F238E27FC236}">
              <a16:creationId xmlns="" xmlns:a16="http://schemas.microsoft.com/office/drawing/2014/main" id="{00000000-0008-0000-0300-0000A1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4" name="Text Box 142">
          <a:extLst>
            <a:ext uri="{FF2B5EF4-FFF2-40B4-BE49-F238E27FC236}">
              <a16:creationId xmlns="" xmlns:a16="http://schemas.microsoft.com/office/drawing/2014/main" id="{00000000-0008-0000-0300-0000A2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5" name="Text Box 143">
          <a:extLst>
            <a:ext uri="{FF2B5EF4-FFF2-40B4-BE49-F238E27FC236}">
              <a16:creationId xmlns="" xmlns:a16="http://schemas.microsoft.com/office/drawing/2014/main" id="{00000000-0008-0000-0300-0000A3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6" name="Text Box 144">
          <a:extLst>
            <a:ext uri="{FF2B5EF4-FFF2-40B4-BE49-F238E27FC236}">
              <a16:creationId xmlns="" xmlns:a16="http://schemas.microsoft.com/office/drawing/2014/main" id="{00000000-0008-0000-0300-0000A4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7" name="Text Box 145">
          <a:extLst>
            <a:ext uri="{FF2B5EF4-FFF2-40B4-BE49-F238E27FC236}">
              <a16:creationId xmlns="" xmlns:a16="http://schemas.microsoft.com/office/drawing/2014/main" id="{00000000-0008-0000-0300-0000A5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8" name="Text Box 146">
          <a:extLst>
            <a:ext uri="{FF2B5EF4-FFF2-40B4-BE49-F238E27FC236}">
              <a16:creationId xmlns="" xmlns:a16="http://schemas.microsoft.com/office/drawing/2014/main" id="{00000000-0008-0000-0300-0000A6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79" name="Text Box 147">
          <a:extLst>
            <a:ext uri="{FF2B5EF4-FFF2-40B4-BE49-F238E27FC236}">
              <a16:creationId xmlns="" xmlns:a16="http://schemas.microsoft.com/office/drawing/2014/main" id="{00000000-0008-0000-0300-0000A7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0" name="Text Box 148">
          <a:extLst>
            <a:ext uri="{FF2B5EF4-FFF2-40B4-BE49-F238E27FC236}">
              <a16:creationId xmlns="" xmlns:a16="http://schemas.microsoft.com/office/drawing/2014/main" id="{00000000-0008-0000-0300-0000A8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1" name="Text Box 149">
          <a:extLst>
            <a:ext uri="{FF2B5EF4-FFF2-40B4-BE49-F238E27FC236}">
              <a16:creationId xmlns="" xmlns:a16="http://schemas.microsoft.com/office/drawing/2014/main" id="{00000000-0008-0000-0300-0000A9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2" name="Text Box 150">
          <a:extLst>
            <a:ext uri="{FF2B5EF4-FFF2-40B4-BE49-F238E27FC236}">
              <a16:creationId xmlns="" xmlns:a16="http://schemas.microsoft.com/office/drawing/2014/main" id="{00000000-0008-0000-0300-0000AA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3" name="Text Box 151">
          <a:extLst>
            <a:ext uri="{FF2B5EF4-FFF2-40B4-BE49-F238E27FC236}">
              <a16:creationId xmlns="" xmlns:a16="http://schemas.microsoft.com/office/drawing/2014/main" id="{00000000-0008-0000-0300-0000AB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4" name="Text Box 152">
          <a:extLst>
            <a:ext uri="{FF2B5EF4-FFF2-40B4-BE49-F238E27FC236}">
              <a16:creationId xmlns="" xmlns:a16="http://schemas.microsoft.com/office/drawing/2014/main" id="{00000000-0008-0000-0300-0000AC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5" name="Text Box 153">
          <a:extLst>
            <a:ext uri="{FF2B5EF4-FFF2-40B4-BE49-F238E27FC236}">
              <a16:creationId xmlns="" xmlns:a16="http://schemas.microsoft.com/office/drawing/2014/main" id="{00000000-0008-0000-0300-0000AD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6" name="Text Box 154">
          <a:extLst>
            <a:ext uri="{FF2B5EF4-FFF2-40B4-BE49-F238E27FC236}">
              <a16:creationId xmlns="" xmlns:a16="http://schemas.microsoft.com/office/drawing/2014/main" id="{00000000-0008-0000-0300-0000AE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7" name="Text Box 155">
          <a:extLst>
            <a:ext uri="{FF2B5EF4-FFF2-40B4-BE49-F238E27FC236}">
              <a16:creationId xmlns="" xmlns:a16="http://schemas.microsoft.com/office/drawing/2014/main" id="{00000000-0008-0000-0300-0000AF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8" name="Text Box 156">
          <a:extLst>
            <a:ext uri="{FF2B5EF4-FFF2-40B4-BE49-F238E27FC236}">
              <a16:creationId xmlns="" xmlns:a16="http://schemas.microsoft.com/office/drawing/2014/main" id="{00000000-0008-0000-0300-0000B0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89" name="Text Box 157">
          <a:extLst>
            <a:ext uri="{FF2B5EF4-FFF2-40B4-BE49-F238E27FC236}">
              <a16:creationId xmlns="" xmlns:a16="http://schemas.microsoft.com/office/drawing/2014/main" id="{00000000-0008-0000-0300-0000B1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90" name="Text Box 158">
          <a:extLst>
            <a:ext uri="{FF2B5EF4-FFF2-40B4-BE49-F238E27FC236}">
              <a16:creationId xmlns="" xmlns:a16="http://schemas.microsoft.com/office/drawing/2014/main" id="{00000000-0008-0000-0300-0000B2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91" name="Text Box 159">
          <a:extLst>
            <a:ext uri="{FF2B5EF4-FFF2-40B4-BE49-F238E27FC236}">
              <a16:creationId xmlns="" xmlns:a16="http://schemas.microsoft.com/office/drawing/2014/main" id="{00000000-0008-0000-0300-0000B3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92" name="Text Box 160">
          <a:extLst>
            <a:ext uri="{FF2B5EF4-FFF2-40B4-BE49-F238E27FC236}">
              <a16:creationId xmlns="" xmlns:a16="http://schemas.microsoft.com/office/drawing/2014/main" id="{00000000-0008-0000-0300-0000B4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93" name="Text Box 161">
          <a:extLst>
            <a:ext uri="{FF2B5EF4-FFF2-40B4-BE49-F238E27FC236}">
              <a16:creationId xmlns="" xmlns:a16="http://schemas.microsoft.com/office/drawing/2014/main" id="{00000000-0008-0000-0300-0000B5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94" name="Text Box 162">
          <a:extLst>
            <a:ext uri="{FF2B5EF4-FFF2-40B4-BE49-F238E27FC236}">
              <a16:creationId xmlns="" xmlns:a16="http://schemas.microsoft.com/office/drawing/2014/main" id="{00000000-0008-0000-0300-0000B6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695" name="Text Box 163">
          <a:extLst>
            <a:ext uri="{FF2B5EF4-FFF2-40B4-BE49-F238E27FC236}">
              <a16:creationId xmlns="" xmlns:a16="http://schemas.microsoft.com/office/drawing/2014/main" id="{00000000-0008-0000-0300-0000B7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696" name="Text Box 268">
          <a:extLst>
            <a:ext uri="{FF2B5EF4-FFF2-40B4-BE49-F238E27FC236}">
              <a16:creationId xmlns="" xmlns:a16="http://schemas.microsoft.com/office/drawing/2014/main" id="{00000000-0008-0000-0300-0000B8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697" name="Text Box 269">
          <a:extLst>
            <a:ext uri="{FF2B5EF4-FFF2-40B4-BE49-F238E27FC236}">
              <a16:creationId xmlns="" xmlns:a16="http://schemas.microsoft.com/office/drawing/2014/main" id="{00000000-0008-0000-0300-0000B9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698" name="Text Box 270">
          <a:extLst>
            <a:ext uri="{FF2B5EF4-FFF2-40B4-BE49-F238E27FC236}">
              <a16:creationId xmlns="" xmlns:a16="http://schemas.microsoft.com/office/drawing/2014/main" id="{00000000-0008-0000-0300-0000BA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699" name="Text Box 271">
          <a:extLst>
            <a:ext uri="{FF2B5EF4-FFF2-40B4-BE49-F238E27FC236}">
              <a16:creationId xmlns="" xmlns:a16="http://schemas.microsoft.com/office/drawing/2014/main" id="{00000000-0008-0000-0300-0000BB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00" name="Text Box 272">
          <a:extLst>
            <a:ext uri="{FF2B5EF4-FFF2-40B4-BE49-F238E27FC236}">
              <a16:creationId xmlns="" xmlns:a16="http://schemas.microsoft.com/office/drawing/2014/main" id="{00000000-0008-0000-0300-0000BC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01" name="Text Box 273">
          <a:extLst>
            <a:ext uri="{FF2B5EF4-FFF2-40B4-BE49-F238E27FC236}">
              <a16:creationId xmlns="" xmlns:a16="http://schemas.microsoft.com/office/drawing/2014/main" id="{00000000-0008-0000-0300-0000BD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02" name="Text Box 274">
          <a:extLst>
            <a:ext uri="{FF2B5EF4-FFF2-40B4-BE49-F238E27FC236}">
              <a16:creationId xmlns="" xmlns:a16="http://schemas.microsoft.com/office/drawing/2014/main" id="{00000000-0008-0000-0300-0000BE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03" name="Text Box 275">
          <a:extLst>
            <a:ext uri="{FF2B5EF4-FFF2-40B4-BE49-F238E27FC236}">
              <a16:creationId xmlns="" xmlns:a16="http://schemas.microsoft.com/office/drawing/2014/main" id="{00000000-0008-0000-0300-0000BF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04" name="Text Box 276">
          <a:extLst>
            <a:ext uri="{FF2B5EF4-FFF2-40B4-BE49-F238E27FC236}">
              <a16:creationId xmlns="" xmlns:a16="http://schemas.microsoft.com/office/drawing/2014/main" id="{00000000-0008-0000-0300-0000C0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05" name="Text Box 277">
          <a:extLst>
            <a:ext uri="{FF2B5EF4-FFF2-40B4-BE49-F238E27FC236}">
              <a16:creationId xmlns="" xmlns:a16="http://schemas.microsoft.com/office/drawing/2014/main" id="{00000000-0008-0000-0300-0000C1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06" name="Text Box 278">
          <a:extLst>
            <a:ext uri="{FF2B5EF4-FFF2-40B4-BE49-F238E27FC236}">
              <a16:creationId xmlns="" xmlns:a16="http://schemas.microsoft.com/office/drawing/2014/main" id="{00000000-0008-0000-0300-0000C2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07" name="Text Box 279">
          <a:extLst>
            <a:ext uri="{FF2B5EF4-FFF2-40B4-BE49-F238E27FC236}">
              <a16:creationId xmlns="" xmlns:a16="http://schemas.microsoft.com/office/drawing/2014/main" id="{00000000-0008-0000-0300-0000C3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08" name="Text Box 280">
          <a:extLst>
            <a:ext uri="{FF2B5EF4-FFF2-40B4-BE49-F238E27FC236}">
              <a16:creationId xmlns="" xmlns:a16="http://schemas.microsoft.com/office/drawing/2014/main" id="{00000000-0008-0000-0300-0000C4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09" name="Text Box 281">
          <a:extLst>
            <a:ext uri="{FF2B5EF4-FFF2-40B4-BE49-F238E27FC236}">
              <a16:creationId xmlns="" xmlns:a16="http://schemas.microsoft.com/office/drawing/2014/main" id="{00000000-0008-0000-0300-0000C5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10" name="Text Box 282">
          <a:extLst>
            <a:ext uri="{FF2B5EF4-FFF2-40B4-BE49-F238E27FC236}">
              <a16:creationId xmlns="" xmlns:a16="http://schemas.microsoft.com/office/drawing/2014/main" id="{00000000-0008-0000-0300-0000C6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11" name="Text Box 283">
          <a:extLst>
            <a:ext uri="{FF2B5EF4-FFF2-40B4-BE49-F238E27FC236}">
              <a16:creationId xmlns="" xmlns:a16="http://schemas.microsoft.com/office/drawing/2014/main" id="{00000000-0008-0000-0300-0000C7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12" name="Text Box 284">
          <a:extLst>
            <a:ext uri="{FF2B5EF4-FFF2-40B4-BE49-F238E27FC236}">
              <a16:creationId xmlns="" xmlns:a16="http://schemas.microsoft.com/office/drawing/2014/main" id="{00000000-0008-0000-0300-0000C8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13" name="Text Box 285">
          <a:extLst>
            <a:ext uri="{FF2B5EF4-FFF2-40B4-BE49-F238E27FC236}">
              <a16:creationId xmlns="" xmlns:a16="http://schemas.microsoft.com/office/drawing/2014/main" id="{00000000-0008-0000-0300-0000C9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14" name="Text Box 286">
          <a:extLst>
            <a:ext uri="{FF2B5EF4-FFF2-40B4-BE49-F238E27FC236}">
              <a16:creationId xmlns="" xmlns:a16="http://schemas.microsoft.com/office/drawing/2014/main" id="{00000000-0008-0000-0300-0000CA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15" name="Text Box 287">
          <a:extLst>
            <a:ext uri="{FF2B5EF4-FFF2-40B4-BE49-F238E27FC236}">
              <a16:creationId xmlns="" xmlns:a16="http://schemas.microsoft.com/office/drawing/2014/main" id="{00000000-0008-0000-0300-0000CB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16" name="Text Box 288">
          <a:extLst>
            <a:ext uri="{FF2B5EF4-FFF2-40B4-BE49-F238E27FC236}">
              <a16:creationId xmlns="" xmlns:a16="http://schemas.microsoft.com/office/drawing/2014/main" id="{00000000-0008-0000-0300-0000CC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17" name="Text Box 289">
          <a:extLst>
            <a:ext uri="{FF2B5EF4-FFF2-40B4-BE49-F238E27FC236}">
              <a16:creationId xmlns="" xmlns:a16="http://schemas.microsoft.com/office/drawing/2014/main" id="{00000000-0008-0000-0300-0000CD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18" name="Text Box 290">
          <a:extLst>
            <a:ext uri="{FF2B5EF4-FFF2-40B4-BE49-F238E27FC236}">
              <a16:creationId xmlns="" xmlns:a16="http://schemas.microsoft.com/office/drawing/2014/main" id="{00000000-0008-0000-0300-0000CE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19" name="Text Box 291">
          <a:extLst>
            <a:ext uri="{FF2B5EF4-FFF2-40B4-BE49-F238E27FC236}">
              <a16:creationId xmlns="" xmlns:a16="http://schemas.microsoft.com/office/drawing/2014/main" id="{00000000-0008-0000-0300-0000CF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20" name="Text Box 292">
          <a:extLst>
            <a:ext uri="{FF2B5EF4-FFF2-40B4-BE49-F238E27FC236}">
              <a16:creationId xmlns="" xmlns:a16="http://schemas.microsoft.com/office/drawing/2014/main" id="{00000000-0008-0000-0300-0000D0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21" name="Text Box 293">
          <a:extLst>
            <a:ext uri="{FF2B5EF4-FFF2-40B4-BE49-F238E27FC236}">
              <a16:creationId xmlns="" xmlns:a16="http://schemas.microsoft.com/office/drawing/2014/main" id="{00000000-0008-0000-0300-0000D1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22" name="Text Box 294">
          <a:extLst>
            <a:ext uri="{FF2B5EF4-FFF2-40B4-BE49-F238E27FC236}">
              <a16:creationId xmlns="" xmlns:a16="http://schemas.microsoft.com/office/drawing/2014/main" id="{00000000-0008-0000-0300-0000D2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23" name="Text Box 295">
          <a:extLst>
            <a:ext uri="{FF2B5EF4-FFF2-40B4-BE49-F238E27FC236}">
              <a16:creationId xmlns="" xmlns:a16="http://schemas.microsoft.com/office/drawing/2014/main" id="{00000000-0008-0000-0300-0000D3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24" name="Text Box 296">
          <a:extLst>
            <a:ext uri="{FF2B5EF4-FFF2-40B4-BE49-F238E27FC236}">
              <a16:creationId xmlns="" xmlns:a16="http://schemas.microsoft.com/office/drawing/2014/main" id="{00000000-0008-0000-0300-0000D4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25" name="Text Box 297">
          <a:extLst>
            <a:ext uri="{FF2B5EF4-FFF2-40B4-BE49-F238E27FC236}">
              <a16:creationId xmlns="" xmlns:a16="http://schemas.microsoft.com/office/drawing/2014/main" id="{00000000-0008-0000-0300-0000D5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26" name="Text Box 298">
          <a:extLst>
            <a:ext uri="{FF2B5EF4-FFF2-40B4-BE49-F238E27FC236}">
              <a16:creationId xmlns="" xmlns:a16="http://schemas.microsoft.com/office/drawing/2014/main" id="{00000000-0008-0000-0300-0000D6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27" name="Text Box 299">
          <a:extLst>
            <a:ext uri="{FF2B5EF4-FFF2-40B4-BE49-F238E27FC236}">
              <a16:creationId xmlns="" xmlns:a16="http://schemas.microsoft.com/office/drawing/2014/main" id="{00000000-0008-0000-0300-0000D7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28" name="Text Box 300">
          <a:extLst>
            <a:ext uri="{FF2B5EF4-FFF2-40B4-BE49-F238E27FC236}">
              <a16:creationId xmlns="" xmlns:a16="http://schemas.microsoft.com/office/drawing/2014/main" id="{00000000-0008-0000-0300-0000D8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29" name="Text Box 301">
          <a:extLst>
            <a:ext uri="{FF2B5EF4-FFF2-40B4-BE49-F238E27FC236}">
              <a16:creationId xmlns="" xmlns:a16="http://schemas.microsoft.com/office/drawing/2014/main" id="{00000000-0008-0000-0300-0000D9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30" name="Text Box 302">
          <a:extLst>
            <a:ext uri="{FF2B5EF4-FFF2-40B4-BE49-F238E27FC236}">
              <a16:creationId xmlns="" xmlns:a16="http://schemas.microsoft.com/office/drawing/2014/main" id="{00000000-0008-0000-0300-0000DA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1" name="Text Box 303">
          <a:extLst>
            <a:ext uri="{FF2B5EF4-FFF2-40B4-BE49-F238E27FC236}">
              <a16:creationId xmlns="" xmlns:a16="http://schemas.microsoft.com/office/drawing/2014/main" id="{00000000-0008-0000-0300-0000DB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2" name="Text Box 304">
          <a:extLst>
            <a:ext uri="{FF2B5EF4-FFF2-40B4-BE49-F238E27FC236}">
              <a16:creationId xmlns="" xmlns:a16="http://schemas.microsoft.com/office/drawing/2014/main" id="{00000000-0008-0000-0300-0000DC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3" name="Text Box 305">
          <a:extLst>
            <a:ext uri="{FF2B5EF4-FFF2-40B4-BE49-F238E27FC236}">
              <a16:creationId xmlns="" xmlns:a16="http://schemas.microsoft.com/office/drawing/2014/main" id="{00000000-0008-0000-0300-0000DD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4" name="Text Box 306">
          <a:extLst>
            <a:ext uri="{FF2B5EF4-FFF2-40B4-BE49-F238E27FC236}">
              <a16:creationId xmlns="" xmlns:a16="http://schemas.microsoft.com/office/drawing/2014/main" id="{00000000-0008-0000-0300-0000DE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5" name="Text Box 307">
          <a:extLst>
            <a:ext uri="{FF2B5EF4-FFF2-40B4-BE49-F238E27FC236}">
              <a16:creationId xmlns="" xmlns:a16="http://schemas.microsoft.com/office/drawing/2014/main" id="{00000000-0008-0000-0300-0000DF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6" name="Text Box 308">
          <a:extLst>
            <a:ext uri="{FF2B5EF4-FFF2-40B4-BE49-F238E27FC236}">
              <a16:creationId xmlns="" xmlns:a16="http://schemas.microsoft.com/office/drawing/2014/main" id="{00000000-0008-0000-0300-0000E0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37" name="Text Box 309">
          <a:extLst>
            <a:ext uri="{FF2B5EF4-FFF2-40B4-BE49-F238E27FC236}">
              <a16:creationId xmlns="" xmlns:a16="http://schemas.microsoft.com/office/drawing/2014/main" id="{00000000-0008-0000-0300-0000E1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38" name="Text Box 310">
          <a:extLst>
            <a:ext uri="{FF2B5EF4-FFF2-40B4-BE49-F238E27FC236}">
              <a16:creationId xmlns="" xmlns:a16="http://schemas.microsoft.com/office/drawing/2014/main" id="{00000000-0008-0000-0300-0000E2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39" name="Text Box 311">
          <a:extLst>
            <a:ext uri="{FF2B5EF4-FFF2-40B4-BE49-F238E27FC236}">
              <a16:creationId xmlns="" xmlns:a16="http://schemas.microsoft.com/office/drawing/2014/main" id="{00000000-0008-0000-0300-0000E3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40" name="Text Box 312">
          <a:extLst>
            <a:ext uri="{FF2B5EF4-FFF2-40B4-BE49-F238E27FC236}">
              <a16:creationId xmlns="" xmlns:a16="http://schemas.microsoft.com/office/drawing/2014/main" id="{00000000-0008-0000-0300-0000E4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65</xdr:row>
      <xdr:rowOff>180906</xdr:rowOff>
    </xdr:to>
    <xdr:sp macro="" textlink="">
      <xdr:nvSpPr>
        <xdr:cNvPr id="741" name="Text Box 313">
          <a:extLst>
            <a:ext uri="{FF2B5EF4-FFF2-40B4-BE49-F238E27FC236}">
              <a16:creationId xmlns="" xmlns:a16="http://schemas.microsoft.com/office/drawing/2014/main" id="{00000000-0008-0000-0300-0000E5020000}"/>
            </a:ext>
          </a:extLst>
        </xdr:cNvPr>
        <xdr:cNvSpPr txBox="1">
          <a:spLocks noChangeArrowheads="1"/>
        </xdr:cNvSpPr>
      </xdr:nvSpPr>
      <xdr:spPr bwMode="auto">
        <a:xfrm>
          <a:off x="40767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2" name="Text Box 331">
          <a:extLst>
            <a:ext uri="{FF2B5EF4-FFF2-40B4-BE49-F238E27FC236}">
              <a16:creationId xmlns="" xmlns:a16="http://schemas.microsoft.com/office/drawing/2014/main" id="{00000000-0008-0000-0300-0000E6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3" name="Text Box 332">
          <a:extLst>
            <a:ext uri="{FF2B5EF4-FFF2-40B4-BE49-F238E27FC236}">
              <a16:creationId xmlns="" xmlns:a16="http://schemas.microsoft.com/office/drawing/2014/main" id="{00000000-0008-0000-0300-0000E7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4" name="Text Box 333">
          <a:extLst>
            <a:ext uri="{FF2B5EF4-FFF2-40B4-BE49-F238E27FC236}">
              <a16:creationId xmlns="" xmlns:a16="http://schemas.microsoft.com/office/drawing/2014/main" id="{00000000-0008-0000-0300-0000E8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5" name="Text Box 334">
          <a:extLst>
            <a:ext uri="{FF2B5EF4-FFF2-40B4-BE49-F238E27FC236}">
              <a16:creationId xmlns="" xmlns:a16="http://schemas.microsoft.com/office/drawing/2014/main" id="{00000000-0008-0000-0300-0000E9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6" name="Text Box 335">
          <a:extLst>
            <a:ext uri="{FF2B5EF4-FFF2-40B4-BE49-F238E27FC236}">
              <a16:creationId xmlns="" xmlns:a16="http://schemas.microsoft.com/office/drawing/2014/main" id="{00000000-0008-0000-0300-0000EA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7" name="Text Box 336">
          <a:extLst>
            <a:ext uri="{FF2B5EF4-FFF2-40B4-BE49-F238E27FC236}">
              <a16:creationId xmlns="" xmlns:a16="http://schemas.microsoft.com/office/drawing/2014/main" id="{00000000-0008-0000-0300-0000EB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8" name="Text Box 337">
          <a:extLst>
            <a:ext uri="{FF2B5EF4-FFF2-40B4-BE49-F238E27FC236}">
              <a16:creationId xmlns="" xmlns:a16="http://schemas.microsoft.com/office/drawing/2014/main" id="{00000000-0008-0000-0300-0000EC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9" name="Text Box 338">
          <a:extLst>
            <a:ext uri="{FF2B5EF4-FFF2-40B4-BE49-F238E27FC236}">
              <a16:creationId xmlns="" xmlns:a16="http://schemas.microsoft.com/office/drawing/2014/main" id="{00000000-0008-0000-0300-0000ED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0" name="Text Box 339">
          <a:extLst>
            <a:ext uri="{FF2B5EF4-FFF2-40B4-BE49-F238E27FC236}">
              <a16:creationId xmlns="" xmlns:a16="http://schemas.microsoft.com/office/drawing/2014/main" id="{00000000-0008-0000-0300-0000EE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1" name="Text Box 340">
          <a:extLst>
            <a:ext uri="{FF2B5EF4-FFF2-40B4-BE49-F238E27FC236}">
              <a16:creationId xmlns="" xmlns:a16="http://schemas.microsoft.com/office/drawing/2014/main" id="{00000000-0008-0000-0300-0000EF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2" name="Text Box 341">
          <a:extLst>
            <a:ext uri="{FF2B5EF4-FFF2-40B4-BE49-F238E27FC236}">
              <a16:creationId xmlns="" xmlns:a16="http://schemas.microsoft.com/office/drawing/2014/main" id="{00000000-0008-0000-0300-0000F0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3" name="Text Box 378">
          <a:extLst>
            <a:ext uri="{FF2B5EF4-FFF2-40B4-BE49-F238E27FC236}">
              <a16:creationId xmlns="" xmlns:a16="http://schemas.microsoft.com/office/drawing/2014/main" id="{00000000-0008-0000-0300-0000F1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4" name="Text Box 379">
          <a:extLst>
            <a:ext uri="{FF2B5EF4-FFF2-40B4-BE49-F238E27FC236}">
              <a16:creationId xmlns="" xmlns:a16="http://schemas.microsoft.com/office/drawing/2014/main" id="{00000000-0008-0000-0300-0000F2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5" name="Text Box 380">
          <a:extLst>
            <a:ext uri="{FF2B5EF4-FFF2-40B4-BE49-F238E27FC236}">
              <a16:creationId xmlns="" xmlns:a16="http://schemas.microsoft.com/office/drawing/2014/main" id="{00000000-0008-0000-0300-0000F3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6" name="Text Box 381">
          <a:extLst>
            <a:ext uri="{FF2B5EF4-FFF2-40B4-BE49-F238E27FC236}">
              <a16:creationId xmlns="" xmlns:a16="http://schemas.microsoft.com/office/drawing/2014/main" id="{00000000-0008-0000-0300-0000F4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7" name="Text Box 382">
          <a:extLst>
            <a:ext uri="{FF2B5EF4-FFF2-40B4-BE49-F238E27FC236}">
              <a16:creationId xmlns="" xmlns:a16="http://schemas.microsoft.com/office/drawing/2014/main" id="{00000000-0008-0000-0300-0000F5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8" name="Text Box 383">
          <a:extLst>
            <a:ext uri="{FF2B5EF4-FFF2-40B4-BE49-F238E27FC236}">
              <a16:creationId xmlns="" xmlns:a16="http://schemas.microsoft.com/office/drawing/2014/main" id="{00000000-0008-0000-0300-0000F6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59" name="Text Box 268">
          <a:extLst>
            <a:ext uri="{FF2B5EF4-FFF2-40B4-BE49-F238E27FC236}">
              <a16:creationId xmlns="" xmlns:a16="http://schemas.microsoft.com/office/drawing/2014/main" id="{00000000-0008-0000-0300-0000F7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60" name="Text Box 269">
          <a:extLst>
            <a:ext uri="{FF2B5EF4-FFF2-40B4-BE49-F238E27FC236}">
              <a16:creationId xmlns="" xmlns:a16="http://schemas.microsoft.com/office/drawing/2014/main" id="{00000000-0008-0000-0300-0000F8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61" name="Text Box 270">
          <a:extLst>
            <a:ext uri="{FF2B5EF4-FFF2-40B4-BE49-F238E27FC236}">
              <a16:creationId xmlns="" xmlns:a16="http://schemas.microsoft.com/office/drawing/2014/main" id="{00000000-0008-0000-0300-0000F9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62" name="Text Box 271">
          <a:extLst>
            <a:ext uri="{FF2B5EF4-FFF2-40B4-BE49-F238E27FC236}">
              <a16:creationId xmlns="" xmlns:a16="http://schemas.microsoft.com/office/drawing/2014/main" id="{00000000-0008-0000-0300-0000FA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63" name="Text Box 272">
          <a:extLst>
            <a:ext uri="{FF2B5EF4-FFF2-40B4-BE49-F238E27FC236}">
              <a16:creationId xmlns="" xmlns:a16="http://schemas.microsoft.com/office/drawing/2014/main" id="{00000000-0008-0000-0300-0000FB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64" name="Text Box 273">
          <a:extLst>
            <a:ext uri="{FF2B5EF4-FFF2-40B4-BE49-F238E27FC236}">
              <a16:creationId xmlns="" xmlns:a16="http://schemas.microsoft.com/office/drawing/2014/main" id="{00000000-0008-0000-0300-0000FC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65" name="Text Box 274">
          <a:extLst>
            <a:ext uri="{FF2B5EF4-FFF2-40B4-BE49-F238E27FC236}">
              <a16:creationId xmlns="" xmlns:a16="http://schemas.microsoft.com/office/drawing/2014/main" id="{00000000-0008-0000-0300-0000FD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66" name="Text Box 275">
          <a:extLst>
            <a:ext uri="{FF2B5EF4-FFF2-40B4-BE49-F238E27FC236}">
              <a16:creationId xmlns="" xmlns:a16="http://schemas.microsoft.com/office/drawing/2014/main" id="{00000000-0008-0000-0300-0000FE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67" name="Text Box 276">
          <a:extLst>
            <a:ext uri="{FF2B5EF4-FFF2-40B4-BE49-F238E27FC236}">
              <a16:creationId xmlns="" xmlns:a16="http://schemas.microsoft.com/office/drawing/2014/main" id="{00000000-0008-0000-0300-0000FF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68" name="Text Box 277">
          <a:extLst>
            <a:ext uri="{FF2B5EF4-FFF2-40B4-BE49-F238E27FC236}">
              <a16:creationId xmlns="" xmlns:a16="http://schemas.microsoft.com/office/drawing/2014/main" id="{00000000-0008-0000-0300-000000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69" name="Text Box 278">
          <a:extLst>
            <a:ext uri="{FF2B5EF4-FFF2-40B4-BE49-F238E27FC236}">
              <a16:creationId xmlns="" xmlns:a16="http://schemas.microsoft.com/office/drawing/2014/main" id="{00000000-0008-0000-0300-000001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70" name="Text Box 279">
          <a:extLst>
            <a:ext uri="{FF2B5EF4-FFF2-40B4-BE49-F238E27FC236}">
              <a16:creationId xmlns="" xmlns:a16="http://schemas.microsoft.com/office/drawing/2014/main" id="{00000000-0008-0000-0300-000002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71" name="Text Box 280">
          <a:extLst>
            <a:ext uri="{FF2B5EF4-FFF2-40B4-BE49-F238E27FC236}">
              <a16:creationId xmlns="" xmlns:a16="http://schemas.microsoft.com/office/drawing/2014/main" id="{00000000-0008-0000-0300-000003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72" name="Text Box 281">
          <a:extLst>
            <a:ext uri="{FF2B5EF4-FFF2-40B4-BE49-F238E27FC236}">
              <a16:creationId xmlns="" xmlns:a16="http://schemas.microsoft.com/office/drawing/2014/main" id="{00000000-0008-0000-0300-000004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73" name="Text Box 282">
          <a:extLst>
            <a:ext uri="{FF2B5EF4-FFF2-40B4-BE49-F238E27FC236}">
              <a16:creationId xmlns="" xmlns:a16="http://schemas.microsoft.com/office/drawing/2014/main" id="{00000000-0008-0000-0300-000005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74" name="Text Box 283">
          <a:extLst>
            <a:ext uri="{FF2B5EF4-FFF2-40B4-BE49-F238E27FC236}">
              <a16:creationId xmlns="" xmlns:a16="http://schemas.microsoft.com/office/drawing/2014/main" id="{00000000-0008-0000-0300-000006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75" name="Text Box 284">
          <a:extLst>
            <a:ext uri="{FF2B5EF4-FFF2-40B4-BE49-F238E27FC236}">
              <a16:creationId xmlns="" xmlns:a16="http://schemas.microsoft.com/office/drawing/2014/main" id="{00000000-0008-0000-0300-000007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76" name="Text Box 285">
          <a:extLst>
            <a:ext uri="{FF2B5EF4-FFF2-40B4-BE49-F238E27FC236}">
              <a16:creationId xmlns="" xmlns:a16="http://schemas.microsoft.com/office/drawing/2014/main" id="{00000000-0008-0000-0300-000008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77" name="Text Box 286">
          <a:extLst>
            <a:ext uri="{FF2B5EF4-FFF2-40B4-BE49-F238E27FC236}">
              <a16:creationId xmlns="" xmlns:a16="http://schemas.microsoft.com/office/drawing/2014/main" id="{00000000-0008-0000-0300-000009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78" name="Text Box 287">
          <a:extLst>
            <a:ext uri="{FF2B5EF4-FFF2-40B4-BE49-F238E27FC236}">
              <a16:creationId xmlns="" xmlns:a16="http://schemas.microsoft.com/office/drawing/2014/main" id="{00000000-0008-0000-0300-00000A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79" name="Text Box 288">
          <a:extLst>
            <a:ext uri="{FF2B5EF4-FFF2-40B4-BE49-F238E27FC236}">
              <a16:creationId xmlns="" xmlns:a16="http://schemas.microsoft.com/office/drawing/2014/main" id="{00000000-0008-0000-0300-00000B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80" name="Text Box 289">
          <a:extLst>
            <a:ext uri="{FF2B5EF4-FFF2-40B4-BE49-F238E27FC236}">
              <a16:creationId xmlns="" xmlns:a16="http://schemas.microsoft.com/office/drawing/2014/main" id="{00000000-0008-0000-0300-00000C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81" name="Text Box 290">
          <a:extLst>
            <a:ext uri="{FF2B5EF4-FFF2-40B4-BE49-F238E27FC236}">
              <a16:creationId xmlns="" xmlns:a16="http://schemas.microsoft.com/office/drawing/2014/main" id="{00000000-0008-0000-0300-00000D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82" name="Text Box 291">
          <a:extLst>
            <a:ext uri="{FF2B5EF4-FFF2-40B4-BE49-F238E27FC236}">
              <a16:creationId xmlns="" xmlns:a16="http://schemas.microsoft.com/office/drawing/2014/main" id="{00000000-0008-0000-0300-00000E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83" name="Text Box 292">
          <a:extLst>
            <a:ext uri="{FF2B5EF4-FFF2-40B4-BE49-F238E27FC236}">
              <a16:creationId xmlns="" xmlns:a16="http://schemas.microsoft.com/office/drawing/2014/main" id="{00000000-0008-0000-0300-00000F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84" name="Text Box 293">
          <a:extLst>
            <a:ext uri="{FF2B5EF4-FFF2-40B4-BE49-F238E27FC236}">
              <a16:creationId xmlns="" xmlns:a16="http://schemas.microsoft.com/office/drawing/2014/main" id="{00000000-0008-0000-0300-000010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85" name="Text Box 294">
          <a:extLst>
            <a:ext uri="{FF2B5EF4-FFF2-40B4-BE49-F238E27FC236}">
              <a16:creationId xmlns="" xmlns:a16="http://schemas.microsoft.com/office/drawing/2014/main" id="{00000000-0008-0000-0300-000011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86" name="Text Box 295">
          <a:extLst>
            <a:ext uri="{FF2B5EF4-FFF2-40B4-BE49-F238E27FC236}">
              <a16:creationId xmlns="" xmlns:a16="http://schemas.microsoft.com/office/drawing/2014/main" id="{00000000-0008-0000-0300-000012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787" name="Text Box 296">
          <a:extLst>
            <a:ext uri="{FF2B5EF4-FFF2-40B4-BE49-F238E27FC236}">
              <a16:creationId xmlns="" xmlns:a16="http://schemas.microsoft.com/office/drawing/2014/main" id="{00000000-0008-0000-0300-000013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88" name="Text Box 297">
          <a:extLst>
            <a:ext uri="{FF2B5EF4-FFF2-40B4-BE49-F238E27FC236}">
              <a16:creationId xmlns="" xmlns:a16="http://schemas.microsoft.com/office/drawing/2014/main" id="{00000000-0008-0000-0300-000014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89" name="Text Box 298">
          <a:extLst>
            <a:ext uri="{FF2B5EF4-FFF2-40B4-BE49-F238E27FC236}">
              <a16:creationId xmlns="" xmlns:a16="http://schemas.microsoft.com/office/drawing/2014/main" id="{00000000-0008-0000-0300-000015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90" name="Text Box 299">
          <a:extLst>
            <a:ext uri="{FF2B5EF4-FFF2-40B4-BE49-F238E27FC236}">
              <a16:creationId xmlns="" xmlns:a16="http://schemas.microsoft.com/office/drawing/2014/main" id="{00000000-0008-0000-0300-000016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91" name="Text Box 300">
          <a:extLst>
            <a:ext uri="{FF2B5EF4-FFF2-40B4-BE49-F238E27FC236}">
              <a16:creationId xmlns="" xmlns:a16="http://schemas.microsoft.com/office/drawing/2014/main" id="{00000000-0008-0000-0300-000017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92" name="Text Box 301">
          <a:extLst>
            <a:ext uri="{FF2B5EF4-FFF2-40B4-BE49-F238E27FC236}">
              <a16:creationId xmlns="" xmlns:a16="http://schemas.microsoft.com/office/drawing/2014/main" id="{00000000-0008-0000-0300-000018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793" name="Text Box 302">
          <a:extLst>
            <a:ext uri="{FF2B5EF4-FFF2-40B4-BE49-F238E27FC236}">
              <a16:creationId xmlns="" xmlns:a16="http://schemas.microsoft.com/office/drawing/2014/main" id="{00000000-0008-0000-0300-000019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94" name="Text Box 303">
          <a:extLst>
            <a:ext uri="{FF2B5EF4-FFF2-40B4-BE49-F238E27FC236}">
              <a16:creationId xmlns="" xmlns:a16="http://schemas.microsoft.com/office/drawing/2014/main" id="{00000000-0008-0000-0300-00001A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95" name="Text Box 304">
          <a:extLst>
            <a:ext uri="{FF2B5EF4-FFF2-40B4-BE49-F238E27FC236}">
              <a16:creationId xmlns="" xmlns:a16="http://schemas.microsoft.com/office/drawing/2014/main" id="{00000000-0008-0000-0300-00001B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96" name="Text Box 305">
          <a:extLst>
            <a:ext uri="{FF2B5EF4-FFF2-40B4-BE49-F238E27FC236}">
              <a16:creationId xmlns="" xmlns:a16="http://schemas.microsoft.com/office/drawing/2014/main" id="{00000000-0008-0000-0300-00001C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97" name="Text Box 306">
          <a:extLst>
            <a:ext uri="{FF2B5EF4-FFF2-40B4-BE49-F238E27FC236}">
              <a16:creationId xmlns="" xmlns:a16="http://schemas.microsoft.com/office/drawing/2014/main" id="{00000000-0008-0000-0300-00001D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98" name="Text Box 307">
          <a:extLst>
            <a:ext uri="{FF2B5EF4-FFF2-40B4-BE49-F238E27FC236}">
              <a16:creationId xmlns="" xmlns:a16="http://schemas.microsoft.com/office/drawing/2014/main" id="{00000000-0008-0000-0300-00001E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799" name="Text Box 308">
          <a:extLst>
            <a:ext uri="{FF2B5EF4-FFF2-40B4-BE49-F238E27FC236}">
              <a16:creationId xmlns="" xmlns:a16="http://schemas.microsoft.com/office/drawing/2014/main" id="{00000000-0008-0000-0300-00001F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00" name="Text Box 309">
          <a:extLst>
            <a:ext uri="{FF2B5EF4-FFF2-40B4-BE49-F238E27FC236}">
              <a16:creationId xmlns="" xmlns:a16="http://schemas.microsoft.com/office/drawing/2014/main" id="{00000000-0008-0000-0300-000020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01" name="Text Box 310">
          <a:extLst>
            <a:ext uri="{FF2B5EF4-FFF2-40B4-BE49-F238E27FC236}">
              <a16:creationId xmlns="" xmlns:a16="http://schemas.microsoft.com/office/drawing/2014/main" id="{00000000-0008-0000-0300-000021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02" name="Text Box 311">
          <a:extLst>
            <a:ext uri="{FF2B5EF4-FFF2-40B4-BE49-F238E27FC236}">
              <a16:creationId xmlns="" xmlns:a16="http://schemas.microsoft.com/office/drawing/2014/main" id="{00000000-0008-0000-0300-000022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03" name="Text Box 312">
          <a:extLst>
            <a:ext uri="{FF2B5EF4-FFF2-40B4-BE49-F238E27FC236}">
              <a16:creationId xmlns="" xmlns:a16="http://schemas.microsoft.com/office/drawing/2014/main" id="{00000000-0008-0000-0300-000023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66</xdr:row>
      <xdr:rowOff>100896</xdr:rowOff>
    </xdr:to>
    <xdr:sp macro="" textlink="">
      <xdr:nvSpPr>
        <xdr:cNvPr id="804" name="Text Box 313">
          <a:extLst>
            <a:ext uri="{FF2B5EF4-FFF2-40B4-BE49-F238E27FC236}">
              <a16:creationId xmlns="" xmlns:a16="http://schemas.microsoft.com/office/drawing/2014/main" id="{00000000-0008-0000-0300-000024030000}"/>
            </a:ext>
          </a:extLst>
        </xdr:cNvPr>
        <xdr:cNvSpPr txBox="1">
          <a:spLocks noChangeArrowheads="1"/>
        </xdr:cNvSpPr>
      </xdr:nvSpPr>
      <xdr:spPr bwMode="auto">
        <a:xfrm>
          <a:off x="40767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05" name="Text Box 331">
          <a:extLst>
            <a:ext uri="{FF2B5EF4-FFF2-40B4-BE49-F238E27FC236}">
              <a16:creationId xmlns="" xmlns:a16="http://schemas.microsoft.com/office/drawing/2014/main" id="{00000000-0008-0000-0300-000025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06" name="Text Box 332">
          <a:extLst>
            <a:ext uri="{FF2B5EF4-FFF2-40B4-BE49-F238E27FC236}">
              <a16:creationId xmlns="" xmlns:a16="http://schemas.microsoft.com/office/drawing/2014/main" id="{00000000-0008-0000-0300-000026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07" name="Text Box 333">
          <a:extLst>
            <a:ext uri="{FF2B5EF4-FFF2-40B4-BE49-F238E27FC236}">
              <a16:creationId xmlns="" xmlns:a16="http://schemas.microsoft.com/office/drawing/2014/main" id="{00000000-0008-0000-0300-000027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08" name="Text Box 334">
          <a:extLst>
            <a:ext uri="{FF2B5EF4-FFF2-40B4-BE49-F238E27FC236}">
              <a16:creationId xmlns="" xmlns:a16="http://schemas.microsoft.com/office/drawing/2014/main" id="{00000000-0008-0000-0300-000028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09" name="Text Box 335">
          <a:extLst>
            <a:ext uri="{FF2B5EF4-FFF2-40B4-BE49-F238E27FC236}">
              <a16:creationId xmlns="" xmlns:a16="http://schemas.microsoft.com/office/drawing/2014/main" id="{00000000-0008-0000-0300-000029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10" name="Text Box 336">
          <a:extLst>
            <a:ext uri="{FF2B5EF4-FFF2-40B4-BE49-F238E27FC236}">
              <a16:creationId xmlns="" xmlns:a16="http://schemas.microsoft.com/office/drawing/2014/main" id="{00000000-0008-0000-0300-00002A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11" name="Text Box 337">
          <a:extLst>
            <a:ext uri="{FF2B5EF4-FFF2-40B4-BE49-F238E27FC236}">
              <a16:creationId xmlns="" xmlns:a16="http://schemas.microsoft.com/office/drawing/2014/main" id="{00000000-0008-0000-0300-00002B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12" name="Text Box 338">
          <a:extLst>
            <a:ext uri="{FF2B5EF4-FFF2-40B4-BE49-F238E27FC236}">
              <a16:creationId xmlns="" xmlns:a16="http://schemas.microsoft.com/office/drawing/2014/main" id="{00000000-0008-0000-0300-00002C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13" name="Text Box 339">
          <a:extLst>
            <a:ext uri="{FF2B5EF4-FFF2-40B4-BE49-F238E27FC236}">
              <a16:creationId xmlns="" xmlns:a16="http://schemas.microsoft.com/office/drawing/2014/main" id="{00000000-0008-0000-0300-00002D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14" name="Text Box 340">
          <a:extLst>
            <a:ext uri="{FF2B5EF4-FFF2-40B4-BE49-F238E27FC236}">
              <a16:creationId xmlns="" xmlns:a16="http://schemas.microsoft.com/office/drawing/2014/main" id="{00000000-0008-0000-0300-00002E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15" name="Text Box 341">
          <a:extLst>
            <a:ext uri="{FF2B5EF4-FFF2-40B4-BE49-F238E27FC236}">
              <a16:creationId xmlns="" xmlns:a16="http://schemas.microsoft.com/office/drawing/2014/main" id="{00000000-0008-0000-0300-00002F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16" name="Text Box 378">
          <a:extLst>
            <a:ext uri="{FF2B5EF4-FFF2-40B4-BE49-F238E27FC236}">
              <a16:creationId xmlns="" xmlns:a16="http://schemas.microsoft.com/office/drawing/2014/main" id="{00000000-0008-0000-0300-000030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17" name="Text Box 379">
          <a:extLst>
            <a:ext uri="{FF2B5EF4-FFF2-40B4-BE49-F238E27FC236}">
              <a16:creationId xmlns="" xmlns:a16="http://schemas.microsoft.com/office/drawing/2014/main" id="{00000000-0008-0000-0300-000031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18" name="Text Box 380">
          <a:extLst>
            <a:ext uri="{FF2B5EF4-FFF2-40B4-BE49-F238E27FC236}">
              <a16:creationId xmlns="" xmlns:a16="http://schemas.microsoft.com/office/drawing/2014/main" id="{00000000-0008-0000-0300-000032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19" name="Text Box 381">
          <a:extLst>
            <a:ext uri="{FF2B5EF4-FFF2-40B4-BE49-F238E27FC236}">
              <a16:creationId xmlns="" xmlns:a16="http://schemas.microsoft.com/office/drawing/2014/main" id="{00000000-0008-0000-0300-000033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20" name="Text Box 382">
          <a:extLst>
            <a:ext uri="{FF2B5EF4-FFF2-40B4-BE49-F238E27FC236}">
              <a16:creationId xmlns="" xmlns:a16="http://schemas.microsoft.com/office/drawing/2014/main" id="{00000000-0008-0000-0300-000034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821" name="Text Box 383">
          <a:extLst>
            <a:ext uri="{FF2B5EF4-FFF2-40B4-BE49-F238E27FC236}">
              <a16:creationId xmlns="" xmlns:a16="http://schemas.microsoft.com/office/drawing/2014/main" id="{00000000-0008-0000-0300-000035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2" name="Text Box 268">
          <a:extLst>
            <a:ext uri="{FF2B5EF4-FFF2-40B4-BE49-F238E27FC236}">
              <a16:creationId xmlns="" xmlns:a16="http://schemas.microsoft.com/office/drawing/2014/main" id="{00000000-0008-0000-0300-000036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3" name="Text Box 269">
          <a:extLst>
            <a:ext uri="{FF2B5EF4-FFF2-40B4-BE49-F238E27FC236}">
              <a16:creationId xmlns="" xmlns:a16="http://schemas.microsoft.com/office/drawing/2014/main" id="{00000000-0008-0000-0300-000037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4" name="Text Box 270">
          <a:extLst>
            <a:ext uri="{FF2B5EF4-FFF2-40B4-BE49-F238E27FC236}">
              <a16:creationId xmlns="" xmlns:a16="http://schemas.microsoft.com/office/drawing/2014/main" id="{00000000-0008-0000-0300-000038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5" name="Text Box 271">
          <a:extLst>
            <a:ext uri="{FF2B5EF4-FFF2-40B4-BE49-F238E27FC236}">
              <a16:creationId xmlns="" xmlns:a16="http://schemas.microsoft.com/office/drawing/2014/main" id="{00000000-0008-0000-0300-000039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6" name="Text Box 272">
          <a:extLst>
            <a:ext uri="{FF2B5EF4-FFF2-40B4-BE49-F238E27FC236}">
              <a16:creationId xmlns="" xmlns:a16="http://schemas.microsoft.com/office/drawing/2014/main" id="{00000000-0008-0000-0300-00003A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7" name="Text Box 273">
          <a:extLst>
            <a:ext uri="{FF2B5EF4-FFF2-40B4-BE49-F238E27FC236}">
              <a16:creationId xmlns="" xmlns:a16="http://schemas.microsoft.com/office/drawing/2014/main" id="{00000000-0008-0000-0300-00003B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28" name="Text Box 274">
          <a:extLst>
            <a:ext uri="{FF2B5EF4-FFF2-40B4-BE49-F238E27FC236}">
              <a16:creationId xmlns="" xmlns:a16="http://schemas.microsoft.com/office/drawing/2014/main" id="{00000000-0008-0000-0300-00003C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29" name="Text Box 275">
          <a:extLst>
            <a:ext uri="{FF2B5EF4-FFF2-40B4-BE49-F238E27FC236}">
              <a16:creationId xmlns="" xmlns:a16="http://schemas.microsoft.com/office/drawing/2014/main" id="{00000000-0008-0000-0300-00003D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30" name="Text Box 276">
          <a:extLst>
            <a:ext uri="{FF2B5EF4-FFF2-40B4-BE49-F238E27FC236}">
              <a16:creationId xmlns="" xmlns:a16="http://schemas.microsoft.com/office/drawing/2014/main" id="{00000000-0008-0000-0300-00003E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31" name="Text Box 277">
          <a:extLst>
            <a:ext uri="{FF2B5EF4-FFF2-40B4-BE49-F238E27FC236}">
              <a16:creationId xmlns="" xmlns:a16="http://schemas.microsoft.com/office/drawing/2014/main" id="{00000000-0008-0000-0300-00003F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32" name="Text Box 278">
          <a:extLst>
            <a:ext uri="{FF2B5EF4-FFF2-40B4-BE49-F238E27FC236}">
              <a16:creationId xmlns="" xmlns:a16="http://schemas.microsoft.com/office/drawing/2014/main" id="{00000000-0008-0000-0300-000040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33" name="Text Box 279">
          <a:extLst>
            <a:ext uri="{FF2B5EF4-FFF2-40B4-BE49-F238E27FC236}">
              <a16:creationId xmlns="" xmlns:a16="http://schemas.microsoft.com/office/drawing/2014/main" id="{00000000-0008-0000-0300-000041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34" name="Text Box 280">
          <a:extLst>
            <a:ext uri="{FF2B5EF4-FFF2-40B4-BE49-F238E27FC236}">
              <a16:creationId xmlns="" xmlns:a16="http://schemas.microsoft.com/office/drawing/2014/main" id="{00000000-0008-0000-0300-000042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35" name="Text Box 281">
          <a:extLst>
            <a:ext uri="{FF2B5EF4-FFF2-40B4-BE49-F238E27FC236}">
              <a16:creationId xmlns="" xmlns:a16="http://schemas.microsoft.com/office/drawing/2014/main" id="{00000000-0008-0000-0300-000043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36" name="Text Box 282">
          <a:extLst>
            <a:ext uri="{FF2B5EF4-FFF2-40B4-BE49-F238E27FC236}">
              <a16:creationId xmlns="" xmlns:a16="http://schemas.microsoft.com/office/drawing/2014/main" id="{00000000-0008-0000-0300-000044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37" name="Text Box 283">
          <a:extLst>
            <a:ext uri="{FF2B5EF4-FFF2-40B4-BE49-F238E27FC236}">
              <a16:creationId xmlns="" xmlns:a16="http://schemas.microsoft.com/office/drawing/2014/main" id="{00000000-0008-0000-0300-000045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38" name="Text Box 284">
          <a:extLst>
            <a:ext uri="{FF2B5EF4-FFF2-40B4-BE49-F238E27FC236}">
              <a16:creationId xmlns="" xmlns:a16="http://schemas.microsoft.com/office/drawing/2014/main" id="{00000000-0008-0000-0300-000046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39" name="Text Box 285">
          <a:extLst>
            <a:ext uri="{FF2B5EF4-FFF2-40B4-BE49-F238E27FC236}">
              <a16:creationId xmlns="" xmlns:a16="http://schemas.microsoft.com/office/drawing/2014/main" id="{00000000-0008-0000-0300-000047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40" name="Text Box 286">
          <a:extLst>
            <a:ext uri="{FF2B5EF4-FFF2-40B4-BE49-F238E27FC236}">
              <a16:creationId xmlns="" xmlns:a16="http://schemas.microsoft.com/office/drawing/2014/main" id="{00000000-0008-0000-0300-000048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41" name="Text Box 287">
          <a:extLst>
            <a:ext uri="{FF2B5EF4-FFF2-40B4-BE49-F238E27FC236}">
              <a16:creationId xmlns="" xmlns:a16="http://schemas.microsoft.com/office/drawing/2014/main" id="{00000000-0008-0000-0300-000049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42" name="Text Box 288">
          <a:extLst>
            <a:ext uri="{FF2B5EF4-FFF2-40B4-BE49-F238E27FC236}">
              <a16:creationId xmlns="" xmlns:a16="http://schemas.microsoft.com/office/drawing/2014/main" id="{00000000-0008-0000-0300-00004A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43" name="Text Box 289">
          <a:extLst>
            <a:ext uri="{FF2B5EF4-FFF2-40B4-BE49-F238E27FC236}">
              <a16:creationId xmlns="" xmlns:a16="http://schemas.microsoft.com/office/drawing/2014/main" id="{00000000-0008-0000-0300-00004B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44" name="Text Box 290">
          <a:extLst>
            <a:ext uri="{FF2B5EF4-FFF2-40B4-BE49-F238E27FC236}">
              <a16:creationId xmlns="" xmlns:a16="http://schemas.microsoft.com/office/drawing/2014/main" id="{00000000-0008-0000-0300-00004C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845" name="Text Box 291">
          <a:extLst>
            <a:ext uri="{FF2B5EF4-FFF2-40B4-BE49-F238E27FC236}">
              <a16:creationId xmlns="" xmlns:a16="http://schemas.microsoft.com/office/drawing/2014/main" id="{00000000-0008-0000-0300-00004D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846" name="Text Box 292">
          <a:extLst>
            <a:ext uri="{FF2B5EF4-FFF2-40B4-BE49-F238E27FC236}">
              <a16:creationId xmlns="" xmlns:a16="http://schemas.microsoft.com/office/drawing/2014/main" id="{00000000-0008-0000-0300-00004E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847" name="Text Box 293">
          <a:extLst>
            <a:ext uri="{FF2B5EF4-FFF2-40B4-BE49-F238E27FC236}">
              <a16:creationId xmlns="" xmlns:a16="http://schemas.microsoft.com/office/drawing/2014/main" id="{00000000-0008-0000-0300-00004F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848" name="Text Box 294">
          <a:extLst>
            <a:ext uri="{FF2B5EF4-FFF2-40B4-BE49-F238E27FC236}">
              <a16:creationId xmlns="" xmlns:a16="http://schemas.microsoft.com/office/drawing/2014/main" id="{00000000-0008-0000-0300-000050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849" name="Text Box 295">
          <a:extLst>
            <a:ext uri="{FF2B5EF4-FFF2-40B4-BE49-F238E27FC236}">
              <a16:creationId xmlns="" xmlns:a16="http://schemas.microsoft.com/office/drawing/2014/main" id="{00000000-0008-0000-0300-000051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850" name="Text Box 296">
          <a:extLst>
            <a:ext uri="{FF2B5EF4-FFF2-40B4-BE49-F238E27FC236}">
              <a16:creationId xmlns="" xmlns:a16="http://schemas.microsoft.com/office/drawing/2014/main" id="{00000000-0008-0000-0300-000052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51" name="Text Box 297">
          <a:extLst>
            <a:ext uri="{FF2B5EF4-FFF2-40B4-BE49-F238E27FC236}">
              <a16:creationId xmlns="" xmlns:a16="http://schemas.microsoft.com/office/drawing/2014/main" id="{00000000-0008-0000-0300-000053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52" name="Text Box 298">
          <a:extLst>
            <a:ext uri="{FF2B5EF4-FFF2-40B4-BE49-F238E27FC236}">
              <a16:creationId xmlns="" xmlns:a16="http://schemas.microsoft.com/office/drawing/2014/main" id="{00000000-0008-0000-0300-000054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53" name="Text Box 299">
          <a:extLst>
            <a:ext uri="{FF2B5EF4-FFF2-40B4-BE49-F238E27FC236}">
              <a16:creationId xmlns="" xmlns:a16="http://schemas.microsoft.com/office/drawing/2014/main" id="{00000000-0008-0000-0300-000055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54" name="Text Box 300">
          <a:extLst>
            <a:ext uri="{FF2B5EF4-FFF2-40B4-BE49-F238E27FC236}">
              <a16:creationId xmlns="" xmlns:a16="http://schemas.microsoft.com/office/drawing/2014/main" id="{00000000-0008-0000-0300-000056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55" name="Text Box 301">
          <a:extLst>
            <a:ext uri="{FF2B5EF4-FFF2-40B4-BE49-F238E27FC236}">
              <a16:creationId xmlns="" xmlns:a16="http://schemas.microsoft.com/office/drawing/2014/main" id="{00000000-0008-0000-0300-000057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56" name="Text Box 302">
          <a:extLst>
            <a:ext uri="{FF2B5EF4-FFF2-40B4-BE49-F238E27FC236}">
              <a16:creationId xmlns="" xmlns:a16="http://schemas.microsoft.com/office/drawing/2014/main" id="{00000000-0008-0000-0300-000058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57" name="Text Box 303">
          <a:extLst>
            <a:ext uri="{FF2B5EF4-FFF2-40B4-BE49-F238E27FC236}">
              <a16:creationId xmlns="" xmlns:a16="http://schemas.microsoft.com/office/drawing/2014/main" id="{00000000-0008-0000-0300-000059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58" name="Text Box 304">
          <a:extLst>
            <a:ext uri="{FF2B5EF4-FFF2-40B4-BE49-F238E27FC236}">
              <a16:creationId xmlns="" xmlns:a16="http://schemas.microsoft.com/office/drawing/2014/main" id="{00000000-0008-0000-0300-00005A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59" name="Text Box 305">
          <a:extLst>
            <a:ext uri="{FF2B5EF4-FFF2-40B4-BE49-F238E27FC236}">
              <a16:creationId xmlns="" xmlns:a16="http://schemas.microsoft.com/office/drawing/2014/main" id="{00000000-0008-0000-0300-00005B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60" name="Text Box 306">
          <a:extLst>
            <a:ext uri="{FF2B5EF4-FFF2-40B4-BE49-F238E27FC236}">
              <a16:creationId xmlns="" xmlns:a16="http://schemas.microsoft.com/office/drawing/2014/main" id="{00000000-0008-0000-0300-00005C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61" name="Text Box 307">
          <a:extLst>
            <a:ext uri="{FF2B5EF4-FFF2-40B4-BE49-F238E27FC236}">
              <a16:creationId xmlns="" xmlns:a16="http://schemas.microsoft.com/office/drawing/2014/main" id="{00000000-0008-0000-0300-00005D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62" name="Text Box 308">
          <a:extLst>
            <a:ext uri="{FF2B5EF4-FFF2-40B4-BE49-F238E27FC236}">
              <a16:creationId xmlns="" xmlns:a16="http://schemas.microsoft.com/office/drawing/2014/main" id="{00000000-0008-0000-0300-00005E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63" name="Text Box 309">
          <a:extLst>
            <a:ext uri="{FF2B5EF4-FFF2-40B4-BE49-F238E27FC236}">
              <a16:creationId xmlns="" xmlns:a16="http://schemas.microsoft.com/office/drawing/2014/main" id="{00000000-0008-0000-0300-00005F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64" name="Text Box 310">
          <a:extLst>
            <a:ext uri="{FF2B5EF4-FFF2-40B4-BE49-F238E27FC236}">
              <a16:creationId xmlns="" xmlns:a16="http://schemas.microsoft.com/office/drawing/2014/main" id="{00000000-0008-0000-0300-000060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65" name="Text Box 311">
          <a:extLst>
            <a:ext uri="{FF2B5EF4-FFF2-40B4-BE49-F238E27FC236}">
              <a16:creationId xmlns="" xmlns:a16="http://schemas.microsoft.com/office/drawing/2014/main" id="{00000000-0008-0000-0300-000061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866" name="Text Box 312">
          <a:extLst>
            <a:ext uri="{FF2B5EF4-FFF2-40B4-BE49-F238E27FC236}">
              <a16:creationId xmlns="" xmlns:a16="http://schemas.microsoft.com/office/drawing/2014/main" id="{00000000-0008-0000-0300-000062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65</xdr:row>
      <xdr:rowOff>180906</xdr:rowOff>
    </xdr:to>
    <xdr:sp macro="" textlink="">
      <xdr:nvSpPr>
        <xdr:cNvPr id="867" name="Text Box 313">
          <a:extLst>
            <a:ext uri="{FF2B5EF4-FFF2-40B4-BE49-F238E27FC236}">
              <a16:creationId xmlns="" xmlns:a16="http://schemas.microsoft.com/office/drawing/2014/main" id="{00000000-0008-0000-0300-000063030000}"/>
            </a:ext>
          </a:extLst>
        </xdr:cNvPr>
        <xdr:cNvSpPr txBox="1">
          <a:spLocks noChangeArrowheads="1"/>
        </xdr:cNvSpPr>
      </xdr:nvSpPr>
      <xdr:spPr bwMode="auto">
        <a:xfrm>
          <a:off x="40767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68" name="Text Box 331">
          <a:extLst>
            <a:ext uri="{FF2B5EF4-FFF2-40B4-BE49-F238E27FC236}">
              <a16:creationId xmlns="" xmlns:a16="http://schemas.microsoft.com/office/drawing/2014/main" id="{00000000-0008-0000-0300-000064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69" name="Text Box 332">
          <a:extLst>
            <a:ext uri="{FF2B5EF4-FFF2-40B4-BE49-F238E27FC236}">
              <a16:creationId xmlns="" xmlns:a16="http://schemas.microsoft.com/office/drawing/2014/main" id="{00000000-0008-0000-0300-000065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0" name="Text Box 333">
          <a:extLst>
            <a:ext uri="{FF2B5EF4-FFF2-40B4-BE49-F238E27FC236}">
              <a16:creationId xmlns="" xmlns:a16="http://schemas.microsoft.com/office/drawing/2014/main" id="{00000000-0008-0000-0300-000066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1" name="Text Box 334">
          <a:extLst>
            <a:ext uri="{FF2B5EF4-FFF2-40B4-BE49-F238E27FC236}">
              <a16:creationId xmlns="" xmlns:a16="http://schemas.microsoft.com/office/drawing/2014/main" id="{00000000-0008-0000-0300-000067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2" name="Text Box 335">
          <a:extLst>
            <a:ext uri="{FF2B5EF4-FFF2-40B4-BE49-F238E27FC236}">
              <a16:creationId xmlns="" xmlns:a16="http://schemas.microsoft.com/office/drawing/2014/main" id="{00000000-0008-0000-0300-000068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3" name="Text Box 336">
          <a:extLst>
            <a:ext uri="{FF2B5EF4-FFF2-40B4-BE49-F238E27FC236}">
              <a16:creationId xmlns="" xmlns:a16="http://schemas.microsoft.com/office/drawing/2014/main" id="{00000000-0008-0000-0300-000069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4" name="Text Box 337">
          <a:extLst>
            <a:ext uri="{FF2B5EF4-FFF2-40B4-BE49-F238E27FC236}">
              <a16:creationId xmlns="" xmlns:a16="http://schemas.microsoft.com/office/drawing/2014/main" id="{00000000-0008-0000-0300-00006A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5" name="Text Box 338">
          <a:extLst>
            <a:ext uri="{FF2B5EF4-FFF2-40B4-BE49-F238E27FC236}">
              <a16:creationId xmlns="" xmlns:a16="http://schemas.microsoft.com/office/drawing/2014/main" id="{00000000-0008-0000-0300-00006B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6" name="Text Box 339">
          <a:extLst>
            <a:ext uri="{FF2B5EF4-FFF2-40B4-BE49-F238E27FC236}">
              <a16:creationId xmlns="" xmlns:a16="http://schemas.microsoft.com/office/drawing/2014/main" id="{00000000-0008-0000-0300-00006C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7" name="Text Box 340">
          <a:extLst>
            <a:ext uri="{FF2B5EF4-FFF2-40B4-BE49-F238E27FC236}">
              <a16:creationId xmlns="" xmlns:a16="http://schemas.microsoft.com/office/drawing/2014/main" id="{00000000-0008-0000-0300-00006D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8" name="Text Box 341">
          <a:extLst>
            <a:ext uri="{FF2B5EF4-FFF2-40B4-BE49-F238E27FC236}">
              <a16:creationId xmlns="" xmlns:a16="http://schemas.microsoft.com/office/drawing/2014/main" id="{00000000-0008-0000-0300-00006E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9" name="Text Box 378">
          <a:extLst>
            <a:ext uri="{FF2B5EF4-FFF2-40B4-BE49-F238E27FC236}">
              <a16:creationId xmlns="" xmlns:a16="http://schemas.microsoft.com/office/drawing/2014/main" id="{00000000-0008-0000-0300-00006F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80" name="Text Box 379">
          <a:extLst>
            <a:ext uri="{FF2B5EF4-FFF2-40B4-BE49-F238E27FC236}">
              <a16:creationId xmlns="" xmlns:a16="http://schemas.microsoft.com/office/drawing/2014/main" id="{00000000-0008-0000-0300-000070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81" name="Text Box 380">
          <a:extLst>
            <a:ext uri="{FF2B5EF4-FFF2-40B4-BE49-F238E27FC236}">
              <a16:creationId xmlns="" xmlns:a16="http://schemas.microsoft.com/office/drawing/2014/main" id="{00000000-0008-0000-0300-000071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82" name="Text Box 381">
          <a:extLst>
            <a:ext uri="{FF2B5EF4-FFF2-40B4-BE49-F238E27FC236}">
              <a16:creationId xmlns="" xmlns:a16="http://schemas.microsoft.com/office/drawing/2014/main" id="{00000000-0008-0000-0300-000072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83" name="Text Box 382">
          <a:extLst>
            <a:ext uri="{FF2B5EF4-FFF2-40B4-BE49-F238E27FC236}">
              <a16:creationId xmlns="" xmlns:a16="http://schemas.microsoft.com/office/drawing/2014/main" id="{00000000-0008-0000-0300-000073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84" name="Text Box 383">
          <a:extLst>
            <a:ext uri="{FF2B5EF4-FFF2-40B4-BE49-F238E27FC236}">
              <a16:creationId xmlns="" xmlns:a16="http://schemas.microsoft.com/office/drawing/2014/main" id="{00000000-0008-0000-0300-000074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65</xdr:row>
      <xdr:rowOff>0</xdr:rowOff>
    </xdr:from>
    <xdr:to>
      <xdr:col>4</xdr:col>
      <xdr:colOff>609600</xdr:colOff>
      <xdr:row>66</xdr:row>
      <xdr:rowOff>97086</xdr:rowOff>
    </xdr:to>
    <xdr:sp macro="" textlink="">
      <xdr:nvSpPr>
        <xdr:cNvPr id="885" name="Text Box 932">
          <a:extLst>
            <a:ext uri="{FF2B5EF4-FFF2-40B4-BE49-F238E27FC236}">
              <a16:creationId xmlns="" xmlns:a16="http://schemas.microsoft.com/office/drawing/2014/main" id="{00000000-0008-0000-0300-000075030000}"/>
            </a:ext>
          </a:extLst>
        </xdr:cNvPr>
        <xdr:cNvSpPr txBox="1">
          <a:spLocks noChangeArrowheads="1"/>
        </xdr:cNvSpPr>
      </xdr:nvSpPr>
      <xdr:spPr bwMode="auto">
        <a:xfrm>
          <a:off x="4457700" y="18754725"/>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65</xdr:row>
      <xdr:rowOff>0</xdr:rowOff>
    </xdr:from>
    <xdr:to>
      <xdr:col>6</xdr:col>
      <xdr:colOff>104775</xdr:colOff>
      <xdr:row>66</xdr:row>
      <xdr:rowOff>97086</xdr:rowOff>
    </xdr:to>
    <xdr:sp macro="" textlink="">
      <xdr:nvSpPr>
        <xdr:cNvPr id="886" name="Text Box 933">
          <a:extLst>
            <a:ext uri="{FF2B5EF4-FFF2-40B4-BE49-F238E27FC236}">
              <a16:creationId xmlns="" xmlns:a16="http://schemas.microsoft.com/office/drawing/2014/main" id="{00000000-0008-0000-0300-000076030000}"/>
            </a:ext>
          </a:extLst>
        </xdr:cNvPr>
        <xdr:cNvSpPr txBox="1">
          <a:spLocks noChangeArrowheads="1"/>
        </xdr:cNvSpPr>
      </xdr:nvSpPr>
      <xdr:spPr bwMode="auto">
        <a:xfrm>
          <a:off x="5248275" y="18754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65</xdr:row>
      <xdr:rowOff>0</xdr:rowOff>
    </xdr:from>
    <xdr:to>
      <xdr:col>4</xdr:col>
      <xdr:colOff>352425</xdr:colOff>
      <xdr:row>66</xdr:row>
      <xdr:rowOff>97086</xdr:rowOff>
    </xdr:to>
    <xdr:sp macro="" textlink="">
      <xdr:nvSpPr>
        <xdr:cNvPr id="887" name="Text Box 934">
          <a:extLst>
            <a:ext uri="{FF2B5EF4-FFF2-40B4-BE49-F238E27FC236}">
              <a16:creationId xmlns="" xmlns:a16="http://schemas.microsoft.com/office/drawing/2014/main" id="{00000000-0008-0000-0300-000077030000}"/>
            </a:ext>
          </a:extLst>
        </xdr:cNvPr>
        <xdr:cNvSpPr txBox="1">
          <a:spLocks noChangeArrowheads="1"/>
        </xdr:cNvSpPr>
      </xdr:nvSpPr>
      <xdr:spPr bwMode="auto">
        <a:xfrm>
          <a:off x="425767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88" name="Text Box 935">
          <a:extLst>
            <a:ext uri="{FF2B5EF4-FFF2-40B4-BE49-F238E27FC236}">
              <a16:creationId xmlns="" xmlns:a16="http://schemas.microsoft.com/office/drawing/2014/main" id="{00000000-0008-0000-0300-000078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89" name="Text Box 936">
          <a:extLst>
            <a:ext uri="{FF2B5EF4-FFF2-40B4-BE49-F238E27FC236}">
              <a16:creationId xmlns="" xmlns:a16="http://schemas.microsoft.com/office/drawing/2014/main" id="{00000000-0008-0000-0300-000079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90" name="Text Box 937">
          <a:extLst>
            <a:ext uri="{FF2B5EF4-FFF2-40B4-BE49-F238E27FC236}">
              <a16:creationId xmlns="" xmlns:a16="http://schemas.microsoft.com/office/drawing/2014/main" id="{00000000-0008-0000-0300-00007A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91" name="Text Box 938">
          <a:extLst>
            <a:ext uri="{FF2B5EF4-FFF2-40B4-BE49-F238E27FC236}">
              <a16:creationId xmlns="" xmlns:a16="http://schemas.microsoft.com/office/drawing/2014/main" id="{00000000-0008-0000-0300-00007B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92" name="Text Box 939">
          <a:extLst>
            <a:ext uri="{FF2B5EF4-FFF2-40B4-BE49-F238E27FC236}">
              <a16:creationId xmlns="" xmlns:a16="http://schemas.microsoft.com/office/drawing/2014/main" id="{00000000-0008-0000-0300-00007C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93" name="Text Box 940">
          <a:extLst>
            <a:ext uri="{FF2B5EF4-FFF2-40B4-BE49-F238E27FC236}">
              <a16:creationId xmlns="" xmlns:a16="http://schemas.microsoft.com/office/drawing/2014/main" id="{00000000-0008-0000-0300-00007D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94" name="Text Box 941">
          <a:extLst>
            <a:ext uri="{FF2B5EF4-FFF2-40B4-BE49-F238E27FC236}">
              <a16:creationId xmlns="" xmlns:a16="http://schemas.microsoft.com/office/drawing/2014/main" id="{00000000-0008-0000-0300-00007E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95" name="Text Box 942">
          <a:extLst>
            <a:ext uri="{FF2B5EF4-FFF2-40B4-BE49-F238E27FC236}">
              <a16:creationId xmlns="" xmlns:a16="http://schemas.microsoft.com/office/drawing/2014/main" id="{00000000-0008-0000-0300-00007F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96" name="Text Box 943">
          <a:extLst>
            <a:ext uri="{FF2B5EF4-FFF2-40B4-BE49-F238E27FC236}">
              <a16:creationId xmlns="" xmlns:a16="http://schemas.microsoft.com/office/drawing/2014/main" id="{00000000-0008-0000-0300-000080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97" name="Text Box 944">
          <a:extLst>
            <a:ext uri="{FF2B5EF4-FFF2-40B4-BE49-F238E27FC236}">
              <a16:creationId xmlns="" xmlns:a16="http://schemas.microsoft.com/office/drawing/2014/main" id="{00000000-0008-0000-0300-000081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98" name="Text Box 945">
          <a:extLst>
            <a:ext uri="{FF2B5EF4-FFF2-40B4-BE49-F238E27FC236}">
              <a16:creationId xmlns="" xmlns:a16="http://schemas.microsoft.com/office/drawing/2014/main" id="{00000000-0008-0000-0300-000082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899" name="Text Box 946">
          <a:extLst>
            <a:ext uri="{FF2B5EF4-FFF2-40B4-BE49-F238E27FC236}">
              <a16:creationId xmlns="" xmlns:a16="http://schemas.microsoft.com/office/drawing/2014/main" id="{00000000-0008-0000-0300-000083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00" name="Text Box 947">
          <a:extLst>
            <a:ext uri="{FF2B5EF4-FFF2-40B4-BE49-F238E27FC236}">
              <a16:creationId xmlns="" xmlns:a16="http://schemas.microsoft.com/office/drawing/2014/main" id="{00000000-0008-0000-0300-000084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01" name="Text Box 948">
          <a:extLst>
            <a:ext uri="{FF2B5EF4-FFF2-40B4-BE49-F238E27FC236}">
              <a16:creationId xmlns="" xmlns:a16="http://schemas.microsoft.com/office/drawing/2014/main" id="{00000000-0008-0000-0300-000085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02" name="Text Box 949">
          <a:extLst>
            <a:ext uri="{FF2B5EF4-FFF2-40B4-BE49-F238E27FC236}">
              <a16:creationId xmlns="" xmlns:a16="http://schemas.microsoft.com/office/drawing/2014/main" id="{00000000-0008-0000-0300-000086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03" name="Text Box 950">
          <a:extLst>
            <a:ext uri="{FF2B5EF4-FFF2-40B4-BE49-F238E27FC236}">
              <a16:creationId xmlns="" xmlns:a16="http://schemas.microsoft.com/office/drawing/2014/main" id="{00000000-0008-0000-0300-000087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04" name="Text Box 951">
          <a:extLst>
            <a:ext uri="{FF2B5EF4-FFF2-40B4-BE49-F238E27FC236}">
              <a16:creationId xmlns="" xmlns:a16="http://schemas.microsoft.com/office/drawing/2014/main" id="{00000000-0008-0000-0300-000088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05" name="Text Box 952">
          <a:extLst>
            <a:ext uri="{FF2B5EF4-FFF2-40B4-BE49-F238E27FC236}">
              <a16:creationId xmlns="" xmlns:a16="http://schemas.microsoft.com/office/drawing/2014/main" id="{00000000-0008-0000-0300-000089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06" name="Text Box 953">
          <a:extLst>
            <a:ext uri="{FF2B5EF4-FFF2-40B4-BE49-F238E27FC236}">
              <a16:creationId xmlns="" xmlns:a16="http://schemas.microsoft.com/office/drawing/2014/main" id="{00000000-0008-0000-0300-00008A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07" name="Text Box 954">
          <a:extLst>
            <a:ext uri="{FF2B5EF4-FFF2-40B4-BE49-F238E27FC236}">
              <a16:creationId xmlns="" xmlns:a16="http://schemas.microsoft.com/office/drawing/2014/main" id="{00000000-0008-0000-0300-00008B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08" name="Text Box 955">
          <a:extLst>
            <a:ext uri="{FF2B5EF4-FFF2-40B4-BE49-F238E27FC236}">
              <a16:creationId xmlns="" xmlns:a16="http://schemas.microsoft.com/office/drawing/2014/main" id="{00000000-0008-0000-0300-00008C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09" name="Text Box 956">
          <a:extLst>
            <a:ext uri="{FF2B5EF4-FFF2-40B4-BE49-F238E27FC236}">
              <a16:creationId xmlns="" xmlns:a16="http://schemas.microsoft.com/office/drawing/2014/main" id="{00000000-0008-0000-0300-00008D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10" name="Text Box 957">
          <a:extLst>
            <a:ext uri="{FF2B5EF4-FFF2-40B4-BE49-F238E27FC236}">
              <a16:creationId xmlns="" xmlns:a16="http://schemas.microsoft.com/office/drawing/2014/main" id="{00000000-0008-0000-0300-00008E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911" name="Text Box 958">
          <a:extLst>
            <a:ext uri="{FF2B5EF4-FFF2-40B4-BE49-F238E27FC236}">
              <a16:creationId xmlns="" xmlns:a16="http://schemas.microsoft.com/office/drawing/2014/main" id="{00000000-0008-0000-0300-00008F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12" name="Text Box 959">
          <a:extLst>
            <a:ext uri="{FF2B5EF4-FFF2-40B4-BE49-F238E27FC236}">
              <a16:creationId xmlns="" xmlns:a16="http://schemas.microsoft.com/office/drawing/2014/main" id="{00000000-0008-0000-0300-000090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13" name="Text Box 960">
          <a:extLst>
            <a:ext uri="{FF2B5EF4-FFF2-40B4-BE49-F238E27FC236}">
              <a16:creationId xmlns="" xmlns:a16="http://schemas.microsoft.com/office/drawing/2014/main" id="{00000000-0008-0000-0300-000091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14" name="Text Box 961">
          <a:extLst>
            <a:ext uri="{FF2B5EF4-FFF2-40B4-BE49-F238E27FC236}">
              <a16:creationId xmlns="" xmlns:a16="http://schemas.microsoft.com/office/drawing/2014/main" id="{00000000-0008-0000-0300-000092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15" name="Text Box 962">
          <a:extLst>
            <a:ext uri="{FF2B5EF4-FFF2-40B4-BE49-F238E27FC236}">
              <a16:creationId xmlns="" xmlns:a16="http://schemas.microsoft.com/office/drawing/2014/main" id="{00000000-0008-0000-0300-000093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16" name="Text Box 963">
          <a:extLst>
            <a:ext uri="{FF2B5EF4-FFF2-40B4-BE49-F238E27FC236}">
              <a16:creationId xmlns="" xmlns:a16="http://schemas.microsoft.com/office/drawing/2014/main" id="{00000000-0008-0000-0300-000094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17" name="Text Box 964">
          <a:extLst>
            <a:ext uri="{FF2B5EF4-FFF2-40B4-BE49-F238E27FC236}">
              <a16:creationId xmlns="" xmlns:a16="http://schemas.microsoft.com/office/drawing/2014/main" id="{00000000-0008-0000-0300-000095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18" name="Text Box 965">
          <a:extLst>
            <a:ext uri="{FF2B5EF4-FFF2-40B4-BE49-F238E27FC236}">
              <a16:creationId xmlns="" xmlns:a16="http://schemas.microsoft.com/office/drawing/2014/main" id="{00000000-0008-0000-0300-000096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19" name="Text Box 966">
          <a:extLst>
            <a:ext uri="{FF2B5EF4-FFF2-40B4-BE49-F238E27FC236}">
              <a16:creationId xmlns="" xmlns:a16="http://schemas.microsoft.com/office/drawing/2014/main" id="{00000000-0008-0000-0300-000097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20" name="Text Box 967">
          <a:extLst>
            <a:ext uri="{FF2B5EF4-FFF2-40B4-BE49-F238E27FC236}">
              <a16:creationId xmlns="" xmlns:a16="http://schemas.microsoft.com/office/drawing/2014/main" id="{00000000-0008-0000-0300-000098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21" name="Text Box 968">
          <a:extLst>
            <a:ext uri="{FF2B5EF4-FFF2-40B4-BE49-F238E27FC236}">
              <a16:creationId xmlns="" xmlns:a16="http://schemas.microsoft.com/office/drawing/2014/main" id="{00000000-0008-0000-0300-000099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22" name="Text Box 969">
          <a:extLst>
            <a:ext uri="{FF2B5EF4-FFF2-40B4-BE49-F238E27FC236}">
              <a16:creationId xmlns="" xmlns:a16="http://schemas.microsoft.com/office/drawing/2014/main" id="{00000000-0008-0000-0300-00009A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23" name="Text Box 970">
          <a:extLst>
            <a:ext uri="{FF2B5EF4-FFF2-40B4-BE49-F238E27FC236}">
              <a16:creationId xmlns="" xmlns:a16="http://schemas.microsoft.com/office/drawing/2014/main" id="{00000000-0008-0000-0300-00009B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24" name="Text Box 971">
          <a:extLst>
            <a:ext uri="{FF2B5EF4-FFF2-40B4-BE49-F238E27FC236}">
              <a16:creationId xmlns="" xmlns:a16="http://schemas.microsoft.com/office/drawing/2014/main" id="{00000000-0008-0000-0300-00009C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25" name="Text Box 972">
          <a:extLst>
            <a:ext uri="{FF2B5EF4-FFF2-40B4-BE49-F238E27FC236}">
              <a16:creationId xmlns="" xmlns:a16="http://schemas.microsoft.com/office/drawing/2014/main" id="{00000000-0008-0000-0300-00009D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26" name="Text Box 973">
          <a:extLst>
            <a:ext uri="{FF2B5EF4-FFF2-40B4-BE49-F238E27FC236}">
              <a16:creationId xmlns="" xmlns:a16="http://schemas.microsoft.com/office/drawing/2014/main" id="{00000000-0008-0000-0300-00009E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27" name="Text Box 974">
          <a:extLst>
            <a:ext uri="{FF2B5EF4-FFF2-40B4-BE49-F238E27FC236}">
              <a16:creationId xmlns="" xmlns:a16="http://schemas.microsoft.com/office/drawing/2014/main" id="{00000000-0008-0000-0300-00009F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28" name="Text Box 975">
          <a:extLst>
            <a:ext uri="{FF2B5EF4-FFF2-40B4-BE49-F238E27FC236}">
              <a16:creationId xmlns="" xmlns:a16="http://schemas.microsoft.com/office/drawing/2014/main" id="{00000000-0008-0000-0300-0000A0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29" name="Text Box 976">
          <a:extLst>
            <a:ext uri="{FF2B5EF4-FFF2-40B4-BE49-F238E27FC236}">
              <a16:creationId xmlns="" xmlns:a16="http://schemas.microsoft.com/office/drawing/2014/main" id="{00000000-0008-0000-0300-0000A1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30" name="Text Box 977">
          <a:extLst>
            <a:ext uri="{FF2B5EF4-FFF2-40B4-BE49-F238E27FC236}">
              <a16:creationId xmlns="" xmlns:a16="http://schemas.microsoft.com/office/drawing/2014/main" id="{00000000-0008-0000-0300-0000A2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31" name="Text Box 978">
          <a:extLst>
            <a:ext uri="{FF2B5EF4-FFF2-40B4-BE49-F238E27FC236}">
              <a16:creationId xmlns="" xmlns:a16="http://schemas.microsoft.com/office/drawing/2014/main" id="{00000000-0008-0000-0300-0000A3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32" name="Text Box 979">
          <a:extLst>
            <a:ext uri="{FF2B5EF4-FFF2-40B4-BE49-F238E27FC236}">
              <a16:creationId xmlns="" xmlns:a16="http://schemas.microsoft.com/office/drawing/2014/main" id="{00000000-0008-0000-0300-0000A4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33" name="Text Box 980">
          <a:extLst>
            <a:ext uri="{FF2B5EF4-FFF2-40B4-BE49-F238E27FC236}">
              <a16:creationId xmlns="" xmlns:a16="http://schemas.microsoft.com/office/drawing/2014/main" id="{00000000-0008-0000-0300-0000A5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34" name="Text Box 981">
          <a:extLst>
            <a:ext uri="{FF2B5EF4-FFF2-40B4-BE49-F238E27FC236}">
              <a16:creationId xmlns="" xmlns:a16="http://schemas.microsoft.com/office/drawing/2014/main" id="{00000000-0008-0000-0300-0000A6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35" name="Text Box 982">
          <a:extLst>
            <a:ext uri="{FF2B5EF4-FFF2-40B4-BE49-F238E27FC236}">
              <a16:creationId xmlns="" xmlns:a16="http://schemas.microsoft.com/office/drawing/2014/main" id="{00000000-0008-0000-0300-0000A7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36" name="Text Box 983">
          <a:extLst>
            <a:ext uri="{FF2B5EF4-FFF2-40B4-BE49-F238E27FC236}">
              <a16:creationId xmlns="" xmlns:a16="http://schemas.microsoft.com/office/drawing/2014/main" id="{00000000-0008-0000-0300-0000A8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37" name="Text Box 984">
          <a:extLst>
            <a:ext uri="{FF2B5EF4-FFF2-40B4-BE49-F238E27FC236}">
              <a16:creationId xmlns="" xmlns:a16="http://schemas.microsoft.com/office/drawing/2014/main" id="{00000000-0008-0000-0300-0000A9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38" name="Text Box 985">
          <a:extLst>
            <a:ext uri="{FF2B5EF4-FFF2-40B4-BE49-F238E27FC236}">
              <a16:creationId xmlns="" xmlns:a16="http://schemas.microsoft.com/office/drawing/2014/main" id="{00000000-0008-0000-0300-0000AA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39" name="Text Box 986">
          <a:extLst>
            <a:ext uri="{FF2B5EF4-FFF2-40B4-BE49-F238E27FC236}">
              <a16:creationId xmlns="" xmlns:a16="http://schemas.microsoft.com/office/drawing/2014/main" id="{00000000-0008-0000-0300-0000AB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40" name="Text Box 987">
          <a:extLst>
            <a:ext uri="{FF2B5EF4-FFF2-40B4-BE49-F238E27FC236}">
              <a16:creationId xmlns="" xmlns:a16="http://schemas.microsoft.com/office/drawing/2014/main" id="{00000000-0008-0000-0300-0000AC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41" name="Text Box 988">
          <a:extLst>
            <a:ext uri="{FF2B5EF4-FFF2-40B4-BE49-F238E27FC236}">
              <a16:creationId xmlns="" xmlns:a16="http://schemas.microsoft.com/office/drawing/2014/main" id="{00000000-0008-0000-0300-0000AD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42" name="Text Box 989">
          <a:extLst>
            <a:ext uri="{FF2B5EF4-FFF2-40B4-BE49-F238E27FC236}">
              <a16:creationId xmlns="" xmlns:a16="http://schemas.microsoft.com/office/drawing/2014/main" id="{00000000-0008-0000-0300-0000AE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43" name="Text Box 990">
          <a:extLst>
            <a:ext uri="{FF2B5EF4-FFF2-40B4-BE49-F238E27FC236}">
              <a16:creationId xmlns="" xmlns:a16="http://schemas.microsoft.com/office/drawing/2014/main" id="{00000000-0008-0000-0300-0000AF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44" name="Text Box 991">
          <a:extLst>
            <a:ext uri="{FF2B5EF4-FFF2-40B4-BE49-F238E27FC236}">
              <a16:creationId xmlns="" xmlns:a16="http://schemas.microsoft.com/office/drawing/2014/main" id="{00000000-0008-0000-0300-0000B0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45" name="Text Box 992">
          <a:extLst>
            <a:ext uri="{FF2B5EF4-FFF2-40B4-BE49-F238E27FC236}">
              <a16:creationId xmlns="" xmlns:a16="http://schemas.microsoft.com/office/drawing/2014/main" id="{00000000-0008-0000-0300-0000B1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46" name="Text Box 993">
          <a:extLst>
            <a:ext uri="{FF2B5EF4-FFF2-40B4-BE49-F238E27FC236}">
              <a16:creationId xmlns="" xmlns:a16="http://schemas.microsoft.com/office/drawing/2014/main" id="{00000000-0008-0000-0300-0000B2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47" name="Text Box 994">
          <a:extLst>
            <a:ext uri="{FF2B5EF4-FFF2-40B4-BE49-F238E27FC236}">
              <a16:creationId xmlns="" xmlns:a16="http://schemas.microsoft.com/office/drawing/2014/main" id="{00000000-0008-0000-0300-0000B3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48" name="Text Box 995">
          <a:extLst>
            <a:ext uri="{FF2B5EF4-FFF2-40B4-BE49-F238E27FC236}">
              <a16:creationId xmlns="" xmlns:a16="http://schemas.microsoft.com/office/drawing/2014/main" id="{00000000-0008-0000-0300-0000B4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49" name="Text Box 996">
          <a:extLst>
            <a:ext uri="{FF2B5EF4-FFF2-40B4-BE49-F238E27FC236}">
              <a16:creationId xmlns="" xmlns:a16="http://schemas.microsoft.com/office/drawing/2014/main" id="{00000000-0008-0000-0300-0000B5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50" name="Text Box 997">
          <a:extLst>
            <a:ext uri="{FF2B5EF4-FFF2-40B4-BE49-F238E27FC236}">
              <a16:creationId xmlns="" xmlns:a16="http://schemas.microsoft.com/office/drawing/2014/main" id="{00000000-0008-0000-0300-0000B6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51" name="Text Box 998">
          <a:extLst>
            <a:ext uri="{FF2B5EF4-FFF2-40B4-BE49-F238E27FC236}">
              <a16:creationId xmlns="" xmlns:a16="http://schemas.microsoft.com/office/drawing/2014/main" id="{00000000-0008-0000-0300-0000B7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52" name="Text Box 999">
          <a:extLst>
            <a:ext uri="{FF2B5EF4-FFF2-40B4-BE49-F238E27FC236}">
              <a16:creationId xmlns="" xmlns:a16="http://schemas.microsoft.com/office/drawing/2014/main" id="{00000000-0008-0000-0300-0000B8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53" name="Text Box 1000">
          <a:extLst>
            <a:ext uri="{FF2B5EF4-FFF2-40B4-BE49-F238E27FC236}">
              <a16:creationId xmlns="" xmlns:a16="http://schemas.microsoft.com/office/drawing/2014/main" id="{00000000-0008-0000-0300-0000B9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54" name="Text Box 1001">
          <a:extLst>
            <a:ext uri="{FF2B5EF4-FFF2-40B4-BE49-F238E27FC236}">
              <a16:creationId xmlns="" xmlns:a16="http://schemas.microsoft.com/office/drawing/2014/main" id="{00000000-0008-0000-0300-0000BA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55" name="Text Box 1002">
          <a:extLst>
            <a:ext uri="{FF2B5EF4-FFF2-40B4-BE49-F238E27FC236}">
              <a16:creationId xmlns="" xmlns:a16="http://schemas.microsoft.com/office/drawing/2014/main" id="{00000000-0008-0000-0300-0000BB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56" name="Text Box 1003">
          <a:extLst>
            <a:ext uri="{FF2B5EF4-FFF2-40B4-BE49-F238E27FC236}">
              <a16:creationId xmlns="" xmlns:a16="http://schemas.microsoft.com/office/drawing/2014/main" id="{00000000-0008-0000-0300-0000BC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57" name="Text Box 1004">
          <a:extLst>
            <a:ext uri="{FF2B5EF4-FFF2-40B4-BE49-F238E27FC236}">
              <a16:creationId xmlns="" xmlns:a16="http://schemas.microsoft.com/office/drawing/2014/main" id="{00000000-0008-0000-0300-0000BD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58" name="Text Box 1005">
          <a:extLst>
            <a:ext uri="{FF2B5EF4-FFF2-40B4-BE49-F238E27FC236}">
              <a16:creationId xmlns="" xmlns:a16="http://schemas.microsoft.com/office/drawing/2014/main" id="{00000000-0008-0000-0300-0000BE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959" name="Text Box 1006">
          <a:extLst>
            <a:ext uri="{FF2B5EF4-FFF2-40B4-BE49-F238E27FC236}">
              <a16:creationId xmlns="" xmlns:a16="http://schemas.microsoft.com/office/drawing/2014/main" id="{00000000-0008-0000-0300-0000BF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104775</xdr:colOff>
      <xdr:row>66</xdr:row>
      <xdr:rowOff>97086</xdr:rowOff>
    </xdr:to>
    <xdr:sp macro="" textlink="">
      <xdr:nvSpPr>
        <xdr:cNvPr id="960" name="Text Box 1007">
          <a:extLst>
            <a:ext uri="{FF2B5EF4-FFF2-40B4-BE49-F238E27FC236}">
              <a16:creationId xmlns="" xmlns:a16="http://schemas.microsoft.com/office/drawing/2014/main" id="{00000000-0008-0000-0300-0000C0030000}"/>
            </a:ext>
          </a:extLst>
        </xdr:cNvPr>
        <xdr:cNvSpPr txBox="1">
          <a:spLocks noChangeArrowheads="1"/>
        </xdr:cNvSpPr>
      </xdr:nvSpPr>
      <xdr:spPr bwMode="auto">
        <a:xfrm>
          <a:off x="5838825" y="18754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61" name="Text Box 1008">
          <a:extLst>
            <a:ext uri="{FF2B5EF4-FFF2-40B4-BE49-F238E27FC236}">
              <a16:creationId xmlns="" xmlns:a16="http://schemas.microsoft.com/office/drawing/2014/main" id="{00000000-0008-0000-0300-0000C1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62" name="Text Box 1009">
          <a:extLst>
            <a:ext uri="{FF2B5EF4-FFF2-40B4-BE49-F238E27FC236}">
              <a16:creationId xmlns="" xmlns:a16="http://schemas.microsoft.com/office/drawing/2014/main" id="{00000000-0008-0000-0300-0000C2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63" name="Text Box 1010">
          <a:extLst>
            <a:ext uri="{FF2B5EF4-FFF2-40B4-BE49-F238E27FC236}">
              <a16:creationId xmlns="" xmlns:a16="http://schemas.microsoft.com/office/drawing/2014/main" id="{00000000-0008-0000-0300-0000C3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64" name="Text Box 1011">
          <a:extLst>
            <a:ext uri="{FF2B5EF4-FFF2-40B4-BE49-F238E27FC236}">
              <a16:creationId xmlns="" xmlns:a16="http://schemas.microsoft.com/office/drawing/2014/main" id="{00000000-0008-0000-0300-0000C4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65" name="Text Box 1012">
          <a:extLst>
            <a:ext uri="{FF2B5EF4-FFF2-40B4-BE49-F238E27FC236}">
              <a16:creationId xmlns="" xmlns:a16="http://schemas.microsoft.com/office/drawing/2014/main" id="{00000000-0008-0000-0300-0000C5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66" name="Text Box 1013">
          <a:extLst>
            <a:ext uri="{FF2B5EF4-FFF2-40B4-BE49-F238E27FC236}">
              <a16:creationId xmlns="" xmlns:a16="http://schemas.microsoft.com/office/drawing/2014/main" id="{00000000-0008-0000-0300-0000C6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67" name="Text Box 1014">
          <a:extLst>
            <a:ext uri="{FF2B5EF4-FFF2-40B4-BE49-F238E27FC236}">
              <a16:creationId xmlns="" xmlns:a16="http://schemas.microsoft.com/office/drawing/2014/main" id="{00000000-0008-0000-0300-0000C7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68" name="Text Box 1015">
          <a:extLst>
            <a:ext uri="{FF2B5EF4-FFF2-40B4-BE49-F238E27FC236}">
              <a16:creationId xmlns="" xmlns:a16="http://schemas.microsoft.com/office/drawing/2014/main" id="{00000000-0008-0000-0300-0000C8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69" name="Text Box 1016">
          <a:extLst>
            <a:ext uri="{FF2B5EF4-FFF2-40B4-BE49-F238E27FC236}">
              <a16:creationId xmlns="" xmlns:a16="http://schemas.microsoft.com/office/drawing/2014/main" id="{00000000-0008-0000-0300-0000C9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70" name="Text Box 1017">
          <a:extLst>
            <a:ext uri="{FF2B5EF4-FFF2-40B4-BE49-F238E27FC236}">
              <a16:creationId xmlns="" xmlns:a16="http://schemas.microsoft.com/office/drawing/2014/main" id="{00000000-0008-0000-0300-0000CA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71" name="Text Box 1018">
          <a:extLst>
            <a:ext uri="{FF2B5EF4-FFF2-40B4-BE49-F238E27FC236}">
              <a16:creationId xmlns="" xmlns:a16="http://schemas.microsoft.com/office/drawing/2014/main" id="{00000000-0008-0000-0300-0000CB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72" name="Text Box 1019">
          <a:extLst>
            <a:ext uri="{FF2B5EF4-FFF2-40B4-BE49-F238E27FC236}">
              <a16:creationId xmlns="" xmlns:a16="http://schemas.microsoft.com/office/drawing/2014/main" id="{00000000-0008-0000-0300-0000CC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73" name="Text Box 1020">
          <a:extLst>
            <a:ext uri="{FF2B5EF4-FFF2-40B4-BE49-F238E27FC236}">
              <a16:creationId xmlns="" xmlns:a16="http://schemas.microsoft.com/office/drawing/2014/main" id="{00000000-0008-0000-0300-0000CD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74" name="Text Box 1021">
          <a:extLst>
            <a:ext uri="{FF2B5EF4-FFF2-40B4-BE49-F238E27FC236}">
              <a16:creationId xmlns="" xmlns:a16="http://schemas.microsoft.com/office/drawing/2014/main" id="{00000000-0008-0000-0300-0000CE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75" name="Text Box 1022">
          <a:extLst>
            <a:ext uri="{FF2B5EF4-FFF2-40B4-BE49-F238E27FC236}">
              <a16:creationId xmlns="" xmlns:a16="http://schemas.microsoft.com/office/drawing/2014/main" id="{00000000-0008-0000-0300-0000CF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76" name="Text Box 1023">
          <a:extLst>
            <a:ext uri="{FF2B5EF4-FFF2-40B4-BE49-F238E27FC236}">
              <a16:creationId xmlns="" xmlns:a16="http://schemas.microsoft.com/office/drawing/2014/main" id="{00000000-0008-0000-0300-0000D0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77" name="Text Box 1024">
          <a:extLst>
            <a:ext uri="{FF2B5EF4-FFF2-40B4-BE49-F238E27FC236}">
              <a16:creationId xmlns="" xmlns:a16="http://schemas.microsoft.com/office/drawing/2014/main" id="{00000000-0008-0000-0300-0000D1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78" name="Text Box 1025">
          <a:extLst>
            <a:ext uri="{FF2B5EF4-FFF2-40B4-BE49-F238E27FC236}">
              <a16:creationId xmlns="" xmlns:a16="http://schemas.microsoft.com/office/drawing/2014/main" id="{00000000-0008-0000-0300-0000D2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79" name="Text Box 1026">
          <a:extLst>
            <a:ext uri="{FF2B5EF4-FFF2-40B4-BE49-F238E27FC236}">
              <a16:creationId xmlns="" xmlns:a16="http://schemas.microsoft.com/office/drawing/2014/main" id="{00000000-0008-0000-0300-0000D3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80" name="Text Box 1027">
          <a:extLst>
            <a:ext uri="{FF2B5EF4-FFF2-40B4-BE49-F238E27FC236}">
              <a16:creationId xmlns="" xmlns:a16="http://schemas.microsoft.com/office/drawing/2014/main" id="{00000000-0008-0000-0300-0000D4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81" name="Text Box 1028">
          <a:extLst>
            <a:ext uri="{FF2B5EF4-FFF2-40B4-BE49-F238E27FC236}">
              <a16:creationId xmlns="" xmlns:a16="http://schemas.microsoft.com/office/drawing/2014/main" id="{00000000-0008-0000-0300-0000D5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82" name="Text Box 1029">
          <a:extLst>
            <a:ext uri="{FF2B5EF4-FFF2-40B4-BE49-F238E27FC236}">
              <a16:creationId xmlns="" xmlns:a16="http://schemas.microsoft.com/office/drawing/2014/main" id="{00000000-0008-0000-0300-0000D6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83" name="Text Box 1030">
          <a:extLst>
            <a:ext uri="{FF2B5EF4-FFF2-40B4-BE49-F238E27FC236}">
              <a16:creationId xmlns="" xmlns:a16="http://schemas.microsoft.com/office/drawing/2014/main" id="{00000000-0008-0000-0300-0000D7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84" name="Text Box 1031">
          <a:extLst>
            <a:ext uri="{FF2B5EF4-FFF2-40B4-BE49-F238E27FC236}">
              <a16:creationId xmlns="" xmlns:a16="http://schemas.microsoft.com/office/drawing/2014/main" id="{00000000-0008-0000-0300-0000D8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85" name="Text Box 1032">
          <a:extLst>
            <a:ext uri="{FF2B5EF4-FFF2-40B4-BE49-F238E27FC236}">
              <a16:creationId xmlns="" xmlns:a16="http://schemas.microsoft.com/office/drawing/2014/main" id="{00000000-0008-0000-0300-0000D9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86" name="Text Box 1033">
          <a:extLst>
            <a:ext uri="{FF2B5EF4-FFF2-40B4-BE49-F238E27FC236}">
              <a16:creationId xmlns="" xmlns:a16="http://schemas.microsoft.com/office/drawing/2014/main" id="{00000000-0008-0000-0300-0000DA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87" name="Text Box 1034">
          <a:extLst>
            <a:ext uri="{FF2B5EF4-FFF2-40B4-BE49-F238E27FC236}">
              <a16:creationId xmlns="" xmlns:a16="http://schemas.microsoft.com/office/drawing/2014/main" id="{00000000-0008-0000-0300-0000DB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88" name="Text Box 1035">
          <a:extLst>
            <a:ext uri="{FF2B5EF4-FFF2-40B4-BE49-F238E27FC236}">
              <a16:creationId xmlns="" xmlns:a16="http://schemas.microsoft.com/office/drawing/2014/main" id="{00000000-0008-0000-0300-0000DC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89" name="Text Box 1036">
          <a:extLst>
            <a:ext uri="{FF2B5EF4-FFF2-40B4-BE49-F238E27FC236}">
              <a16:creationId xmlns="" xmlns:a16="http://schemas.microsoft.com/office/drawing/2014/main" id="{00000000-0008-0000-0300-0000DD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90" name="Text Box 1037">
          <a:extLst>
            <a:ext uri="{FF2B5EF4-FFF2-40B4-BE49-F238E27FC236}">
              <a16:creationId xmlns="" xmlns:a16="http://schemas.microsoft.com/office/drawing/2014/main" id="{00000000-0008-0000-0300-0000DE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91" name="Text Box 1038">
          <a:extLst>
            <a:ext uri="{FF2B5EF4-FFF2-40B4-BE49-F238E27FC236}">
              <a16:creationId xmlns="" xmlns:a16="http://schemas.microsoft.com/office/drawing/2014/main" id="{00000000-0008-0000-0300-0000DF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92" name="Text Box 1039">
          <a:extLst>
            <a:ext uri="{FF2B5EF4-FFF2-40B4-BE49-F238E27FC236}">
              <a16:creationId xmlns="" xmlns:a16="http://schemas.microsoft.com/office/drawing/2014/main" id="{00000000-0008-0000-0300-0000E0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93" name="Text Box 1040">
          <a:extLst>
            <a:ext uri="{FF2B5EF4-FFF2-40B4-BE49-F238E27FC236}">
              <a16:creationId xmlns="" xmlns:a16="http://schemas.microsoft.com/office/drawing/2014/main" id="{00000000-0008-0000-0300-0000E1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94" name="Text Box 1041">
          <a:extLst>
            <a:ext uri="{FF2B5EF4-FFF2-40B4-BE49-F238E27FC236}">
              <a16:creationId xmlns="" xmlns:a16="http://schemas.microsoft.com/office/drawing/2014/main" id="{00000000-0008-0000-0300-0000E2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95" name="Text Box 1042">
          <a:extLst>
            <a:ext uri="{FF2B5EF4-FFF2-40B4-BE49-F238E27FC236}">
              <a16:creationId xmlns="" xmlns:a16="http://schemas.microsoft.com/office/drawing/2014/main" id="{00000000-0008-0000-0300-0000E3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96" name="Text Box 1043">
          <a:extLst>
            <a:ext uri="{FF2B5EF4-FFF2-40B4-BE49-F238E27FC236}">
              <a16:creationId xmlns="" xmlns:a16="http://schemas.microsoft.com/office/drawing/2014/main" id="{00000000-0008-0000-0300-0000E4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97" name="Text Box 1044">
          <a:extLst>
            <a:ext uri="{FF2B5EF4-FFF2-40B4-BE49-F238E27FC236}">
              <a16:creationId xmlns="" xmlns:a16="http://schemas.microsoft.com/office/drawing/2014/main" id="{00000000-0008-0000-0300-0000E5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98" name="Text Box 1045">
          <a:extLst>
            <a:ext uri="{FF2B5EF4-FFF2-40B4-BE49-F238E27FC236}">
              <a16:creationId xmlns="" xmlns:a16="http://schemas.microsoft.com/office/drawing/2014/main" id="{00000000-0008-0000-0300-0000E6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999" name="Text Box 1046">
          <a:extLst>
            <a:ext uri="{FF2B5EF4-FFF2-40B4-BE49-F238E27FC236}">
              <a16:creationId xmlns="" xmlns:a16="http://schemas.microsoft.com/office/drawing/2014/main" id="{00000000-0008-0000-0300-0000E7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000" name="Text Box 1047">
          <a:extLst>
            <a:ext uri="{FF2B5EF4-FFF2-40B4-BE49-F238E27FC236}">
              <a16:creationId xmlns="" xmlns:a16="http://schemas.microsoft.com/office/drawing/2014/main" id="{00000000-0008-0000-0300-0000E8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001" name="Text Box 1048">
          <a:extLst>
            <a:ext uri="{FF2B5EF4-FFF2-40B4-BE49-F238E27FC236}">
              <a16:creationId xmlns="" xmlns:a16="http://schemas.microsoft.com/office/drawing/2014/main" id="{00000000-0008-0000-0300-0000E9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002" name="Text Box 1049">
          <a:extLst>
            <a:ext uri="{FF2B5EF4-FFF2-40B4-BE49-F238E27FC236}">
              <a16:creationId xmlns="" xmlns:a16="http://schemas.microsoft.com/office/drawing/2014/main" id="{00000000-0008-0000-0300-0000EA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003" name="Text Box 1050">
          <a:extLst>
            <a:ext uri="{FF2B5EF4-FFF2-40B4-BE49-F238E27FC236}">
              <a16:creationId xmlns="" xmlns:a16="http://schemas.microsoft.com/office/drawing/2014/main" id="{00000000-0008-0000-0300-0000EB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004" name="Text Box 1051">
          <a:extLst>
            <a:ext uri="{FF2B5EF4-FFF2-40B4-BE49-F238E27FC236}">
              <a16:creationId xmlns="" xmlns:a16="http://schemas.microsoft.com/office/drawing/2014/main" id="{00000000-0008-0000-0300-0000EC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005" name="Text Box 1052">
          <a:extLst>
            <a:ext uri="{FF2B5EF4-FFF2-40B4-BE49-F238E27FC236}">
              <a16:creationId xmlns="" xmlns:a16="http://schemas.microsoft.com/office/drawing/2014/main" id="{00000000-0008-0000-0300-0000ED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006" name="Text Box 1053">
          <a:extLst>
            <a:ext uri="{FF2B5EF4-FFF2-40B4-BE49-F238E27FC236}">
              <a16:creationId xmlns="" xmlns:a16="http://schemas.microsoft.com/office/drawing/2014/main" id="{00000000-0008-0000-0300-0000EE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007" name="Text Box 1054">
          <a:extLst>
            <a:ext uri="{FF2B5EF4-FFF2-40B4-BE49-F238E27FC236}">
              <a16:creationId xmlns="" xmlns:a16="http://schemas.microsoft.com/office/drawing/2014/main" id="{00000000-0008-0000-0300-0000EF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008" name="Text Box 1055">
          <a:extLst>
            <a:ext uri="{FF2B5EF4-FFF2-40B4-BE49-F238E27FC236}">
              <a16:creationId xmlns="" xmlns:a16="http://schemas.microsoft.com/office/drawing/2014/main" id="{00000000-0008-0000-0300-0000F0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09" name="Text Box 1">
          <a:extLst>
            <a:ext uri="{FF2B5EF4-FFF2-40B4-BE49-F238E27FC236}">
              <a16:creationId xmlns="" xmlns:a16="http://schemas.microsoft.com/office/drawing/2014/main" id="{00000000-0008-0000-0300-0000F1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10" name="Text Box 2">
          <a:extLst>
            <a:ext uri="{FF2B5EF4-FFF2-40B4-BE49-F238E27FC236}">
              <a16:creationId xmlns="" xmlns:a16="http://schemas.microsoft.com/office/drawing/2014/main" id="{00000000-0008-0000-0300-0000F2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11" name="Text Box 3">
          <a:extLst>
            <a:ext uri="{FF2B5EF4-FFF2-40B4-BE49-F238E27FC236}">
              <a16:creationId xmlns="" xmlns:a16="http://schemas.microsoft.com/office/drawing/2014/main" id="{00000000-0008-0000-0300-0000F3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12" name="Text Box 4">
          <a:extLst>
            <a:ext uri="{FF2B5EF4-FFF2-40B4-BE49-F238E27FC236}">
              <a16:creationId xmlns="" xmlns:a16="http://schemas.microsoft.com/office/drawing/2014/main" id="{00000000-0008-0000-0300-0000F4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13" name="Text Box 5">
          <a:extLst>
            <a:ext uri="{FF2B5EF4-FFF2-40B4-BE49-F238E27FC236}">
              <a16:creationId xmlns="" xmlns:a16="http://schemas.microsoft.com/office/drawing/2014/main" id="{00000000-0008-0000-0300-0000F5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14" name="Text Box 6">
          <a:extLst>
            <a:ext uri="{FF2B5EF4-FFF2-40B4-BE49-F238E27FC236}">
              <a16:creationId xmlns="" xmlns:a16="http://schemas.microsoft.com/office/drawing/2014/main" id="{00000000-0008-0000-0300-0000F6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15" name="Text Box 7">
          <a:extLst>
            <a:ext uri="{FF2B5EF4-FFF2-40B4-BE49-F238E27FC236}">
              <a16:creationId xmlns="" xmlns:a16="http://schemas.microsoft.com/office/drawing/2014/main" id="{00000000-0008-0000-0300-0000F7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16" name="Text Box 8">
          <a:extLst>
            <a:ext uri="{FF2B5EF4-FFF2-40B4-BE49-F238E27FC236}">
              <a16:creationId xmlns="" xmlns:a16="http://schemas.microsoft.com/office/drawing/2014/main" id="{00000000-0008-0000-0300-0000F8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17" name="Text Box 9">
          <a:extLst>
            <a:ext uri="{FF2B5EF4-FFF2-40B4-BE49-F238E27FC236}">
              <a16:creationId xmlns="" xmlns:a16="http://schemas.microsoft.com/office/drawing/2014/main" id="{00000000-0008-0000-0300-0000F9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18" name="Text Box 10">
          <a:extLst>
            <a:ext uri="{FF2B5EF4-FFF2-40B4-BE49-F238E27FC236}">
              <a16:creationId xmlns="" xmlns:a16="http://schemas.microsoft.com/office/drawing/2014/main" id="{00000000-0008-0000-0300-0000FA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19" name="Text Box 11">
          <a:extLst>
            <a:ext uri="{FF2B5EF4-FFF2-40B4-BE49-F238E27FC236}">
              <a16:creationId xmlns="" xmlns:a16="http://schemas.microsoft.com/office/drawing/2014/main" id="{00000000-0008-0000-0300-0000FB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20" name="Text Box 12">
          <a:extLst>
            <a:ext uri="{FF2B5EF4-FFF2-40B4-BE49-F238E27FC236}">
              <a16:creationId xmlns="" xmlns:a16="http://schemas.microsoft.com/office/drawing/2014/main" id="{00000000-0008-0000-0300-0000FC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21" name="Text Box 13">
          <a:extLst>
            <a:ext uri="{FF2B5EF4-FFF2-40B4-BE49-F238E27FC236}">
              <a16:creationId xmlns="" xmlns:a16="http://schemas.microsoft.com/office/drawing/2014/main" id="{00000000-0008-0000-0300-0000FD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22" name="Text Box 14">
          <a:extLst>
            <a:ext uri="{FF2B5EF4-FFF2-40B4-BE49-F238E27FC236}">
              <a16:creationId xmlns="" xmlns:a16="http://schemas.microsoft.com/office/drawing/2014/main" id="{00000000-0008-0000-0300-0000FE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23" name="Text Box 15">
          <a:extLst>
            <a:ext uri="{FF2B5EF4-FFF2-40B4-BE49-F238E27FC236}">
              <a16:creationId xmlns="" xmlns:a16="http://schemas.microsoft.com/office/drawing/2014/main" id="{00000000-0008-0000-0300-0000FF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24" name="Text Box 16">
          <a:extLst>
            <a:ext uri="{FF2B5EF4-FFF2-40B4-BE49-F238E27FC236}">
              <a16:creationId xmlns="" xmlns:a16="http://schemas.microsoft.com/office/drawing/2014/main" id="{00000000-0008-0000-0300-000000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25" name="Text Box 17">
          <a:extLst>
            <a:ext uri="{FF2B5EF4-FFF2-40B4-BE49-F238E27FC236}">
              <a16:creationId xmlns="" xmlns:a16="http://schemas.microsoft.com/office/drawing/2014/main" id="{00000000-0008-0000-0300-000001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26" name="Text Box 18">
          <a:extLst>
            <a:ext uri="{FF2B5EF4-FFF2-40B4-BE49-F238E27FC236}">
              <a16:creationId xmlns="" xmlns:a16="http://schemas.microsoft.com/office/drawing/2014/main" id="{00000000-0008-0000-0300-000002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27" name="Text Box 19">
          <a:extLst>
            <a:ext uri="{FF2B5EF4-FFF2-40B4-BE49-F238E27FC236}">
              <a16:creationId xmlns="" xmlns:a16="http://schemas.microsoft.com/office/drawing/2014/main" id="{00000000-0008-0000-0300-000003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28" name="Text Box 20">
          <a:extLst>
            <a:ext uri="{FF2B5EF4-FFF2-40B4-BE49-F238E27FC236}">
              <a16:creationId xmlns="" xmlns:a16="http://schemas.microsoft.com/office/drawing/2014/main" id="{00000000-0008-0000-0300-000004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29" name="Text Box 21">
          <a:extLst>
            <a:ext uri="{FF2B5EF4-FFF2-40B4-BE49-F238E27FC236}">
              <a16:creationId xmlns="" xmlns:a16="http://schemas.microsoft.com/office/drawing/2014/main" id="{00000000-0008-0000-0300-000005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30" name="Text Box 22">
          <a:extLst>
            <a:ext uri="{FF2B5EF4-FFF2-40B4-BE49-F238E27FC236}">
              <a16:creationId xmlns="" xmlns:a16="http://schemas.microsoft.com/office/drawing/2014/main" id="{00000000-0008-0000-0300-000006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31" name="Text Box 23">
          <a:extLst>
            <a:ext uri="{FF2B5EF4-FFF2-40B4-BE49-F238E27FC236}">
              <a16:creationId xmlns="" xmlns:a16="http://schemas.microsoft.com/office/drawing/2014/main" id="{00000000-0008-0000-0300-000007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32" name="Text Box 24">
          <a:extLst>
            <a:ext uri="{FF2B5EF4-FFF2-40B4-BE49-F238E27FC236}">
              <a16:creationId xmlns="" xmlns:a16="http://schemas.microsoft.com/office/drawing/2014/main" id="{00000000-0008-0000-0300-000008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33" name="Text Box 25">
          <a:extLst>
            <a:ext uri="{FF2B5EF4-FFF2-40B4-BE49-F238E27FC236}">
              <a16:creationId xmlns="" xmlns:a16="http://schemas.microsoft.com/office/drawing/2014/main" id="{00000000-0008-0000-0300-000009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34" name="Text Box 26">
          <a:extLst>
            <a:ext uri="{FF2B5EF4-FFF2-40B4-BE49-F238E27FC236}">
              <a16:creationId xmlns="" xmlns:a16="http://schemas.microsoft.com/office/drawing/2014/main" id="{00000000-0008-0000-0300-00000A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35" name="Text Box 27">
          <a:extLst>
            <a:ext uri="{FF2B5EF4-FFF2-40B4-BE49-F238E27FC236}">
              <a16:creationId xmlns="" xmlns:a16="http://schemas.microsoft.com/office/drawing/2014/main" id="{00000000-0008-0000-0300-00000B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36" name="Text Box 28">
          <a:extLst>
            <a:ext uri="{FF2B5EF4-FFF2-40B4-BE49-F238E27FC236}">
              <a16:creationId xmlns="" xmlns:a16="http://schemas.microsoft.com/office/drawing/2014/main" id="{00000000-0008-0000-0300-00000C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37" name="Text Box 29">
          <a:extLst>
            <a:ext uri="{FF2B5EF4-FFF2-40B4-BE49-F238E27FC236}">
              <a16:creationId xmlns="" xmlns:a16="http://schemas.microsoft.com/office/drawing/2014/main" id="{00000000-0008-0000-0300-00000D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38" name="Text Box 30">
          <a:extLst>
            <a:ext uri="{FF2B5EF4-FFF2-40B4-BE49-F238E27FC236}">
              <a16:creationId xmlns="" xmlns:a16="http://schemas.microsoft.com/office/drawing/2014/main" id="{00000000-0008-0000-0300-00000E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39" name="Text Box 31">
          <a:extLst>
            <a:ext uri="{FF2B5EF4-FFF2-40B4-BE49-F238E27FC236}">
              <a16:creationId xmlns="" xmlns:a16="http://schemas.microsoft.com/office/drawing/2014/main" id="{00000000-0008-0000-0300-00000F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40" name="Text Box 32">
          <a:extLst>
            <a:ext uri="{FF2B5EF4-FFF2-40B4-BE49-F238E27FC236}">
              <a16:creationId xmlns="" xmlns:a16="http://schemas.microsoft.com/office/drawing/2014/main" id="{00000000-0008-0000-0300-000010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41" name="Text Box 33">
          <a:extLst>
            <a:ext uri="{FF2B5EF4-FFF2-40B4-BE49-F238E27FC236}">
              <a16:creationId xmlns="" xmlns:a16="http://schemas.microsoft.com/office/drawing/2014/main" id="{00000000-0008-0000-0300-000011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42" name="Text Box 34">
          <a:extLst>
            <a:ext uri="{FF2B5EF4-FFF2-40B4-BE49-F238E27FC236}">
              <a16:creationId xmlns="" xmlns:a16="http://schemas.microsoft.com/office/drawing/2014/main" id="{00000000-0008-0000-0300-000012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43" name="Text Box 35">
          <a:extLst>
            <a:ext uri="{FF2B5EF4-FFF2-40B4-BE49-F238E27FC236}">
              <a16:creationId xmlns="" xmlns:a16="http://schemas.microsoft.com/office/drawing/2014/main" id="{00000000-0008-0000-0300-000013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44" name="Text Box 36">
          <a:extLst>
            <a:ext uri="{FF2B5EF4-FFF2-40B4-BE49-F238E27FC236}">
              <a16:creationId xmlns="" xmlns:a16="http://schemas.microsoft.com/office/drawing/2014/main" id="{00000000-0008-0000-0300-000014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45" name="Text Box 37">
          <a:extLst>
            <a:ext uri="{FF2B5EF4-FFF2-40B4-BE49-F238E27FC236}">
              <a16:creationId xmlns="" xmlns:a16="http://schemas.microsoft.com/office/drawing/2014/main" id="{00000000-0008-0000-0300-000015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46" name="Text Box 38">
          <a:extLst>
            <a:ext uri="{FF2B5EF4-FFF2-40B4-BE49-F238E27FC236}">
              <a16:creationId xmlns="" xmlns:a16="http://schemas.microsoft.com/office/drawing/2014/main" id="{00000000-0008-0000-0300-000016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47" name="Text Box 39">
          <a:extLst>
            <a:ext uri="{FF2B5EF4-FFF2-40B4-BE49-F238E27FC236}">
              <a16:creationId xmlns="" xmlns:a16="http://schemas.microsoft.com/office/drawing/2014/main" id="{00000000-0008-0000-0300-000017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1048" name="Text Box 40">
          <a:extLst>
            <a:ext uri="{FF2B5EF4-FFF2-40B4-BE49-F238E27FC236}">
              <a16:creationId xmlns="" xmlns:a16="http://schemas.microsoft.com/office/drawing/2014/main" id="{00000000-0008-0000-0300-000018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49" name="Text Box 41">
          <a:extLst>
            <a:ext uri="{FF2B5EF4-FFF2-40B4-BE49-F238E27FC236}">
              <a16:creationId xmlns="" xmlns:a16="http://schemas.microsoft.com/office/drawing/2014/main" id="{00000000-0008-0000-0300-00001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0" name="Text Box 42">
          <a:extLst>
            <a:ext uri="{FF2B5EF4-FFF2-40B4-BE49-F238E27FC236}">
              <a16:creationId xmlns="" xmlns:a16="http://schemas.microsoft.com/office/drawing/2014/main" id="{00000000-0008-0000-0300-00001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1" name="Text Box 43">
          <a:extLst>
            <a:ext uri="{FF2B5EF4-FFF2-40B4-BE49-F238E27FC236}">
              <a16:creationId xmlns="" xmlns:a16="http://schemas.microsoft.com/office/drawing/2014/main" id="{00000000-0008-0000-0300-00001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2" name="Text Box 44">
          <a:extLst>
            <a:ext uri="{FF2B5EF4-FFF2-40B4-BE49-F238E27FC236}">
              <a16:creationId xmlns="" xmlns:a16="http://schemas.microsoft.com/office/drawing/2014/main" id="{00000000-0008-0000-0300-00001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3" name="Text Box 45">
          <a:extLst>
            <a:ext uri="{FF2B5EF4-FFF2-40B4-BE49-F238E27FC236}">
              <a16:creationId xmlns="" xmlns:a16="http://schemas.microsoft.com/office/drawing/2014/main" id="{00000000-0008-0000-0300-00001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4" name="Text Box 46">
          <a:extLst>
            <a:ext uri="{FF2B5EF4-FFF2-40B4-BE49-F238E27FC236}">
              <a16:creationId xmlns="" xmlns:a16="http://schemas.microsoft.com/office/drawing/2014/main" id="{00000000-0008-0000-0300-00001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5" name="Text Box 47">
          <a:extLst>
            <a:ext uri="{FF2B5EF4-FFF2-40B4-BE49-F238E27FC236}">
              <a16:creationId xmlns="" xmlns:a16="http://schemas.microsoft.com/office/drawing/2014/main" id="{00000000-0008-0000-0300-00001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6" name="Text Box 48">
          <a:extLst>
            <a:ext uri="{FF2B5EF4-FFF2-40B4-BE49-F238E27FC236}">
              <a16:creationId xmlns="" xmlns:a16="http://schemas.microsoft.com/office/drawing/2014/main" id="{00000000-0008-0000-0300-00002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7" name="Text Box 49">
          <a:extLst>
            <a:ext uri="{FF2B5EF4-FFF2-40B4-BE49-F238E27FC236}">
              <a16:creationId xmlns="" xmlns:a16="http://schemas.microsoft.com/office/drawing/2014/main" id="{00000000-0008-0000-0300-00002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8" name="Text Box 50">
          <a:extLst>
            <a:ext uri="{FF2B5EF4-FFF2-40B4-BE49-F238E27FC236}">
              <a16:creationId xmlns="" xmlns:a16="http://schemas.microsoft.com/office/drawing/2014/main" id="{00000000-0008-0000-0300-00002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59" name="Text Box 51">
          <a:extLst>
            <a:ext uri="{FF2B5EF4-FFF2-40B4-BE49-F238E27FC236}">
              <a16:creationId xmlns="" xmlns:a16="http://schemas.microsoft.com/office/drawing/2014/main" id="{00000000-0008-0000-0300-00002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0" name="Text Box 52">
          <a:extLst>
            <a:ext uri="{FF2B5EF4-FFF2-40B4-BE49-F238E27FC236}">
              <a16:creationId xmlns="" xmlns:a16="http://schemas.microsoft.com/office/drawing/2014/main" id="{00000000-0008-0000-0300-00002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1" name="Text Box 53">
          <a:extLst>
            <a:ext uri="{FF2B5EF4-FFF2-40B4-BE49-F238E27FC236}">
              <a16:creationId xmlns="" xmlns:a16="http://schemas.microsoft.com/office/drawing/2014/main" id="{00000000-0008-0000-0300-00002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2" name="Text Box 54">
          <a:extLst>
            <a:ext uri="{FF2B5EF4-FFF2-40B4-BE49-F238E27FC236}">
              <a16:creationId xmlns="" xmlns:a16="http://schemas.microsoft.com/office/drawing/2014/main" id="{00000000-0008-0000-0300-00002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3" name="Text Box 55">
          <a:extLst>
            <a:ext uri="{FF2B5EF4-FFF2-40B4-BE49-F238E27FC236}">
              <a16:creationId xmlns="" xmlns:a16="http://schemas.microsoft.com/office/drawing/2014/main" id="{00000000-0008-0000-0300-00002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4" name="Text Box 56">
          <a:extLst>
            <a:ext uri="{FF2B5EF4-FFF2-40B4-BE49-F238E27FC236}">
              <a16:creationId xmlns="" xmlns:a16="http://schemas.microsoft.com/office/drawing/2014/main" id="{00000000-0008-0000-0300-00002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5" name="Text Box 57">
          <a:extLst>
            <a:ext uri="{FF2B5EF4-FFF2-40B4-BE49-F238E27FC236}">
              <a16:creationId xmlns="" xmlns:a16="http://schemas.microsoft.com/office/drawing/2014/main" id="{00000000-0008-0000-0300-00002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6" name="Text Box 58">
          <a:extLst>
            <a:ext uri="{FF2B5EF4-FFF2-40B4-BE49-F238E27FC236}">
              <a16:creationId xmlns="" xmlns:a16="http://schemas.microsoft.com/office/drawing/2014/main" id="{00000000-0008-0000-0300-00002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7" name="Text Box 59">
          <a:extLst>
            <a:ext uri="{FF2B5EF4-FFF2-40B4-BE49-F238E27FC236}">
              <a16:creationId xmlns="" xmlns:a16="http://schemas.microsoft.com/office/drawing/2014/main" id="{00000000-0008-0000-0300-00002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8" name="Text Box 60">
          <a:extLst>
            <a:ext uri="{FF2B5EF4-FFF2-40B4-BE49-F238E27FC236}">
              <a16:creationId xmlns="" xmlns:a16="http://schemas.microsoft.com/office/drawing/2014/main" id="{00000000-0008-0000-0300-00002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69" name="Text Box 61">
          <a:extLst>
            <a:ext uri="{FF2B5EF4-FFF2-40B4-BE49-F238E27FC236}">
              <a16:creationId xmlns="" xmlns:a16="http://schemas.microsoft.com/office/drawing/2014/main" id="{00000000-0008-0000-0300-00002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0" name="Text Box 62">
          <a:extLst>
            <a:ext uri="{FF2B5EF4-FFF2-40B4-BE49-F238E27FC236}">
              <a16:creationId xmlns="" xmlns:a16="http://schemas.microsoft.com/office/drawing/2014/main" id="{00000000-0008-0000-0300-00002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1" name="Text Box 63">
          <a:extLst>
            <a:ext uri="{FF2B5EF4-FFF2-40B4-BE49-F238E27FC236}">
              <a16:creationId xmlns="" xmlns:a16="http://schemas.microsoft.com/office/drawing/2014/main" id="{00000000-0008-0000-0300-00002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2" name="Text Box 64">
          <a:extLst>
            <a:ext uri="{FF2B5EF4-FFF2-40B4-BE49-F238E27FC236}">
              <a16:creationId xmlns="" xmlns:a16="http://schemas.microsoft.com/office/drawing/2014/main" id="{00000000-0008-0000-0300-00003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3" name="Text Box 65">
          <a:extLst>
            <a:ext uri="{FF2B5EF4-FFF2-40B4-BE49-F238E27FC236}">
              <a16:creationId xmlns="" xmlns:a16="http://schemas.microsoft.com/office/drawing/2014/main" id="{00000000-0008-0000-0300-00003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4" name="Text Box 66">
          <a:extLst>
            <a:ext uri="{FF2B5EF4-FFF2-40B4-BE49-F238E27FC236}">
              <a16:creationId xmlns="" xmlns:a16="http://schemas.microsoft.com/office/drawing/2014/main" id="{00000000-0008-0000-0300-00003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5" name="Text Box 67">
          <a:extLst>
            <a:ext uri="{FF2B5EF4-FFF2-40B4-BE49-F238E27FC236}">
              <a16:creationId xmlns="" xmlns:a16="http://schemas.microsoft.com/office/drawing/2014/main" id="{00000000-0008-0000-0300-00003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6" name="Text Box 68">
          <a:extLst>
            <a:ext uri="{FF2B5EF4-FFF2-40B4-BE49-F238E27FC236}">
              <a16:creationId xmlns="" xmlns:a16="http://schemas.microsoft.com/office/drawing/2014/main" id="{00000000-0008-0000-0300-00003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7" name="Text Box 69">
          <a:extLst>
            <a:ext uri="{FF2B5EF4-FFF2-40B4-BE49-F238E27FC236}">
              <a16:creationId xmlns="" xmlns:a16="http://schemas.microsoft.com/office/drawing/2014/main" id="{00000000-0008-0000-0300-00003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8" name="Text Box 70">
          <a:extLst>
            <a:ext uri="{FF2B5EF4-FFF2-40B4-BE49-F238E27FC236}">
              <a16:creationId xmlns="" xmlns:a16="http://schemas.microsoft.com/office/drawing/2014/main" id="{00000000-0008-0000-0300-00003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79" name="Text Box 71">
          <a:extLst>
            <a:ext uri="{FF2B5EF4-FFF2-40B4-BE49-F238E27FC236}">
              <a16:creationId xmlns="" xmlns:a16="http://schemas.microsoft.com/office/drawing/2014/main" id="{00000000-0008-0000-0300-00003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0" name="Text Box 72">
          <a:extLst>
            <a:ext uri="{FF2B5EF4-FFF2-40B4-BE49-F238E27FC236}">
              <a16:creationId xmlns="" xmlns:a16="http://schemas.microsoft.com/office/drawing/2014/main" id="{00000000-0008-0000-0300-00003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1" name="Text Box 73">
          <a:extLst>
            <a:ext uri="{FF2B5EF4-FFF2-40B4-BE49-F238E27FC236}">
              <a16:creationId xmlns="" xmlns:a16="http://schemas.microsoft.com/office/drawing/2014/main" id="{00000000-0008-0000-0300-00003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2" name="Text Box 74">
          <a:extLst>
            <a:ext uri="{FF2B5EF4-FFF2-40B4-BE49-F238E27FC236}">
              <a16:creationId xmlns="" xmlns:a16="http://schemas.microsoft.com/office/drawing/2014/main" id="{00000000-0008-0000-0300-00003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3" name="Text Box 75">
          <a:extLst>
            <a:ext uri="{FF2B5EF4-FFF2-40B4-BE49-F238E27FC236}">
              <a16:creationId xmlns="" xmlns:a16="http://schemas.microsoft.com/office/drawing/2014/main" id="{00000000-0008-0000-0300-00003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4" name="Text Box 76">
          <a:extLst>
            <a:ext uri="{FF2B5EF4-FFF2-40B4-BE49-F238E27FC236}">
              <a16:creationId xmlns="" xmlns:a16="http://schemas.microsoft.com/office/drawing/2014/main" id="{00000000-0008-0000-0300-00003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5" name="Text Box 77">
          <a:extLst>
            <a:ext uri="{FF2B5EF4-FFF2-40B4-BE49-F238E27FC236}">
              <a16:creationId xmlns="" xmlns:a16="http://schemas.microsoft.com/office/drawing/2014/main" id="{00000000-0008-0000-0300-00003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6" name="Text Box 78">
          <a:extLst>
            <a:ext uri="{FF2B5EF4-FFF2-40B4-BE49-F238E27FC236}">
              <a16:creationId xmlns="" xmlns:a16="http://schemas.microsoft.com/office/drawing/2014/main" id="{00000000-0008-0000-0300-00003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7" name="Text Box 79">
          <a:extLst>
            <a:ext uri="{FF2B5EF4-FFF2-40B4-BE49-F238E27FC236}">
              <a16:creationId xmlns="" xmlns:a16="http://schemas.microsoft.com/office/drawing/2014/main" id="{00000000-0008-0000-0300-00003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8" name="Text Box 80">
          <a:extLst>
            <a:ext uri="{FF2B5EF4-FFF2-40B4-BE49-F238E27FC236}">
              <a16:creationId xmlns="" xmlns:a16="http://schemas.microsoft.com/office/drawing/2014/main" id="{00000000-0008-0000-0300-00004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89" name="Text Box 81">
          <a:extLst>
            <a:ext uri="{FF2B5EF4-FFF2-40B4-BE49-F238E27FC236}">
              <a16:creationId xmlns="" xmlns:a16="http://schemas.microsoft.com/office/drawing/2014/main" id="{00000000-0008-0000-0300-00004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0" name="Text Box 82">
          <a:extLst>
            <a:ext uri="{FF2B5EF4-FFF2-40B4-BE49-F238E27FC236}">
              <a16:creationId xmlns="" xmlns:a16="http://schemas.microsoft.com/office/drawing/2014/main" id="{00000000-0008-0000-0300-00004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1" name="Text Box 83">
          <a:extLst>
            <a:ext uri="{FF2B5EF4-FFF2-40B4-BE49-F238E27FC236}">
              <a16:creationId xmlns="" xmlns:a16="http://schemas.microsoft.com/office/drawing/2014/main" id="{00000000-0008-0000-0300-00004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2" name="Text Box 84">
          <a:extLst>
            <a:ext uri="{FF2B5EF4-FFF2-40B4-BE49-F238E27FC236}">
              <a16:creationId xmlns="" xmlns:a16="http://schemas.microsoft.com/office/drawing/2014/main" id="{00000000-0008-0000-0300-00004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3" name="Text Box 85">
          <a:extLst>
            <a:ext uri="{FF2B5EF4-FFF2-40B4-BE49-F238E27FC236}">
              <a16:creationId xmlns="" xmlns:a16="http://schemas.microsoft.com/office/drawing/2014/main" id="{00000000-0008-0000-0300-00004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4" name="Text Box 86">
          <a:extLst>
            <a:ext uri="{FF2B5EF4-FFF2-40B4-BE49-F238E27FC236}">
              <a16:creationId xmlns="" xmlns:a16="http://schemas.microsoft.com/office/drawing/2014/main" id="{00000000-0008-0000-0300-00004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5" name="Text Box 87">
          <a:extLst>
            <a:ext uri="{FF2B5EF4-FFF2-40B4-BE49-F238E27FC236}">
              <a16:creationId xmlns="" xmlns:a16="http://schemas.microsoft.com/office/drawing/2014/main" id="{00000000-0008-0000-0300-00004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6" name="Text Box 88">
          <a:extLst>
            <a:ext uri="{FF2B5EF4-FFF2-40B4-BE49-F238E27FC236}">
              <a16:creationId xmlns="" xmlns:a16="http://schemas.microsoft.com/office/drawing/2014/main" id="{00000000-0008-0000-0300-00004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7" name="Text Box 89">
          <a:extLst>
            <a:ext uri="{FF2B5EF4-FFF2-40B4-BE49-F238E27FC236}">
              <a16:creationId xmlns="" xmlns:a16="http://schemas.microsoft.com/office/drawing/2014/main" id="{00000000-0008-0000-0300-00004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8" name="Text Box 90">
          <a:extLst>
            <a:ext uri="{FF2B5EF4-FFF2-40B4-BE49-F238E27FC236}">
              <a16:creationId xmlns="" xmlns:a16="http://schemas.microsoft.com/office/drawing/2014/main" id="{00000000-0008-0000-0300-00004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099" name="Text Box 91">
          <a:extLst>
            <a:ext uri="{FF2B5EF4-FFF2-40B4-BE49-F238E27FC236}">
              <a16:creationId xmlns="" xmlns:a16="http://schemas.microsoft.com/office/drawing/2014/main" id="{00000000-0008-0000-0300-00004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0" name="Text Box 92">
          <a:extLst>
            <a:ext uri="{FF2B5EF4-FFF2-40B4-BE49-F238E27FC236}">
              <a16:creationId xmlns="" xmlns:a16="http://schemas.microsoft.com/office/drawing/2014/main" id="{00000000-0008-0000-0300-00004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1" name="Text Box 93">
          <a:extLst>
            <a:ext uri="{FF2B5EF4-FFF2-40B4-BE49-F238E27FC236}">
              <a16:creationId xmlns="" xmlns:a16="http://schemas.microsoft.com/office/drawing/2014/main" id="{00000000-0008-0000-0300-00004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2" name="Text Box 94">
          <a:extLst>
            <a:ext uri="{FF2B5EF4-FFF2-40B4-BE49-F238E27FC236}">
              <a16:creationId xmlns="" xmlns:a16="http://schemas.microsoft.com/office/drawing/2014/main" id="{00000000-0008-0000-0300-00004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3" name="Text Box 95">
          <a:extLst>
            <a:ext uri="{FF2B5EF4-FFF2-40B4-BE49-F238E27FC236}">
              <a16:creationId xmlns="" xmlns:a16="http://schemas.microsoft.com/office/drawing/2014/main" id="{00000000-0008-0000-0300-00004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4" name="Text Box 96">
          <a:extLst>
            <a:ext uri="{FF2B5EF4-FFF2-40B4-BE49-F238E27FC236}">
              <a16:creationId xmlns="" xmlns:a16="http://schemas.microsoft.com/office/drawing/2014/main" id="{00000000-0008-0000-0300-00005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5" name="Text Box 97">
          <a:extLst>
            <a:ext uri="{FF2B5EF4-FFF2-40B4-BE49-F238E27FC236}">
              <a16:creationId xmlns="" xmlns:a16="http://schemas.microsoft.com/office/drawing/2014/main" id="{00000000-0008-0000-0300-00005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6" name="Text Box 98">
          <a:extLst>
            <a:ext uri="{FF2B5EF4-FFF2-40B4-BE49-F238E27FC236}">
              <a16:creationId xmlns="" xmlns:a16="http://schemas.microsoft.com/office/drawing/2014/main" id="{00000000-0008-0000-0300-00005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7" name="Text Box 99">
          <a:extLst>
            <a:ext uri="{FF2B5EF4-FFF2-40B4-BE49-F238E27FC236}">
              <a16:creationId xmlns="" xmlns:a16="http://schemas.microsoft.com/office/drawing/2014/main" id="{00000000-0008-0000-0300-00005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8" name="Text Box 100">
          <a:extLst>
            <a:ext uri="{FF2B5EF4-FFF2-40B4-BE49-F238E27FC236}">
              <a16:creationId xmlns="" xmlns:a16="http://schemas.microsoft.com/office/drawing/2014/main" id="{00000000-0008-0000-0300-00005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09" name="Text Box 101">
          <a:extLst>
            <a:ext uri="{FF2B5EF4-FFF2-40B4-BE49-F238E27FC236}">
              <a16:creationId xmlns="" xmlns:a16="http://schemas.microsoft.com/office/drawing/2014/main" id="{00000000-0008-0000-0300-00005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0" name="Text Box 102">
          <a:extLst>
            <a:ext uri="{FF2B5EF4-FFF2-40B4-BE49-F238E27FC236}">
              <a16:creationId xmlns="" xmlns:a16="http://schemas.microsoft.com/office/drawing/2014/main" id="{00000000-0008-0000-0300-00005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1" name="Text Box 103">
          <a:extLst>
            <a:ext uri="{FF2B5EF4-FFF2-40B4-BE49-F238E27FC236}">
              <a16:creationId xmlns="" xmlns:a16="http://schemas.microsoft.com/office/drawing/2014/main" id="{00000000-0008-0000-0300-00005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2" name="Text Box 104">
          <a:extLst>
            <a:ext uri="{FF2B5EF4-FFF2-40B4-BE49-F238E27FC236}">
              <a16:creationId xmlns="" xmlns:a16="http://schemas.microsoft.com/office/drawing/2014/main" id="{00000000-0008-0000-0300-00005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3" name="Text Box 105">
          <a:extLst>
            <a:ext uri="{FF2B5EF4-FFF2-40B4-BE49-F238E27FC236}">
              <a16:creationId xmlns="" xmlns:a16="http://schemas.microsoft.com/office/drawing/2014/main" id="{00000000-0008-0000-0300-00005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4" name="Text Box 106">
          <a:extLst>
            <a:ext uri="{FF2B5EF4-FFF2-40B4-BE49-F238E27FC236}">
              <a16:creationId xmlns="" xmlns:a16="http://schemas.microsoft.com/office/drawing/2014/main" id="{00000000-0008-0000-0300-00005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5" name="Text Box 107">
          <a:extLst>
            <a:ext uri="{FF2B5EF4-FFF2-40B4-BE49-F238E27FC236}">
              <a16:creationId xmlns="" xmlns:a16="http://schemas.microsoft.com/office/drawing/2014/main" id="{00000000-0008-0000-0300-00005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6" name="Text Box 108">
          <a:extLst>
            <a:ext uri="{FF2B5EF4-FFF2-40B4-BE49-F238E27FC236}">
              <a16:creationId xmlns="" xmlns:a16="http://schemas.microsoft.com/office/drawing/2014/main" id="{00000000-0008-0000-0300-00005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7" name="Text Box 109">
          <a:extLst>
            <a:ext uri="{FF2B5EF4-FFF2-40B4-BE49-F238E27FC236}">
              <a16:creationId xmlns="" xmlns:a16="http://schemas.microsoft.com/office/drawing/2014/main" id="{00000000-0008-0000-0300-00005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8" name="Text Box 110">
          <a:extLst>
            <a:ext uri="{FF2B5EF4-FFF2-40B4-BE49-F238E27FC236}">
              <a16:creationId xmlns="" xmlns:a16="http://schemas.microsoft.com/office/drawing/2014/main" id="{00000000-0008-0000-0300-00005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19" name="Text Box 111">
          <a:extLst>
            <a:ext uri="{FF2B5EF4-FFF2-40B4-BE49-F238E27FC236}">
              <a16:creationId xmlns="" xmlns:a16="http://schemas.microsoft.com/office/drawing/2014/main" id="{00000000-0008-0000-0300-00005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0" name="Text Box 112">
          <a:extLst>
            <a:ext uri="{FF2B5EF4-FFF2-40B4-BE49-F238E27FC236}">
              <a16:creationId xmlns="" xmlns:a16="http://schemas.microsoft.com/office/drawing/2014/main" id="{00000000-0008-0000-0300-00006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1" name="Text Box 113">
          <a:extLst>
            <a:ext uri="{FF2B5EF4-FFF2-40B4-BE49-F238E27FC236}">
              <a16:creationId xmlns="" xmlns:a16="http://schemas.microsoft.com/office/drawing/2014/main" id="{00000000-0008-0000-0300-00006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2" name="Text Box 114">
          <a:extLst>
            <a:ext uri="{FF2B5EF4-FFF2-40B4-BE49-F238E27FC236}">
              <a16:creationId xmlns="" xmlns:a16="http://schemas.microsoft.com/office/drawing/2014/main" id="{00000000-0008-0000-0300-00006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3" name="Text Box 115">
          <a:extLst>
            <a:ext uri="{FF2B5EF4-FFF2-40B4-BE49-F238E27FC236}">
              <a16:creationId xmlns="" xmlns:a16="http://schemas.microsoft.com/office/drawing/2014/main" id="{00000000-0008-0000-0300-00006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4" name="Text Box 116">
          <a:extLst>
            <a:ext uri="{FF2B5EF4-FFF2-40B4-BE49-F238E27FC236}">
              <a16:creationId xmlns="" xmlns:a16="http://schemas.microsoft.com/office/drawing/2014/main" id="{00000000-0008-0000-0300-00006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5" name="Text Box 117">
          <a:extLst>
            <a:ext uri="{FF2B5EF4-FFF2-40B4-BE49-F238E27FC236}">
              <a16:creationId xmlns="" xmlns:a16="http://schemas.microsoft.com/office/drawing/2014/main" id="{00000000-0008-0000-0300-00006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6" name="Text Box 118">
          <a:extLst>
            <a:ext uri="{FF2B5EF4-FFF2-40B4-BE49-F238E27FC236}">
              <a16:creationId xmlns="" xmlns:a16="http://schemas.microsoft.com/office/drawing/2014/main" id="{00000000-0008-0000-0300-00006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7" name="Text Box 119">
          <a:extLst>
            <a:ext uri="{FF2B5EF4-FFF2-40B4-BE49-F238E27FC236}">
              <a16:creationId xmlns="" xmlns:a16="http://schemas.microsoft.com/office/drawing/2014/main" id="{00000000-0008-0000-0300-00006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8" name="Text Box 120">
          <a:extLst>
            <a:ext uri="{FF2B5EF4-FFF2-40B4-BE49-F238E27FC236}">
              <a16:creationId xmlns="" xmlns:a16="http://schemas.microsoft.com/office/drawing/2014/main" id="{00000000-0008-0000-0300-00006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29" name="Text Box 121">
          <a:extLst>
            <a:ext uri="{FF2B5EF4-FFF2-40B4-BE49-F238E27FC236}">
              <a16:creationId xmlns="" xmlns:a16="http://schemas.microsoft.com/office/drawing/2014/main" id="{00000000-0008-0000-0300-00006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0" name="Text Box 122">
          <a:extLst>
            <a:ext uri="{FF2B5EF4-FFF2-40B4-BE49-F238E27FC236}">
              <a16:creationId xmlns="" xmlns:a16="http://schemas.microsoft.com/office/drawing/2014/main" id="{00000000-0008-0000-0300-00006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1" name="Text Box 123">
          <a:extLst>
            <a:ext uri="{FF2B5EF4-FFF2-40B4-BE49-F238E27FC236}">
              <a16:creationId xmlns="" xmlns:a16="http://schemas.microsoft.com/office/drawing/2014/main" id="{00000000-0008-0000-0300-00006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2" name="Text Box 124">
          <a:extLst>
            <a:ext uri="{FF2B5EF4-FFF2-40B4-BE49-F238E27FC236}">
              <a16:creationId xmlns="" xmlns:a16="http://schemas.microsoft.com/office/drawing/2014/main" id="{00000000-0008-0000-0300-00006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3" name="Text Box 125">
          <a:extLst>
            <a:ext uri="{FF2B5EF4-FFF2-40B4-BE49-F238E27FC236}">
              <a16:creationId xmlns="" xmlns:a16="http://schemas.microsoft.com/office/drawing/2014/main" id="{00000000-0008-0000-0300-00006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4" name="Text Box 126">
          <a:extLst>
            <a:ext uri="{FF2B5EF4-FFF2-40B4-BE49-F238E27FC236}">
              <a16:creationId xmlns="" xmlns:a16="http://schemas.microsoft.com/office/drawing/2014/main" id="{00000000-0008-0000-0300-00006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5" name="Text Box 127">
          <a:extLst>
            <a:ext uri="{FF2B5EF4-FFF2-40B4-BE49-F238E27FC236}">
              <a16:creationId xmlns="" xmlns:a16="http://schemas.microsoft.com/office/drawing/2014/main" id="{00000000-0008-0000-0300-00006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6" name="Text Box 128">
          <a:extLst>
            <a:ext uri="{FF2B5EF4-FFF2-40B4-BE49-F238E27FC236}">
              <a16:creationId xmlns="" xmlns:a16="http://schemas.microsoft.com/office/drawing/2014/main" id="{00000000-0008-0000-0300-00007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7" name="Text Box 129">
          <a:extLst>
            <a:ext uri="{FF2B5EF4-FFF2-40B4-BE49-F238E27FC236}">
              <a16:creationId xmlns="" xmlns:a16="http://schemas.microsoft.com/office/drawing/2014/main" id="{00000000-0008-0000-0300-00007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8" name="Text Box 130">
          <a:extLst>
            <a:ext uri="{FF2B5EF4-FFF2-40B4-BE49-F238E27FC236}">
              <a16:creationId xmlns="" xmlns:a16="http://schemas.microsoft.com/office/drawing/2014/main" id="{00000000-0008-0000-0300-00007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39" name="Text Box 131">
          <a:extLst>
            <a:ext uri="{FF2B5EF4-FFF2-40B4-BE49-F238E27FC236}">
              <a16:creationId xmlns="" xmlns:a16="http://schemas.microsoft.com/office/drawing/2014/main" id="{00000000-0008-0000-0300-00007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0" name="Text Box 132">
          <a:extLst>
            <a:ext uri="{FF2B5EF4-FFF2-40B4-BE49-F238E27FC236}">
              <a16:creationId xmlns="" xmlns:a16="http://schemas.microsoft.com/office/drawing/2014/main" id="{00000000-0008-0000-0300-00007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1" name="Text Box 133">
          <a:extLst>
            <a:ext uri="{FF2B5EF4-FFF2-40B4-BE49-F238E27FC236}">
              <a16:creationId xmlns="" xmlns:a16="http://schemas.microsoft.com/office/drawing/2014/main" id="{00000000-0008-0000-0300-00007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2" name="Text Box 134">
          <a:extLst>
            <a:ext uri="{FF2B5EF4-FFF2-40B4-BE49-F238E27FC236}">
              <a16:creationId xmlns="" xmlns:a16="http://schemas.microsoft.com/office/drawing/2014/main" id="{00000000-0008-0000-0300-00007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3" name="Text Box 135">
          <a:extLst>
            <a:ext uri="{FF2B5EF4-FFF2-40B4-BE49-F238E27FC236}">
              <a16:creationId xmlns="" xmlns:a16="http://schemas.microsoft.com/office/drawing/2014/main" id="{00000000-0008-0000-0300-00007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4" name="Text Box 136">
          <a:extLst>
            <a:ext uri="{FF2B5EF4-FFF2-40B4-BE49-F238E27FC236}">
              <a16:creationId xmlns="" xmlns:a16="http://schemas.microsoft.com/office/drawing/2014/main" id="{00000000-0008-0000-0300-00007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5" name="Text Box 137">
          <a:extLst>
            <a:ext uri="{FF2B5EF4-FFF2-40B4-BE49-F238E27FC236}">
              <a16:creationId xmlns="" xmlns:a16="http://schemas.microsoft.com/office/drawing/2014/main" id="{00000000-0008-0000-0300-00007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6" name="Text Box 138">
          <a:extLst>
            <a:ext uri="{FF2B5EF4-FFF2-40B4-BE49-F238E27FC236}">
              <a16:creationId xmlns="" xmlns:a16="http://schemas.microsoft.com/office/drawing/2014/main" id="{00000000-0008-0000-0300-00007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7" name="Text Box 139">
          <a:extLst>
            <a:ext uri="{FF2B5EF4-FFF2-40B4-BE49-F238E27FC236}">
              <a16:creationId xmlns="" xmlns:a16="http://schemas.microsoft.com/office/drawing/2014/main" id="{00000000-0008-0000-0300-00007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8" name="Text Box 140">
          <a:extLst>
            <a:ext uri="{FF2B5EF4-FFF2-40B4-BE49-F238E27FC236}">
              <a16:creationId xmlns="" xmlns:a16="http://schemas.microsoft.com/office/drawing/2014/main" id="{00000000-0008-0000-0300-00007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49" name="Text Box 141">
          <a:extLst>
            <a:ext uri="{FF2B5EF4-FFF2-40B4-BE49-F238E27FC236}">
              <a16:creationId xmlns="" xmlns:a16="http://schemas.microsoft.com/office/drawing/2014/main" id="{00000000-0008-0000-0300-00007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0" name="Text Box 142">
          <a:extLst>
            <a:ext uri="{FF2B5EF4-FFF2-40B4-BE49-F238E27FC236}">
              <a16:creationId xmlns="" xmlns:a16="http://schemas.microsoft.com/office/drawing/2014/main" id="{00000000-0008-0000-0300-00007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1" name="Text Box 143">
          <a:extLst>
            <a:ext uri="{FF2B5EF4-FFF2-40B4-BE49-F238E27FC236}">
              <a16:creationId xmlns="" xmlns:a16="http://schemas.microsoft.com/office/drawing/2014/main" id="{00000000-0008-0000-0300-00007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2" name="Text Box 144">
          <a:extLst>
            <a:ext uri="{FF2B5EF4-FFF2-40B4-BE49-F238E27FC236}">
              <a16:creationId xmlns="" xmlns:a16="http://schemas.microsoft.com/office/drawing/2014/main" id="{00000000-0008-0000-0300-00008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3" name="Text Box 145">
          <a:extLst>
            <a:ext uri="{FF2B5EF4-FFF2-40B4-BE49-F238E27FC236}">
              <a16:creationId xmlns="" xmlns:a16="http://schemas.microsoft.com/office/drawing/2014/main" id="{00000000-0008-0000-0300-00008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4" name="Text Box 146">
          <a:extLst>
            <a:ext uri="{FF2B5EF4-FFF2-40B4-BE49-F238E27FC236}">
              <a16:creationId xmlns="" xmlns:a16="http://schemas.microsoft.com/office/drawing/2014/main" id="{00000000-0008-0000-0300-00008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5" name="Text Box 147">
          <a:extLst>
            <a:ext uri="{FF2B5EF4-FFF2-40B4-BE49-F238E27FC236}">
              <a16:creationId xmlns="" xmlns:a16="http://schemas.microsoft.com/office/drawing/2014/main" id="{00000000-0008-0000-0300-00008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6" name="Text Box 148">
          <a:extLst>
            <a:ext uri="{FF2B5EF4-FFF2-40B4-BE49-F238E27FC236}">
              <a16:creationId xmlns="" xmlns:a16="http://schemas.microsoft.com/office/drawing/2014/main" id="{00000000-0008-0000-0300-00008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7" name="Text Box 149">
          <a:extLst>
            <a:ext uri="{FF2B5EF4-FFF2-40B4-BE49-F238E27FC236}">
              <a16:creationId xmlns="" xmlns:a16="http://schemas.microsoft.com/office/drawing/2014/main" id="{00000000-0008-0000-0300-00008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8" name="Text Box 150">
          <a:extLst>
            <a:ext uri="{FF2B5EF4-FFF2-40B4-BE49-F238E27FC236}">
              <a16:creationId xmlns="" xmlns:a16="http://schemas.microsoft.com/office/drawing/2014/main" id="{00000000-0008-0000-0300-00008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59" name="Text Box 151">
          <a:extLst>
            <a:ext uri="{FF2B5EF4-FFF2-40B4-BE49-F238E27FC236}">
              <a16:creationId xmlns="" xmlns:a16="http://schemas.microsoft.com/office/drawing/2014/main" id="{00000000-0008-0000-0300-00008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0" name="Text Box 152">
          <a:extLst>
            <a:ext uri="{FF2B5EF4-FFF2-40B4-BE49-F238E27FC236}">
              <a16:creationId xmlns="" xmlns:a16="http://schemas.microsoft.com/office/drawing/2014/main" id="{00000000-0008-0000-0300-00008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1" name="Text Box 153">
          <a:extLst>
            <a:ext uri="{FF2B5EF4-FFF2-40B4-BE49-F238E27FC236}">
              <a16:creationId xmlns="" xmlns:a16="http://schemas.microsoft.com/office/drawing/2014/main" id="{00000000-0008-0000-0300-00008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2" name="Text Box 154">
          <a:extLst>
            <a:ext uri="{FF2B5EF4-FFF2-40B4-BE49-F238E27FC236}">
              <a16:creationId xmlns="" xmlns:a16="http://schemas.microsoft.com/office/drawing/2014/main" id="{00000000-0008-0000-0300-00008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3" name="Text Box 155">
          <a:extLst>
            <a:ext uri="{FF2B5EF4-FFF2-40B4-BE49-F238E27FC236}">
              <a16:creationId xmlns="" xmlns:a16="http://schemas.microsoft.com/office/drawing/2014/main" id="{00000000-0008-0000-0300-00008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4" name="Text Box 156">
          <a:extLst>
            <a:ext uri="{FF2B5EF4-FFF2-40B4-BE49-F238E27FC236}">
              <a16:creationId xmlns="" xmlns:a16="http://schemas.microsoft.com/office/drawing/2014/main" id="{00000000-0008-0000-0300-00008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5" name="Text Box 157">
          <a:extLst>
            <a:ext uri="{FF2B5EF4-FFF2-40B4-BE49-F238E27FC236}">
              <a16:creationId xmlns="" xmlns:a16="http://schemas.microsoft.com/office/drawing/2014/main" id="{00000000-0008-0000-0300-00008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6" name="Text Box 158">
          <a:extLst>
            <a:ext uri="{FF2B5EF4-FFF2-40B4-BE49-F238E27FC236}">
              <a16:creationId xmlns="" xmlns:a16="http://schemas.microsoft.com/office/drawing/2014/main" id="{00000000-0008-0000-0300-00008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7" name="Text Box 159">
          <a:extLst>
            <a:ext uri="{FF2B5EF4-FFF2-40B4-BE49-F238E27FC236}">
              <a16:creationId xmlns="" xmlns:a16="http://schemas.microsoft.com/office/drawing/2014/main" id="{00000000-0008-0000-0300-00008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8" name="Text Box 160">
          <a:extLst>
            <a:ext uri="{FF2B5EF4-FFF2-40B4-BE49-F238E27FC236}">
              <a16:creationId xmlns="" xmlns:a16="http://schemas.microsoft.com/office/drawing/2014/main" id="{00000000-0008-0000-0300-00009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69" name="Text Box 161">
          <a:extLst>
            <a:ext uri="{FF2B5EF4-FFF2-40B4-BE49-F238E27FC236}">
              <a16:creationId xmlns="" xmlns:a16="http://schemas.microsoft.com/office/drawing/2014/main" id="{00000000-0008-0000-0300-00009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0" name="Text Box 162">
          <a:extLst>
            <a:ext uri="{FF2B5EF4-FFF2-40B4-BE49-F238E27FC236}">
              <a16:creationId xmlns="" xmlns:a16="http://schemas.microsoft.com/office/drawing/2014/main" id="{00000000-0008-0000-0300-00009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1" name="Text Box 163">
          <a:extLst>
            <a:ext uri="{FF2B5EF4-FFF2-40B4-BE49-F238E27FC236}">
              <a16:creationId xmlns="" xmlns:a16="http://schemas.microsoft.com/office/drawing/2014/main" id="{00000000-0008-0000-0300-00009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2" name="Text Box 164">
          <a:extLst>
            <a:ext uri="{FF2B5EF4-FFF2-40B4-BE49-F238E27FC236}">
              <a16:creationId xmlns="" xmlns:a16="http://schemas.microsoft.com/office/drawing/2014/main" id="{00000000-0008-0000-0300-00009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3" name="Text Box 165">
          <a:extLst>
            <a:ext uri="{FF2B5EF4-FFF2-40B4-BE49-F238E27FC236}">
              <a16:creationId xmlns="" xmlns:a16="http://schemas.microsoft.com/office/drawing/2014/main" id="{00000000-0008-0000-0300-00009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4" name="Text Box 166">
          <a:extLst>
            <a:ext uri="{FF2B5EF4-FFF2-40B4-BE49-F238E27FC236}">
              <a16:creationId xmlns="" xmlns:a16="http://schemas.microsoft.com/office/drawing/2014/main" id="{00000000-0008-0000-0300-00009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5" name="Text Box 167">
          <a:extLst>
            <a:ext uri="{FF2B5EF4-FFF2-40B4-BE49-F238E27FC236}">
              <a16:creationId xmlns="" xmlns:a16="http://schemas.microsoft.com/office/drawing/2014/main" id="{00000000-0008-0000-0300-00009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6" name="Text Box 168">
          <a:extLst>
            <a:ext uri="{FF2B5EF4-FFF2-40B4-BE49-F238E27FC236}">
              <a16:creationId xmlns="" xmlns:a16="http://schemas.microsoft.com/office/drawing/2014/main" id="{00000000-0008-0000-0300-00009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7" name="Text Box 169">
          <a:extLst>
            <a:ext uri="{FF2B5EF4-FFF2-40B4-BE49-F238E27FC236}">
              <a16:creationId xmlns="" xmlns:a16="http://schemas.microsoft.com/office/drawing/2014/main" id="{00000000-0008-0000-0300-00009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8" name="Text Box 170">
          <a:extLst>
            <a:ext uri="{FF2B5EF4-FFF2-40B4-BE49-F238E27FC236}">
              <a16:creationId xmlns="" xmlns:a16="http://schemas.microsoft.com/office/drawing/2014/main" id="{00000000-0008-0000-0300-00009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79" name="Text Box 171">
          <a:extLst>
            <a:ext uri="{FF2B5EF4-FFF2-40B4-BE49-F238E27FC236}">
              <a16:creationId xmlns="" xmlns:a16="http://schemas.microsoft.com/office/drawing/2014/main" id="{00000000-0008-0000-0300-00009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0" name="Text Box 172">
          <a:extLst>
            <a:ext uri="{FF2B5EF4-FFF2-40B4-BE49-F238E27FC236}">
              <a16:creationId xmlns="" xmlns:a16="http://schemas.microsoft.com/office/drawing/2014/main" id="{00000000-0008-0000-0300-00009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1" name="Text Box 173">
          <a:extLst>
            <a:ext uri="{FF2B5EF4-FFF2-40B4-BE49-F238E27FC236}">
              <a16:creationId xmlns="" xmlns:a16="http://schemas.microsoft.com/office/drawing/2014/main" id="{00000000-0008-0000-0300-00009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2" name="Text Box 174">
          <a:extLst>
            <a:ext uri="{FF2B5EF4-FFF2-40B4-BE49-F238E27FC236}">
              <a16:creationId xmlns="" xmlns:a16="http://schemas.microsoft.com/office/drawing/2014/main" id="{00000000-0008-0000-0300-00009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3" name="Text Box 175">
          <a:extLst>
            <a:ext uri="{FF2B5EF4-FFF2-40B4-BE49-F238E27FC236}">
              <a16:creationId xmlns="" xmlns:a16="http://schemas.microsoft.com/office/drawing/2014/main" id="{00000000-0008-0000-0300-00009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4" name="Text Box 176">
          <a:extLst>
            <a:ext uri="{FF2B5EF4-FFF2-40B4-BE49-F238E27FC236}">
              <a16:creationId xmlns="" xmlns:a16="http://schemas.microsoft.com/office/drawing/2014/main" id="{00000000-0008-0000-0300-0000A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5" name="Text Box 194">
          <a:extLst>
            <a:ext uri="{FF2B5EF4-FFF2-40B4-BE49-F238E27FC236}">
              <a16:creationId xmlns="" xmlns:a16="http://schemas.microsoft.com/office/drawing/2014/main" id="{00000000-0008-0000-0300-0000A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6" name="Text Box 195">
          <a:extLst>
            <a:ext uri="{FF2B5EF4-FFF2-40B4-BE49-F238E27FC236}">
              <a16:creationId xmlns="" xmlns:a16="http://schemas.microsoft.com/office/drawing/2014/main" id="{00000000-0008-0000-0300-0000A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7" name="Text Box 196">
          <a:extLst>
            <a:ext uri="{FF2B5EF4-FFF2-40B4-BE49-F238E27FC236}">
              <a16:creationId xmlns="" xmlns:a16="http://schemas.microsoft.com/office/drawing/2014/main" id="{00000000-0008-0000-0300-0000A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8" name="Text Box 197">
          <a:extLst>
            <a:ext uri="{FF2B5EF4-FFF2-40B4-BE49-F238E27FC236}">
              <a16:creationId xmlns="" xmlns:a16="http://schemas.microsoft.com/office/drawing/2014/main" id="{00000000-0008-0000-0300-0000A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89" name="Text Box 198">
          <a:extLst>
            <a:ext uri="{FF2B5EF4-FFF2-40B4-BE49-F238E27FC236}">
              <a16:creationId xmlns="" xmlns:a16="http://schemas.microsoft.com/office/drawing/2014/main" id="{00000000-0008-0000-0300-0000A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0" name="Text Box 199">
          <a:extLst>
            <a:ext uri="{FF2B5EF4-FFF2-40B4-BE49-F238E27FC236}">
              <a16:creationId xmlns="" xmlns:a16="http://schemas.microsoft.com/office/drawing/2014/main" id="{00000000-0008-0000-0300-0000A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1" name="Text Box 200">
          <a:extLst>
            <a:ext uri="{FF2B5EF4-FFF2-40B4-BE49-F238E27FC236}">
              <a16:creationId xmlns="" xmlns:a16="http://schemas.microsoft.com/office/drawing/2014/main" id="{00000000-0008-0000-0300-0000A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2" name="Text Box 201">
          <a:extLst>
            <a:ext uri="{FF2B5EF4-FFF2-40B4-BE49-F238E27FC236}">
              <a16:creationId xmlns="" xmlns:a16="http://schemas.microsoft.com/office/drawing/2014/main" id="{00000000-0008-0000-0300-0000A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3" name="Text Box 202">
          <a:extLst>
            <a:ext uri="{FF2B5EF4-FFF2-40B4-BE49-F238E27FC236}">
              <a16:creationId xmlns="" xmlns:a16="http://schemas.microsoft.com/office/drawing/2014/main" id="{00000000-0008-0000-0300-0000A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4" name="Text Box 203">
          <a:extLst>
            <a:ext uri="{FF2B5EF4-FFF2-40B4-BE49-F238E27FC236}">
              <a16:creationId xmlns="" xmlns:a16="http://schemas.microsoft.com/office/drawing/2014/main" id="{00000000-0008-0000-0300-0000A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5" name="Text Box 204">
          <a:extLst>
            <a:ext uri="{FF2B5EF4-FFF2-40B4-BE49-F238E27FC236}">
              <a16:creationId xmlns="" xmlns:a16="http://schemas.microsoft.com/office/drawing/2014/main" id="{00000000-0008-0000-0300-0000A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6" name="Text Box 205">
          <a:extLst>
            <a:ext uri="{FF2B5EF4-FFF2-40B4-BE49-F238E27FC236}">
              <a16:creationId xmlns="" xmlns:a16="http://schemas.microsoft.com/office/drawing/2014/main" id="{00000000-0008-0000-0300-0000A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7" name="Text Box 206">
          <a:extLst>
            <a:ext uri="{FF2B5EF4-FFF2-40B4-BE49-F238E27FC236}">
              <a16:creationId xmlns="" xmlns:a16="http://schemas.microsoft.com/office/drawing/2014/main" id="{00000000-0008-0000-0300-0000A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8" name="Text Box 207">
          <a:extLst>
            <a:ext uri="{FF2B5EF4-FFF2-40B4-BE49-F238E27FC236}">
              <a16:creationId xmlns="" xmlns:a16="http://schemas.microsoft.com/office/drawing/2014/main" id="{00000000-0008-0000-0300-0000A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199" name="Text Box 208">
          <a:extLst>
            <a:ext uri="{FF2B5EF4-FFF2-40B4-BE49-F238E27FC236}">
              <a16:creationId xmlns="" xmlns:a16="http://schemas.microsoft.com/office/drawing/2014/main" id="{00000000-0008-0000-0300-0000A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0" name="Text Box 209">
          <a:extLst>
            <a:ext uri="{FF2B5EF4-FFF2-40B4-BE49-F238E27FC236}">
              <a16:creationId xmlns="" xmlns:a16="http://schemas.microsoft.com/office/drawing/2014/main" id="{00000000-0008-0000-0300-0000B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1" name="Text Box 210">
          <a:extLst>
            <a:ext uri="{FF2B5EF4-FFF2-40B4-BE49-F238E27FC236}">
              <a16:creationId xmlns="" xmlns:a16="http://schemas.microsoft.com/office/drawing/2014/main" id="{00000000-0008-0000-0300-0000B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2" name="Text Box 211">
          <a:extLst>
            <a:ext uri="{FF2B5EF4-FFF2-40B4-BE49-F238E27FC236}">
              <a16:creationId xmlns="" xmlns:a16="http://schemas.microsoft.com/office/drawing/2014/main" id="{00000000-0008-0000-0300-0000B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3" name="Text Box 212">
          <a:extLst>
            <a:ext uri="{FF2B5EF4-FFF2-40B4-BE49-F238E27FC236}">
              <a16:creationId xmlns="" xmlns:a16="http://schemas.microsoft.com/office/drawing/2014/main" id="{00000000-0008-0000-0300-0000B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4" name="Text Box 213">
          <a:extLst>
            <a:ext uri="{FF2B5EF4-FFF2-40B4-BE49-F238E27FC236}">
              <a16:creationId xmlns="" xmlns:a16="http://schemas.microsoft.com/office/drawing/2014/main" id="{00000000-0008-0000-0300-0000B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5" name="Text Box 214">
          <a:extLst>
            <a:ext uri="{FF2B5EF4-FFF2-40B4-BE49-F238E27FC236}">
              <a16:creationId xmlns="" xmlns:a16="http://schemas.microsoft.com/office/drawing/2014/main" id="{00000000-0008-0000-0300-0000B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6" name="Text Box 215">
          <a:extLst>
            <a:ext uri="{FF2B5EF4-FFF2-40B4-BE49-F238E27FC236}">
              <a16:creationId xmlns="" xmlns:a16="http://schemas.microsoft.com/office/drawing/2014/main" id="{00000000-0008-0000-0300-0000B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7" name="Text Box 216">
          <a:extLst>
            <a:ext uri="{FF2B5EF4-FFF2-40B4-BE49-F238E27FC236}">
              <a16:creationId xmlns="" xmlns:a16="http://schemas.microsoft.com/office/drawing/2014/main" id="{00000000-0008-0000-0300-0000B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8" name="Text Box 217">
          <a:extLst>
            <a:ext uri="{FF2B5EF4-FFF2-40B4-BE49-F238E27FC236}">
              <a16:creationId xmlns="" xmlns:a16="http://schemas.microsoft.com/office/drawing/2014/main" id="{00000000-0008-0000-0300-0000B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09" name="Text Box 218">
          <a:extLst>
            <a:ext uri="{FF2B5EF4-FFF2-40B4-BE49-F238E27FC236}">
              <a16:creationId xmlns="" xmlns:a16="http://schemas.microsoft.com/office/drawing/2014/main" id="{00000000-0008-0000-0300-0000B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0" name="Text Box 219">
          <a:extLst>
            <a:ext uri="{FF2B5EF4-FFF2-40B4-BE49-F238E27FC236}">
              <a16:creationId xmlns="" xmlns:a16="http://schemas.microsoft.com/office/drawing/2014/main" id="{00000000-0008-0000-0300-0000B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1" name="Text Box 220">
          <a:extLst>
            <a:ext uri="{FF2B5EF4-FFF2-40B4-BE49-F238E27FC236}">
              <a16:creationId xmlns="" xmlns:a16="http://schemas.microsoft.com/office/drawing/2014/main" id="{00000000-0008-0000-0300-0000B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2" name="Text Box 221">
          <a:extLst>
            <a:ext uri="{FF2B5EF4-FFF2-40B4-BE49-F238E27FC236}">
              <a16:creationId xmlns="" xmlns:a16="http://schemas.microsoft.com/office/drawing/2014/main" id="{00000000-0008-0000-0300-0000B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3" name="Text Box 222">
          <a:extLst>
            <a:ext uri="{FF2B5EF4-FFF2-40B4-BE49-F238E27FC236}">
              <a16:creationId xmlns="" xmlns:a16="http://schemas.microsoft.com/office/drawing/2014/main" id="{00000000-0008-0000-0300-0000B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4" name="Text Box 223">
          <a:extLst>
            <a:ext uri="{FF2B5EF4-FFF2-40B4-BE49-F238E27FC236}">
              <a16:creationId xmlns="" xmlns:a16="http://schemas.microsoft.com/office/drawing/2014/main" id="{00000000-0008-0000-0300-0000B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5" name="Text Box 224">
          <a:extLst>
            <a:ext uri="{FF2B5EF4-FFF2-40B4-BE49-F238E27FC236}">
              <a16:creationId xmlns="" xmlns:a16="http://schemas.microsoft.com/office/drawing/2014/main" id="{00000000-0008-0000-0300-0000B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6" name="Text Box 225">
          <a:extLst>
            <a:ext uri="{FF2B5EF4-FFF2-40B4-BE49-F238E27FC236}">
              <a16:creationId xmlns="" xmlns:a16="http://schemas.microsoft.com/office/drawing/2014/main" id="{00000000-0008-0000-0300-0000C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7" name="Text Box 226">
          <a:extLst>
            <a:ext uri="{FF2B5EF4-FFF2-40B4-BE49-F238E27FC236}">
              <a16:creationId xmlns="" xmlns:a16="http://schemas.microsoft.com/office/drawing/2014/main" id="{00000000-0008-0000-0300-0000C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8" name="Text Box 227">
          <a:extLst>
            <a:ext uri="{FF2B5EF4-FFF2-40B4-BE49-F238E27FC236}">
              <a16:creationId xmlns="" xmlns:a16="http://schemas.microsoft.com/office/drawing/2014/main" id="{00000000-0008-0000-0300-0000C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19" name="Text Box 228">
          <a:extLst>
            <a:ext uri="{FF2B5EF4-FFF2-40B4-BE49-F238E27FC236}">
              <a16:creationId xmlns="" xmlns:a16="http://schemas.microsoft.com/office/drawing/2014/main" id="{00000000-0008-0000-0300-0000C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0" name="Text Box 229">
          <a:extLst>
            <a:ext uri="{FF2B5EF4-FFF2-40B4-BE49-F238E27FC236}">
              <a16:creationId xmlns="" xmlns:a16="http://schemas.microsoft.com/office/drawing/2014/main" id="{00000000-0008-0000-0300-0000C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1" name="Text Box 230">
          <a:extLst>
            <a:ext uri="{FF2B5EF4-FFF2-40B4-BE49-F238E27FC236}">
              <a16:creationId xmlns="" xmlns:a16="http://schemas.microsoft.com/office/drawing/2014/main" id="{00000000-0008-0000-0300-0000C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2" name="Text Box 231">
          <a:extLst>
            <a:ext uri="{FF2B5EF4-FFF2-40B4-BE49-F238E27FC236}">
              <a16:creationId xmlns="" xmlns:a16="http://schemas.microsoft.com/office/drawing/2014/main" id="{00000000-0008-0000-0300-0000C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3" name="Text Box 232">
          <a:extLst>
            <a:ext uri="{FF2B5EF4-FFF2-40B4-BE49-F238E27FC236}">
              <a16:creationId xmlns="" xmlns:a16="http://schemas.microsoft.com/office/drawing/2014/main" id="{00000000-0008-0000-0300-0000C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4" name="Text Box 233">
          <a:extLst>
            <a:ext uri="{FF2B5EF4-FFF2-40B4-BE49-F238E27FC236}">
              <a16:creationId xmlns="" xmlns:a16="http://schemas.microsoft.com/office/drawing/2014/main" id="{00000000-0008-0000-0300-0000C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5" name="Text Box 234">
          <a:extLst>
            <a:ext uri="{FF2B5EF4-FFF2-40B4-BE49-F238E27FC236}">
              <a16:creationId xmlns="" xmlns:a16="http://schemas.microsoft.com/office/drawing/2014/main" id="{00000000-0008-0000-0300-0000C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6" name="Text Box 235">
          <a:extLst>
            <a:ext uri="{FF2B5EF4-FFF2-40B4-BE49-F238E27FC236}">
              <a16:creationId xmlns="" xmlns:a16="http://schemas.microsoft.com/office/drawing/2014/main" id="{00000000-0008-0000-0300-0000C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7" name="Text Box 236">
          <a:extLst>
            <a:ext uri="{FF2B5EF4-FFF2-40B4-BE49-F238E27FC236}">
              <a16:creationId xmlns="" xmlns:a16="http://schemas.microsoft.com/office/drawing/2014/main" id="{00000000-0008-0000-0300-0000C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8" name="Text Box 237">
          <a:extLst>
            <a:ext uri="{FF2B5EF4-FFF2-40B4-BE49-F238E27FC236}">
              <a16:creationId xmlns="" xmlns:a16="http://schemas.microsoft.com/office/drawing/2014/main" id="{00000000-0008-0000-0300-0000C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29" name="Text Box 238">
          <a:extLst>
            <a:ext uri="{FF2B5EF4-FFF2-40B4-BE49-F238E27FC236}">
              <a16:creationId xmlns="" xmlns:a16="http://schemas.microsoft.com/office/drawing/2014/main" id="{00000000-0008-0000-0300-0000C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0" name="Text Box 239">
          <a:extLst>
            <a:ext uri="{FF2B5EF4-FFF2-40B4-BE49-F238E27FC236}">
              <a16:creationId xmlns="" xmlns:a16="http://schemas.microsoft.com/office/drawing/2014/main" id="{00000000-0008-0000-0300-0000C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1" name="Text Box 240">
          <a:extLst>
            <a:ext uri="{FF2B5EF4-FFF2-40B4-BE49-F238E27FC236}">
              <a16:creationId xmlns="" xmlns:a16="http://schemas.microsoft.com/office/drawing/2014/main" id="{00000000-0008-0000-0300-0000C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2" name="Text Box 241">
          <a:extLst>
            <a:ext uri="{FF2B5EF4-FFF2-40B4-BE49-F238E27FC236}">
              <a16:creationId xmlns="" xmlns:a16="http://schemas.microsoft.com/office/drawing/2014/main" id="{00000000-0008-0000-0300-0000D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3" name="Text Box 242">
          <a:extLst>
            <a:ext uri="{FF2B5EF4-FFF2-40B4-BE49-F238E27FC236}">
              <a16:creationId xmlns="" xmlns:a16="http://schemas.microsoft.com/office/drawing/2014/main" id="{00000000-0008-0000-0300-0000D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4" name="Text Box 243">
          <a:extLst>
            <a:ext uri="{FF2B5EF4-FFF2-40B4-BE49-F238E27FC236}">
              <a16:creationId xmlns="" xmlns:a16="http://schemas.microsoft.com/office/drawing/2014/main" id="{00000000-0008-0000-0300-0000D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5" name="Text Box 244">
          <a:extLst>
            <a:ext uri="{FF2B5EF4-FFF2-40B4-BE49-F238E27FC236}">
              <a16:creationId xmlns="" xmlns:a16="http://schemas.microsoft.com/office/drawing/2014/main" id="{00000000-0008-0000-0300-0000D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6" name="Text Box 245">
          <a:extLst>
            <a:ext uri="{FF2B5EF4-FFF2-40B4-BE49-F238E27FC236}">
              <a16:creationId xmlns="" xmlns:a16="http://schemas.microsoft.com/office/drawing/2014/main" id="{00000000-0008-0000-0300-0000D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7" name="Text Box 246">
          <a:extLst>
            <a:ext uri="{FF2B5EF4-FFF2-40B4-BE49-F238E27FC236}">
              <a16:creationId xmlns="" xmlns:a16="http://schemas.microsoft.com/office/drawing/2014/main" id="{00000000-0008-0000-0300-0000D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8" name="Text Box 247">
          <a:extLst>
            <a:ext uri="{FF2B5EF4-FFF2-40B4-BE49-F238E27FC236}">
              <a16:creationId xmlns="" xmlns:a16="http://schemas.microsoft.com/office/drawing/2014/main" id="{00000000-0008-0000-0300-0000D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39" name="Text Box 248">
          <a:extLst>
            <a:ext uri="{FF2B5EF4-FFF2-40B4-BE49-F238E27FC236}">
              <a16:creationId xmlns="" xmlns:a16="http://schemas.microsoft.com/office/drawing/2014/main" id="{00000000-0008-0000-0300-0000D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0" name="Text Box 249">
          <a:extLst>
            <a:ext uri="{FF2B5EF4-FFF2-40B4-BE49-F238E27FC236}">
              <a16:creationId xmlns="" xmlns:a16="http://schemas.microsoft.com/office/drawing/2014/main" id="{00000000-0008-0000-0300-0000D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1" name="Text Box 250">
          <a:extLst>
            <a:ext uri="{FF2B5EF4-FFF2-40B4-BE49-F238E27FC236}">
              <a16:creationId xmlns="" xmlns:a16="http://schemas.microsoft.com/office/drawing/2014/main" id="{00000000-0008-0000-0300-0000D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2" name="Text Box 251">
          <a:extLst>
            <a:ext uri="{FF2B5EF4-FFF2-40B4-BE49-F238E27FC236}">
              <a16:creationId xmlns="" xmlns:a16="http://schemas.microsoft.com/office/drawing/2014/main" id="{00000000-0008-0000-0300-0000D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3" name="Text Box 252">
          <a:extLst>
            <a:ext uri="{FF2B5EF4-FFF2-40B4-BE49-F238E27FC236}">
              <a16:creationId xmlns="" xmlns:a16="http://schemas.microsoft.com/office/drawing/2014/main" id="{00000000-0008-0000-0300-0000D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4" name="Text Box 253">
          <a:extLst>
            <a:ext uri="{FF2B5EF4-FFF2-40B4-BE49-F238E27FC236}">
              <a16:creationId xmlns="" xmlns:a16="http://schemas.microsoft.com/office/drawing/2014/main" id="{00000000-0008-0000-0300-0000D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5" name="Text Box 254">
          <a:extLst>
            <a:ext uri="{FF2B5EF4-FFF2-40B4-BE49-F238E27FC236}">
              <a16:creationId xmlns="" xmlns:a16="http://schemas.microsoft.com/office/drawing/2014/main" id="{00000000-0008-0000-0300-0000D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6" name="Text Box 255">
          <a:extLst>
            <a:ext uri="{FF2B5EF4-FFF2-40B4-BE49-F238E27FC236}">
              <a16:creationId xmlns="" xmlns:a16="http://schemas.microsoft.com/office/drawing/2014/main" id="{00000000-0008-0000-0300-0000D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7" name="Text Box 256">
          <a:extLst>
            <a:ext uri="{FF2B5EF4-FFF2-40B4-BE49-F238E27FC236}">
              <a16:creationId xmlns="" xmlns:a16="http://schemas.microsoft.com/office/drawing/2014/main" id="{00000000-0008-0000-0300-0000D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8" name="Text Box 257">
          <a:extLst>
            <a:ext uri="{FF2B5EF4-FFF2-40B4-BE49-F238E27FC236}">
              <a16:creationId xmlns="" xmlns:a16="http://schemas.microsoft.com/office/drawing/2014/main" id="{00000000-0008-0000-0300-0000E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49" name="Text Box 258">
          <a:extLst>
            <a:ext uri="{FF2B5EF4-FFF2-40B4-BE49-F238E27FC236}">
              <a16:creationId xmlns="" xmlns:a16="http://schemas.microsoft.com/office/drawing/2014/main" id="{00000000-0008-0000-0300-0000E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0" name="Text Box 259">
          <a:extLst>
            <a:ext uri="{FF2B5EF4-FFF2-40B4-BE49-F238E27FC236}">
              <a16:creationId xmlns="" xmlns:a16="http://schemas.microsoft.com/office/drawing/2014/main" id="{00000000-0008-0000-0300-0000E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1" name="Text Box 260">
          <a:extLst>
            <a:ext uri="{FF2B5EF4-FFF2-40B4-BE49-F238E27FC236}">
              <a16:creationId xmlns="" xmlns:a16="http://schemas.microsoft.com/office/drawing/2014/main" id="{00000000-0008-0000-0300-0000E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2" name="Text Box 261">
          <a:extLst>
            <a:ext uri="{FF2B5EF4-FFF2-40B4-BE49-F238E27FC236}">
              <a16:creationId xmlns="" xmlns:a16="http://schemas.microsoft.com/office/drawing/2014/main" id="{00000000-0008-0000-0300-0000E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3" name="Text Box 262">
          <a:extLst>
            <a:ext uri="{FF2B5EF4-FFF2-40B4-BE49-F238E27FC236}">
              <a16:creationId xmlns="" xmlns:a16="http://schemas.microsoft.com/office/drawing/2014/main" id="{00000000-0008-0000-0300-0000E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4" name="Text Box 263">
          <a:extLst>
            <a:ext uri="{FF2B5EF4-FFF2-40B4-BE49-F238E27FC236}">
              <a16:creationId xmlns="" xmlns:a16="http://schemas.microsoft.com/office/drawing/2014/main" id="{00000000-0008-0000-0300-0000E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5" name="Text Box 264">
          <a:extLst>
            <a:ext uri="{FF2B5EF4-FFF2-40B4-BE49-F238E27FC236}">
              <a16:creationId xmlns="" xmlns:a16="http://schemas.microsoft.com/office/drawing/2014/main" id="{00000000-0008-0000-0300-0000E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6" name="Text Box 265">
          <a:extLst>
            <a:ext uri="{FF2B5EF4-FFF2-40B4-BE49-F238E27FC236}">
              <a16:creationId xmlns="" xmlns:a16="http://schemas.microsoft.com/office/drawing/2014/main" id="{00000000-0008-0000-0300-0000E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7" name="Text Box 266">
          <a:extLst>
            <a:ext uri="{FF2B5EF4-FFF2-40B4-BE49-F238E27FC236}">
              <a16:creationId xmlns="" xmlns:a16="http://schemas.microsoft.com/office/drawing/2014/main" id="{00000000-0008-0000-0300-0000E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8" name="Text Box 267">
          <a:extLst>
            <a:ext uri="{FF2B5EF4-FFF2-40B4-BE49-F238E27FC236}">
              <a16:creationId xmlns="" xmlns:a16="http://schemas.microsoft.com/office/drawing/2014/main" id="{00000000-0008-0000-0300-0000E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59" name="Text Box 268">
          <a:extLst>
            <a:ext uri="{FF2B5EF4-FFF2-40B4-BE49-F238E27FC236}">
              <a16:creationId xmlns="" xmlns:a16="http://schemas.microsoft.com/office/drawing/2014/main" id="{00000000-0008-0000-0300-0000E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0" name="Text Box 269">
          <a:extLst>
            <a:ext uri="{FF2B5EF4-FFF2-40B4-BE49-F238E27FC236}">
              <a16:creationId xmlns="" xmlns:a16="http://schemas.microsoft.com/office/drawing/2014/main" id="{00000000-0008-0000-0300-0000E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1" name="Text Box 270">
          <a:extLst>
            <a:ext uri="{FF2B5EF4-FFF2-40B4-BE49-F238E27FC236}">
              <a16:creationId xmlns="" xmlns:a16="http://schemas.microsoft.com/office/drawing/2014/main" id="{00000000-0008-0000-0300-0000E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2" name="Text Box 271">
          <a:extLst>
            <a:ext uri="{FF2B5EF4-FFF2-40B4-BE49-F238E27FC236}">
              <a16:creationId xmlns="" xmlns:a16="http://schemas.microsoft.com/office/drawing/2014/main" id="{00000000-0008-0000-0300-0000E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3" name="Text Box 272">
          <a:extLst>
            <a:ext uri="{FF2B5EF4-FFF2-40B4-BE49-F238E27FC236}">
              <a16:creationId xmlns="" xmlns:a16="http://schemas.microsoft.com/office/drawing/2014/main" id="{00000000-0008-0000-0300-0000E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4" name="Text Box 273">
          <a:extLst>
            <a:ext uri="{FF2B5EF4-FFF2-40B4-BE49-F238E27FC236}">
              <a16:creationId xmlns="" xmlns:a16="http://schemas.microsoft.com/office/drawing/2014/main" id="{00000000-0008-0000-0300-0000F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5" name="Text Box 274">
          <a:extLst>
            <a:ext uri="{FF2B5EF4-FFF2-40B4-BE49-F238E27FC236}">
              <a16:creationId xmlns="" xmlns:a16="http://schemas.microsoft.com/office/drawing/2014/main" id="{00000000-0008-0000-0300-0000F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6" name="Text Box 275">
          <a:extLst>
            <a:ext uri="{FF2B5EF4-FFF2-40B4-BE49-F238E27FC236}">
              <a16:creationId xmlns="" xmlns:a16="http://schemas.microsoft.com/office/drawing/2014/main" id="{00000000-0008-0000-0300-0000F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7" name="Text Box 276">
          <a:extLst>
            <a:ext uri="{FF2B5EF4-FFF2-40B4-BE49-F238E27FC236}">
              <a16:creationId xmlns="" xmlns:a16="http://schemas.microsoft.com/office/drawing/2014/main" id="{00000000-0008-0000-0300-0000F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8" name="Text Box 277">
          <a:extLst>
            <a:ext uri="{FF2B5EF4-FFF2-40B4-BE49-F238E27FC236}">
              <a16:creationId xmlns="" xmlns:a16="http://schemas.microsoft.com/office/drawing/2014/main" id="{00000000-0008-0000-0300-0000F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269" name="Text Box 278">
          <a:extLst>
            <a:ext uri="{FF2B5EF4-FFF2-40B4-BE49-F238E27FC236}">
              <a16:creationId xmlns="" xmlns:a16="http://schemas.microsoft.com/office/drawing/2014/main" id="{00000000-0008-0000-0300-0000F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70" name="Text Box 1">
          <a:extLst>
            <a:ext uri="{FF2B5EF4-FFF2-40B4-BE49-F238E27FC236}">
              <a16:creationId xmlns="" xmlns:a16="http://schemas.microsoft.com/office/drawing/2014/main" id="{00000000-0008-0000-0300-0000F6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71" name="Text Box 2">
          <a:extLst>
            <a:ext uri="{FF2B5EF4-FFF2-40B4-BE49-F238E27FC236}">
              <a16:creationId xmlns="" xmlns:a16="http://schemas.microsoft.com/office/drawing/2014/main" id="{00000000-0008-0000-0300-0000F7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72" name="Text Box 3">
          <a:extLst>
            <a:ext uri="{FF2B5EF4-FFF2-40B4-BE49-F238E27FC236}">
              <a16:creationId xmlns="" xmlns:a16="http://schemas.microsoft.com/office/drawing/2014/main" id="{00000000-0008-0000-0300-0000F8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73" name="Text Box 4">
          <a:extLst>
            <a:ext uri="{FF2B5EF4-FFF2-40B4-BE49-F238E27FC236}">
              <a16:creationId xmlns="" xmlns:a16="http://schemas.microsoft.com/office/drawing/2014/main" id="{00000000-0008-0000-0300-0000F9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74" name="Text Box 5">
          <a:extLst>
            <a:ext uri="{FF2B5EF4-FFF2-40B4-BE49-F238E27FC236}">
              <a16:creationId xmlns="" xmlns:a16="http://schemas.microsoft.com/office/drawing/2014/main" id="{00000000-0008-0000-0300-0000FA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75" name="Text Box 6">
          <a:extLst>
            <a:ext uri="{FF2B5EF4-FFF2-40B4-BE49-F238E27FC236}">
              <a16:creationId xmlns="" xmlns:a16="http://schemas.microsoft.com/office/drawing/2014/main" id="{00000000-0008-0000-0300-0000FB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76" name="Text Box 7">
          <a:extLst>
            <a:ext uri="{FF2B5EF4-FFF2-40B4-BE49-F238E27FC236}">
              <a16:creationId xmlns="" xmlns:a16="http://schemas.microsoft.com/office/drawing/2014/main" id="{00000000-0008-0000-0300-0000FC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77" name="Text Box 8">
          <a:extLst>
            <a:ext uri="{FF2B5EF4-FFF2-40B4-BE49-F238E27FC236}">
              <a16:creationId xmlns="" xmlns:a16="http://schemas.microsoft.com/office/drawing/2014/main" id="{00000000-0008-0000-0300-0000FD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78" name="Text Box 9">
          <a:extLst>
            <a:ext uri="{FF2B5EF4-FFF2-40B4-BE49-F238E27FC236}">
              <a16:creationId xmlns="" xmlns:a16="http://schemas.microsoft.com/office/drawing/2014/main" id="{00000000-0008-0000-0300-0000FE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79" name="Text Box 10">
          <a:extLst>
            <a:ext uri="{FF2B5EF4-FFF2-40B4-BE49-F238E27FC236}">
              <a16:creationId xmlns="" xmlns:a16="http://schemas.microsoft.com/office/drawing/2014/main" id="{00000000-0008-0000-0300-0000FF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80" name="Text Box 11">
          <a:extLst>
            <a:ext uri="{FF2B5EF4-FFF2-40B4-BE49-F238E27FC236}">
              <a16:creationId xmlns="" xmlns:a16="http://schemas.microsoft.com/office/drawing/2014/main" id="{00000000-0008-0000-0300-00000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81" name="Text Box 12">
          <a:extLst>
            <a:ext uri="{FF2B5EF4-FFF2-40B4-BE49-F238E27FC236}">
              <a16:creationId xmlns="" xmlns:a16="http://schemas.microsoft.com/office/drawing/2014/main" id="{00000000-0008-0000-0300-00000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82" name="Text Box 13">
          <a:extLst>
            <a:ext uri="{FF2B5EF4-FFF2-40B4-BE49-F238E27FC236}">
              <a16:creationId xmlns="" xmlns:a16="http://schemas.microsoft.com/office/drawing/2014/main" id="{00000000-0008-0000-0300-000002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83" name="Text Box 14">
          <a:extLst>
            <a:ext uri="{FF2B5EF4-FFF2-40B4-BE49-F238E27FC236}">
              <a16:creationId xmlns="" xmlns:a16="http://schemas.microsoft.com/office/drawing/2014/main" id="{00000000-0008-0000-0300-00000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84" name="Text Box 15">
          <a:extLst>
            <a:ext uri="{FF2B5EF4-FFF2-40B4-BE49-F238E27FC236}">
              <a16:creationId xmlns="" xmlns:a16="http://schemas.microsoft.com/office/drawing/2014/main" id="{00000000-0008-0000-0300-00000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85" name="Text Box 16">
          <a:extLst>
            <a:ext uri="{FF2B5EF4-FFF2-40B4-BE49-F238E27FC236}">
              <a16:creationId xmlns="" xmlns:a16="http://schemas.microsoft.com/office/drawing/2014/main" id="{00000000-0008-0000-0300-00000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86" name="Text Box 17">
          <a:extLst>
            <a:ext uri="{FF2B5EF4-FFF2-40B4-BE49-F238E27FC236}">
              <a16:creationId xmlns="" xmlns:a16="http://schemas.microsoft.com/office/drawing/2014/main" id="{00000000-0008-0000-0300-00000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87" name="Text Box 18">
          <a:extLst>
            <a:ext uri="{FF2B5EF4-FFF2-40B4-BE49-F238E27FC236}">
              <a16:creationId xmlns="" xmlns:a16="http://schemas.microsoft.com/office/drawing/2014/main" id="{00000000-0008-0000-0300-00000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88" name="Text Box 19">
          <a:extLst>
            <a:ext uri="{FF2B5EF4-FFF2-40B4-BE49-F238E27FC236}">
              <a16:creationId xmlns="" xmlns:a16="http://schemas.microsoft.com/office/drawing/2014/main" id="{00000000-0008-0000-0300-00000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89" name="Text Box 20">
          <a:extLst>
            <a:ext uri="{FF2B5EF4-FFF2-40B4-BE49-F238E27FC236}">
              <a16:creationId xmlns="" xmlns:a16="http://schemas.microsoft.com/office/drawing/2014/main" id="{00000000-0008-0000-0300-000009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90" name="Text Box 21">
          <a:extLst>
            <a:ext uri="{FF2B5EF4-FFF2-40B4-BE49-F238E27FC236}">
              <a16:creationId xmlns="" xmlns:a16="http://schemas.microsoft.com/office/drawing/2014/main" id="{00000000-0008-0000-0300-00000A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91" name="Text Box 22">
          <a:extLst>
            <a:ext uri="{FF2B5EF4-FFF2-40B4-BE49-F238E27FC236}">
              <a16:creationId xmlns="" xmlns:a16="http://schemas.microsoft.com/office/drawing/2014/main" id="{00000000-0008-0000-0300-00000B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92" name="Text Box 23">
          <a:extLst>
            <a:ext uri="{FF2B5EF4-FFF2-40B4-BE49-F238E27FC236}">
              <a16:creationId xmlns="" xmlns:a16="http://schemas.microsoft.com/office/drawing/2014/main" id="{00000000-0008-0000-0300-00000C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1293" name="Text Box 24">
          <a:extLst>
            <a:ext uri="{FF2B5EF4-FFF2-40B4-BE49-F238E27FC236}">
              <a16:creationId xmlns="" xmlns:a16="http://schemas.microsoft.com/office/drawing/2014/main" id="{00000000-0008-0000-0300-00000D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1294" name="Text Box 25">
          <a:extLst>
            <a:ext uri="{FF2B5EF4-FFF2-40B4-BE49-F238E27FC236}">
              <a16:creationId xmlns="" xmlns:a16="http://schemas.microsoft.com/office/drawing/2014/main" id="{00000000-0008-0000-0300-00000E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1295" name="Text Box 26">
          <a:extLst>
            <a:ext uri="{FF2B5EF4-FFF2-40B4-BE49-F238E27FC236}">
              <a16:creationId xmlns="" xmlns:a16="http://schemas.microsoft.com/office/drawing/2014/main" id="{00000000-0008-0000-0300-00000F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1296" name="Text Box 27">
          <a:extLst>
            <a:ext uri="{FF2B5EF4-FFF2-40B4-BE49-F238E27FC236}">
              <a16:creationId xmlns="" xmlns:a16="http://schemas.microsoft.com/office/drawing/2014/main" id="{00000000-0008-0000-0300-000010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1297" name="Text Box 28">
          <a:extLst>
            <a:ext uri="{FF2B5EF4-FFF2-40B4-BE49-F238E27FC236}">
              <a16:creationId xmlns="" xmlns:a16="http://schemas.microsoft.com/office/drawing/2014/main" id="{00000000-0008-0000-0300-000011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100896</xdr:rowOff>
    </xdr:to>
    <xdr:sp macro="" textlink="">
      <xdr:nvSpPr>
        <xdr:cNvPr id="1298" name="Text Box 29">
          <a:extLst>
            <a:ext uri="{FF2B5EF4-FFF2-40B4-BE49-F238E27FC236}">
              <a16:creationId xmlns="" xmlns:a16="http://schemas.microsoft.com/office/drawing/2014/main" id="{00000000-0008-0000-0300-000012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299" name="Text Box 30">
          <a:extLst>
            <a:ext uri="{FF2B5EF4-FFF2-40B4-BE49-F238E27FC236}">
              <a16:creationId xmlns="" xmlns:a16="http://schemas.microsoft.com/office/drawing/2014/main" id="{00000000-0008-0000-0300-00001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00" name="Text Box 31">
          <a:extLst>
            <a:ext uri="{FF2B5EF4-FFF2-40B4-BE49-F238E27FC236}">
              <a16:creationId xmlns="" xmlns:a16="http://schemas.microsoft.com/office/drawing/2014/main" id="{00000000-0008-0000-0300-00001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01" name="Text Box 32">
          <a:extLst>
            <a:ext uri="{FF2B5EF4-FFF2-40B4-BE49-F238E27FC236}">
              <a16:creationId xmlns="" xmlns:a16="http://schemas.microsoft.com/office/drawing/2014/main" id="{00000000-0008-0000-0300-00001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02" name="Text Box 33">
          <a:extLst>
            <a:ext uri="{FF2B5EF4-FFF2-40B4-BE49-F238E27FC236}">
              <a16:creationId xmlns="" xmlns:a16="http://schemas.microsoft.com/office/drawing/2014/main" id="{00000000-0008-0000-0300-00001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03" name="Text Box 34">
          <a:extLst>
            <a:ext uri="{FF2B5EF4-FFF2-40B4-BE49-F238E27FC236}">
              <a16:creationId xmlns="" xmlns:a16="http://schemas.microsoft.com/office/drawing/2014/main" id="{00000000-0008-0000-0300-00001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04" name="Text Box 35">
          <a:extLst>
            <a:ext uri="{FF2B5EF4-FFF2-40B4-BE49-F238E27FC236}">
              <a16:creationId xmlns="" xmlns:a16="http://schemas.microsoft.com/office/drawing/2014/main" id="{00000000-0008-0000-0300-00001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05" name="Text Box 36">
          <a:extLst>
            <a:ext uri="{FF2B5EF4-FFF2-40B4-BE49-F238E27FC236}">
              <a16:creationId xmlns="" xmlns:a16="http://schemas.microsoft.com/office/drawing/2014/main" id="{00000000-0008-0000-0300-000019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06" name="Text Box 37">
          <a:extLst>
            <a:ext uri="{FF2B5EF4-FFF2-40B4-BE49-F238E27FC236}">
              <a16:creationId xmlns="" xmlns:a16="http://schemas.microsoft.com/office/drawing/2014/main" id="{00000000-0008-0000-0300-00001A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07" name="Text Box 38">
          <a:extLst>
            <a:ext uri="{FF2B5EF4-FFF2-40B4-BE49-F238E27FC236}">
              <a16:creationId xmlns="" xmlns:a16="http://schemas.microsoft.com/office/drawing/2014/main" id="{00000000-0008-0000-0300-00001B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08" name="Text Box 39">
          <a:extLst>
            <a:ext uri="{FF2B5EF4-FFF2-40B4-BE49-F238E27FC236}">
              <a16:creationId xmlns="" xmlns:a16="http://schemas.microsoft.com/office/drawing/2014/main" id="{00000000-0008-0000-0300-00001C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09" name="Text Box 40">
          <a:extLst>
            <a:ext uri="{FF2B5EF4-FFF2-40B4-BE49-F238E27FC236}">
              <a16:creationId xmlns="" xmlns:a16="http://schemas.microsoft.com/office/drawing/2014/main" id="{00000000-0008-0000-0300-00001D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10" name="Text Box 41">
          <a:extLst>
            <a:ext uri="{FF2B5EF4-FFF2-40B4-BE49-F238E27FC236}">
              <a16:creationId xmlns="" xmlns:a16="http://schemas.microsoft.com/office/drawing/2014/main" id="{00000000-0008-0000-0300-00001E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11" name="Text Box 42">
          <a:extLst>
            <a:ext uri="{FF2B5EF4-FFF2-40B4-BE49-F238E27FC236}">
              <a16:creationId xmlns="" xmlns:a16="http://schemas.microsoft.com/office/drawing/2014/main" id="{00000000-0008-0000-0300-00001F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12" name="Text Box 43">
          <a:extLst>
            <a:ext uri="{FF2B5EF4-FFF2-40B4-BE49-F238E27FC236}">
              <a16:creationId xmlns="" xmlns:a16="http://schemas.microsoft.com/office/drawing/2014/main" id="{00000000-0008-0000-0300-00002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13" name="Text Box 44">
          <a:extLst>
            <a:ext uri="{FF2B5EF4-FFF2-40B4-BE49-F238E27FC236}">
              <a16:creationId xmlns="" xmlns:a16="http://schemas.microsoft.com/office/drawing/2014/main" id="{00000000-0008-0000-0300-00002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14" name="Text Box 45">
          <a:extLst>
            <a:ext uri="{FF2B5EF4-FFF2-40B4-BE49-F238E27FC236}">
              <a16:creationId xmlns="" xmlns:a16="http://schemas.microsoft.com/office/drawing/2014/main" id="{00000000-0008-0000-0300-000022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15" name="Text Box 46">
          <a:extLst>
            <a:ext uri="{FF2B5EF4-FFF2-40B4-BE49-F238E27FC236}">
              <a16:creationId xmlns="" xmlns:a16="http://schemas.microsoft.com/office/drawing/2014/main" id="{00000000-0008-0000-0300-00002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16" name="Text Box 47">
          <a:extLst>
            <a:ext uri="{FF2B5EF4-FFF2-40B4-BE49-F238E27FC236}">
              <a16:creationId xmlns="" xmlns:a16="http://schemas.microsoft.com/office/drawing/2014/main" id="{00000000-0008-0000-0300-00002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17" name="Text Box 48">
          <a:extLst>
            <a:ext uri="{FF2B5EF4-FFF2-40B4-BE49-F238E27FC236}">
              <a16:creationId xmlns="" xmlns:a16="http://schemas.microsoft.com/office/drawing/2014/main" id="{00000000-0008-0000-0300-00002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18" name="Text Box 49">
          <a:extLst>
            <a:ext uri="{FF2B5EF4-FFF2-40B4-BE49-F238E27FC236}">
              <a16:creationId xmlns="" xmlns:a16="http://schemas.microsoft.com/office/drawing/2014/main" id="{00000000-0008-0000-0300-00002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19" name="Text Box 50">
          <a:extLst>
            <a:ext uri="{FF2B5EF4-FFF2-40B4-BE49-F238E27FC236}">
              <a16:creationId xmlns="" xmlns:a16="http://schemas.microsoft.com/office/drawing/2014/main" id="{00000000-0008-0000-0300-00002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20" name="Text Box 51">
          <a:extLst>
            <a:ext uri="{FF2B5EF4-FFF2-40B4-BE49-F238E27FC236}">
              <a16:creationId xmlns="" xmlns:a16="http://schemas.microsoft.com/office/drawing/2014/main" id="{00000000-0008-0000-0300-00002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21" name="Text Box 52">
          <a:extLst>
            <a:ext uri="{FF2B5EF4-FFF2-40B4-BE49-F238E27FC236}">
              <a16:creationId xmlns="" xmlns:a16="http://schemas.microsoft.com/office/drawing/2014/main" id="{00000000-0008-0000-0300-000029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22" name="Text Box 53">
          <a:extLst>
            <a:ext uri="{FF2B5EF4-FFF2-40B4-BE49-F238E27FC236}">
              <a16:creationId xmlns="" xmlns:a16="http://schemas.microsoft.com/office/drawing/2014/main" id="{00000000-0008-0000-0300-00002A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23" name="Text Box 54">
          <a:extLst>
            <a:ext uri="{FF2B5EF4-FFF2-40B4-BE49-F238E27FC236}">
              <a16:creationId xmlns="" xmlns:a16="http://schemas.microsoft.com/office/drawing/2014/main" id="{00000000-0008-0000-0300-00002B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24" name="Text Box 55">
          <a:extLst>
            <a:ext uri="{FF2B5EF4-FFF2-40B4-BE49-F238E27FC236}">
              <a16:creationId xmlns="" xmlns:a16="http://schemas.microsoft.com/office/drawing/2014/main" id="{00000000-0008-0000-0300-00002C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25" name="Text Box 56">
          <a:extLst>
            <a:ext uri="{FF2B5EF4-FFF2-40B4-BE49-F238E27FC236}">
              <a16:creationId xmlns="" xmlns:a16="http://schemas.microsoft.com/office/drawing/2014/main" id="{00000000-0008-0000-0300-00002D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26" name="Text Box 57">
          <a:extLst>
            <a:ext uri="{FF2B5EF4-FFF2-40B4-BE49-F238E27FC236}">
              <a16:creationId xmlns="" xmlns:a16="http://schemas.microsoft.com/office/drawing/2014/main" id="{00000000-0008-0000-0300-00002E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27" name="Text Box 58">
          <a:extLst>
            <a:ext uri="{FF2B5EF4-FFF2-40B4-BE49-F238E27FC236}">
              <a16:creationId xmlns="" xmlns:a16="http://schemas.microsoft.com/office/drawing/2014/main" id="{00000000-0008-0000-0300-00002F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28" name="Text Box 59">
          <a:extLst>
            <a:ext uri="{FF2B5EF4-FFF2-40B4-BE49-F238E27FC236}">
              <a16:creationId xmlns="" xmlns:a16="http://schemas.microsoft.com/office/drawing/2014/main" id="{00000000-0008-0000-0300-00003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29" name="Text Box 60">
          <a:extLst>
            <a:ext uri="{FF2B5EF4-FFF2-40B4-BE49-F238E27FC236}">
              <a16:creationId xmlns="" xmlns:a16="http://schemas.microsoft.com/office/drawing/2014/main" id="{00000000-0008-0000-0300-00003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30" name="Text Box 61">
          <a:extLst>
            <a:ext uri="{FF2B5EF4-FFF2-40B4-BE49-F238E27FC236}">
              <a16:creationId xmlns="" xmlns:a16="http://schemas.microsoft.com/office/drawing/2014/main" id="{00000000-0008-0000-0300-000032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31" name="Text Box 62">
          <a:extLst>
            <a:ext uri="{FF2B5EF4-FFF2-40B4-BE49-F238E27FC236}">
              <a16:creationId xmlns="" xmlns:a16="http://schemas.microsoft.com/office/drawing/2014/main" id="{00000000-0008-0000-0300-00003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32" name="Text Box 63">
          <a:extLst>
            <a:ext uri="{FF2B5EF4-FFF2-40B4-BE49-F238E27FC236}">
              <a16:creationId xmlns="" xmlns:a16="http://schemas.microsoft.com/office/drawing/2014/main" id="{00000000-0008-0000-0300-00003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33" name="Text Box 64">
          <a:extLst>
            <a:ext uri="{FF2B5EF4-FFF2-40B4-BE49-F238E27FC236}">
              <a16:creationId xmlns="" xmlns:a16="http://schemas.microsoft.com/office/drawing/2014/main" id="{00000000-0008-0000-0300-00003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34" name="Text Box 65">
          <a:extLst>
            <a:ext uri="{FF2B5EF4-FFF2-40B4-BE49-F238E27FC236}">
              <a16:creationId xmlns="" xmlns:a16="http://schemas.microsoft.com/office/drawing/2014/main" id="{00000000-0008-0000-0300-00003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35" name="Text Box 66">
          <a:extLst>
            <a:ext uri="{FF2B5EF4-FFF2-40B4-BE49-F238E27FC236}">
              <a16:creationId xmlns="" xmlns:a16="http://schemas.microsoft.com/office/drawing/2014/main" id="{00000000-0008-0000-0300-00003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36" name="Text Box 67">
          <a:extLst>
            <a:ext uri="{FF2B5EF4-FFF2-40B4-BE49-F238E27FC236}">
              <a16:creationId xmlns="" xmlns:a16="http://schemas.microsoft.com/office/drawing/2014/main" id="{00000000-0008-0000-0300-00003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37" name="Text Box 68">
          <a:extLst>
            <a:ext uri="{FF2B5EF4-FFF2-40B4-BE49-F238E27FC236}">
              <a16:creationId xmlns="" xmlns:a16="http://schemas.microsoft.com/office/drawing/2014/main" id="{00000000-0008-0000-0300-000039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38" name="Text Box 69">
          <a:extLst>
            <a:ext uri="{FF2B5EF4-FFF2-40B4-BE49-F238E27FC236}">
              <a16:creationId xmlns="" xmlns:a16="http://schemas.microsoft.com/office/drawing/2014/main" id="{00000000-0008-0000-0300-00003A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39" name="Text Box 70">
          <a:extLst>
            <a:ext uri="{FF2B5EF4-FFF2-40B4-BE49-F238E27FC236}">
              <a16:creationId xmlns="" xmlns:a16="http://schemas.microsoft.com/office/drawing/2014/main" id="{00000000-0008-0000-0300-00003B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40" name="Text Box 71">
          <a:extLst>
            <a:ext uri="{FF2B5EF4-FFF2-40B4-BE49-F238E27FC236}">
              <a16:creationId xmlns="" xmlns:a16="http://schemas.microsoft.com/office/drawing/2014/main" id="{00000000-0008-0000-0300-00003C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41" name="Text Box 72">
          <a:extLst>
            <a:ext uri="{FF2B5EF4-FFF2-40B4-BE49-F238E27FC236}">
              <a16:creationId xmlns="" xmlns:a16="http://schemas.microsoft.com/office/drawing/2014/main" id="{00000000-0008-0000-0300-00003D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42" name="Text Box 73">
          <a:extLst>
            <a:ext uri="{FF2B5EF4-FFF2-40B4-BE49-F238E27FC236}">
              <a16:creationId xmlns="" xmlns:a16="http://schemas.microsoft.com/office/drawing/2014/main" id="{00000000-0008-0000-0300-00003E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43" name="Text Box 74">
          <a:extLst>
            <a:ext uri="{FF2B5EF4-FFF2-40B4-BE49-F238E27FC236}">
              <a16:creationId xmlns="" xmlns:a16="http://schemas.microsoft.com/office/drawing/2014/main" id="{00000000-0008-0000-0300-00003F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44" name="Text Box 75">
          <a:extLst>
            <a:ext uri="{FF2B5EF4-FFF2-40B4-BE49-F238E27FC236}">
              <a16:creationId xmlns="" xmlns:a16="http://schemas.microsoft.com/office/drawing/2014/main" id="{00000000-0008-0000-0300-00004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45" name="Text Box 76">
          <a:extLst>
            <a:ext uri="{FF2B5EF4-FFF2-40B4-BE49-F238E27FC236}">
              <a16:creationId xmlns="" xmlns:a16="http://schemas.microsoft.com/office/drawing/2014/main" id="{00000000-0008-0000-0300-00004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46" name="Text Box 77">
          <a:extLst>
            <a:ext uri="{FF2B5EF4-FFF2-40B4-BE49-F238E27FC236}">
              <a16:creationId xmlns="" xmlns:a16="http://schemas.microsoft.com/office/drawing/2014/main" id="{00000000-0008-0000-0300-000042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47" name="Text Box 78">
          <a:extLst>
            <a:ext uri="{FF2B5EF4-FFF2-40B4-BE49-F238E27FC236}">
              <a16:creationId xmlns="" xmlns:a16="http://schemas.microsoft.com/office/drawing/2014/main" id="{00000000-0008-0000-0300-00004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48" name="Text Box 79">
          <a:extLst>
            <a:ext uri="{FF2B5EF4-FFF2-40B4-BE49-F238E27FC236}">
              <a16:creationId xmlns="" xmlns:a16="http://schemas.microsoft.com/office/drawing/2014/main" id="{00000000-0008-0000-0300-00004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49" name="Text Box 80">
          <a:extLst>
            <a:ext uri="{FF2B5EF4-FFF2-40B4-BE49-F238E27FC236}">
              <a16:creationId xmlns="" xmlns:a16="http://schemas.microsoft.com/office/drawing/2014/main" id="{00000000-0008-0000-0300-00004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50" name="Text Box 81">
          <a:extLst>
            <a:ext uri="{FF2B5EF4-FFF2-40B4-BE49-F238E27FC236}">
              <a16:creationId xmlns="" xmlns:a16="http://schemas.microsoft.com/office/drawing/2014/main" id="{00000000-0008-0000-0300-00004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51" name="Text Box 82">
          <a:extLst>
            <a:ext uri="{FF2B5EF4-FFF2-40B4-BE49-F238E27FC236}">
              <a16:creationId xmlns="" xmlns:a16="http://schemas.microsoft.com/office/drawing/2014/main" id="{00000000-0008-0000-0300-00004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52" name="Text Box 83">
          <a:extLst>
            <a:ext uri="{FF2B5EF4-FFF2-40B4-BE49-F238E27FC236}">
              <a16:creationId xmlns="" xmlns:a16="http://schemas.microsoft.com/office/drawing/2014/main" id="{00000000-0008-0000-0300-00004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53" name="Text Box 84">
          <a:extLst>
            <a:ext uri="{FF2B5EF4-FFF2-40B4-BE49-F238E27FC236}">
              <a16:creationId xmlns="" xmlns:a16="http://schemas.microsoft.com/office/drawing/2014/main" id="{00000000-0008-0000-0300-000049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54" name="Text Box 85">
          <a:extLst>
            <a:ext uri="{FF2B5EF4-FFF2-40B4-BE49-F238E27FC236}">
              <a16:creationId xmlns="" xmlns:a16="http://schemas.microsoft.com/office/drawing/2014/main" id="{00000000-0008-0000-0300-00004A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55" name="Text Box 86">
          <a:extLst>
            <a:ext uri="{FF2B5EF4-FFF2-40B4-BE49-F238E27FC236}">
              <a16:creationId xmlns="" xmlns:a16="http://schemas.microsoft.com/office/drawing/2014/main" id="{00000000-0008-0000-0300-00004B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56" name="Text Box 87">
          <a:extLst>
            <a:ext uri="{FF2B5EF4-FFF2-40B4-BE49-F238E27FC236}">
              <a16:creationId xmlns="" xmlns:a16="http://schemas.microsoft.com/office/drawing/2014/main" id="{00000000-0008-0000-0300-00004C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57" name="Text Box 88">
          <a:extLst>
            <a:ext uri="{FF2B5EF4-FFF2-40B4-BE49-F238E27FC236}">
              <a16:creationId xmlns="" xmlns:a16="http://schemas.microsoft.com/office/drawing/2014/main" id="{00000000-0008-0000-0300-00004D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58" name="Text Box 89">
          <a:extLst>
            <a:ext uri="{FF2B5EF4-FFF2-40B4-BE49-F238E27FC236}">
              <a16:creationId xmlns="" xmlns:a16="http://schemas.microsoft.com/office/drawing/2014/main" id="{00000000-0008-0000-0300-00004E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59" name="Text Box 90">
          <a:extLst>
            <a:ext uri="{FF2B5EF4-FFF2-40B4-BE49-F238E27FC236}">
              <a16:creationId xmlns="" xmlns:a16="http://schemas.microsoft.com/office/drawing/2014/main" id="{00000000-0008-0000-0300-00004F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60" name="Text Box 91">
          <a:extLst>
            <a:ext uri="{FF2B5EF4-FFF2-40B4-BE49-F238E27FC236}">
              <a16:creationId xmlns="" xmlns:a16="http://schemas.microsoft.com/office/drawing/2014/main" id="{00000000-0008-0000-0300-00005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61" name="Text Box 92">
          <a:extLst>
            <a:ext uri="{FF2B5EF4-FFF2-40B4-BE49-F238E27FC236}">
              <a16:creationId xmlns="" xmlns:a16="http://schemas.microsoft.com/office/drawing/2014/main" id="{00000000-0008-0000-0300-00005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62" name="Text Box 93">
          <a:extLst>
            <a:ext uri="{FF2B5EF4-FFF2-40B4-BE49-F238E27FC236}">
              <a16:creationId xmlns="" xmlns:a16="http://schemas.microsoft.com/office/drawing/2014/main" id="{00000000-0008-0000-0300-000052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63" name="Text Box 94">
          <a:extLst>
            <a:ext uri="{FF2B5EF4-FFF2-40B4-BE49-F238E27FC236}">
              <a16:creationId xmlns="" xmlns:a16="http://schemas.microsoft.com/office/drawing/2014/main" id="{00000000-0008-0000-0300-000053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64" name="Text Box 95">
          <a:extLst>
            <a:ext uri="{FF2B5EF4-FFF2-40B4-BE49-F238E27FC236}">
              <a16:creationId xmlns="" xmlns:a16="http://schemas.microsoft.com/office/drawing/2014/main" id="{00000000-0008-0000-0300-000054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65" name="Text Box 96">
          <a:extLst>
            <a:ext uri="{FF2B5EF4-FFF2-40B4-BE49-F238E27FC236}">
              <a16:creationId xmlns="" xmlns:a16="http://schemas.microsoft.com/office/drawing/2014/main" id="{00000000-0008-0000-0300-000055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66" name="Text Box 97">
          <a:extLst>
            <a:ext uri="{FF2B5EF4-FFF2-40B4-BE49-F238E27FC236}">
              <a16:creationId xmlns="" xmlns:a16="http://schemas.microsoft.com/office/drawing/2014/main" id="{00000000-0008-0000-0300-000056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67" name="Text Box 98">
          <a:extLst>
            <a:ext uri="{FF2B5EF4-FFF2-40B4-BE49-F238E27FC236}">
              <a16:creationId xmlns="" xmlns:a16="http://schemas.microsoft.com/office/drawing/2014/main" id="{00000000-0008-0000-0300-000057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68" name="Text Box 99">
          <a:extLst>
            <a:ext uri="{FF2B5EF4-FFF2-40B4-BE49-F238E27FC236}">
              <a16:creationId xmlns="" xmlns:a16="http://schemas.microsoft.com/office/drawing/2014/main" id="{00000000-0008-0000-0300-000058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69" name="Text Box 100">
          <a:extLst>
            <a:ext uri="{FF2B5EF4-FFF2-40B4-BE49-F238E27FC236}">
              <a16:creationId xmlns="" xmlns:a16="http://schemas.microsoft.com/office/drawing/2014/main" id="{00000000-0008-0000-0300-000059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70" name="Text Box 101">
          <a:extLst>
            <a:ext uri="{FF2B5EF4-FFF2-40B4-BE49-F238E27FC236}">
              <a16:creationId xmlns="" xmlns:a16="http://schemas.microsoft.com/office/drawing/2014/main" id="{00000000-0008-0000-0300-00005A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71" name="Text Box 102">
          <a:extLst>
            <a:ext uri="{FF2B5EF4-FFF2-40B4-BE49-F238E27FC236}">
              <a16:creationId xmlns="" xmlns:a16="http://schemas.microsoft.com/office/drawing/2014/main" id="{00000000-0008-0000-0300-00005B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72" name="Text Box 103">
          <a:extLst>
            <a:ext uri="{FF2B5EF4-FFF2-40B4-BE49-F238E27FC236}">
              <a16:creationId xmlns="" xmlns:a16="http://schemas.microsoft.com/office/drawing/2014/main" id="{00000000-0008-0000-0300-00005C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73" name="Text Box 104">
          <a:extLst>
            <a:ext uri="{FF2B5EF4-FFF2-40B4-BE49-F238E27FC236}">
              <a16:creationId xmlns="" xmlns:a16="http://schemas.microsoft.com/office/drawing/2014/main" id="{00000000-0008-0000-0300-00005D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74" name="Text Box 105">
          <a:extLst>
            <a:ext uri="{FF2B5EF4-FFF2-40B4-BE49-F238E27FC236}">
              <a16:creationId xmlns="" xmlns:a16="http://schemas.microsoft.com/office/drawing/2014/main" id="{00000000-0008-0000-0300-00005E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75" name="Text Box 106">
          <a:extLst>
            <a:ext uri="{FF2B5EF4-FFF2-40B4-BE49-F238E27FC236}">
              <a16:creationId xmlns="" xmlns:a16="http://schemas.microsoft.com/office/drawing/2014/main" id="{00000000-0008-0000-0300-00005F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76" name="Text Box 107">
          <a:extLst>
            <a:ext uri="{FF2B5EF4-FFF2-40B4-BE49-F238E27FC236}">
              <a16:creationId xmlns="" xmlns:a16="http://schemas.microsoft.com/office/drawing/2014/main" id="{00000000-0008-0000-0300-00006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77" name="Text Box 108">
          <a:extLst>
            <a:ext uri="{FF2B5EF4-FFF2-40B4-BE49-F238E27FC236}">
              <a16:creationId xmlns="" xmlns:a16="http://schemas.microsoft.com/office/drawing/2014/main" id="{00000000-0008-0000-0300-00006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78" name="Text Box 109">
          <a:extLst>
            <a:ext uri="{FF2B5EF4-FFF2-40B4-BE49-F238E27FC236}">
              <a16:creationId xmlns="" xmlns:a16="http://schemas.microsoft.com/office/drawing/2014/main" id="{00000000-0008-0000-0300-000062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79" name="Text Box 110">
          <a:extLst>
            <a:ext uri="{FF2B5EF4-FFF2-40B4-BE49-F238E27FC236}">
              <a16:creationId xmlns="" xmlns:a16="http://schemas.microsoft.com/office/drawing/2014/main" id="{00000000-0008-0000-0300-00006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80" name="Text Box 111">
          <a:extLst>
            <a:ext uri="{FF2B5EF4-FFF2-40B4-BE49-F238E27FC236}">
              <a16:creationId xmlns="" xmlns:a16="http://schemas.microsoft.com/office/drawing/2014/main" id="{00000000-0008-0000-0300-00006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81" name="Text Box 112">
          <a:extLst>
            <a:ext uri="{FF2B5EF4-FFF2-40B4-BE49-F238E27FC236}">
              <a16:creationId xmlns="" xmlns:a16="http://schemas.microsoft.com/office/drawing/2014/main" id="{00000000-0008-0000-0300-00006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82" name="Text Box 113">
          <a:extLst>
            <a:ext uri="{FF2B5EF4-FFF2-40B4-BE49-F238E27FC236}">
              <a16:creationId xmlns="" xmlns:a16="http://schemas.microsoft.com/office/drawing/2014/main" id="{00000000-0008-0000-0300-00006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83" name="Text Box 114">
          <a:extLst>
            <a:ext uri="{FF2B5EF4-FFF2-40B4-BE49-F238E27FC236}">
              <a16:creationId xmlns="" xmlns:a16="http://schemas.microsoft.com/office/drawing/2014/main" id="{00000000-0008-0000-0300-00006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384" name="Text Box 115">
          <a:extLst>
            <a:ext uri="{FF2B5EF4-FFF2-40B4-BE49-F238E27FC236}">
              <a16:creationId xmlns="" xmlns:a16="http://schemas.microsoft.com/office/drawing/2014/main" id="{00000000-0008-0000-0300-00006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85" name="Text Box 116">
          <a:extLst>
            <a:ext uri="{FF2B5EF4-FFF2-40B4-BE49-F238E27FC236}">
              <a16:creationId xmlns="" xmlns:a16="http://schemas.microsoft.com/office/drawing/2014/main" id="{00000000-0008-0000-0300-000069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86" name="Text Box 117">
          <a:extLst>
            <a:ext uri="{FF2B5EF4-FFF2-40B4-BE49-F238E27FC236}">
              <a16:creationId xmlns="" xmlns:a16="http://schemas.microsoft.com/office/drawing/2014/main" id="{00000000-0008-0000-0300-00006A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87" name="Text Box 118">
          <a:extLst>
            <a:ext uri="{FF2B5EF4-FFF2-40B4-BE49-F238E27FC236}">
              <a16:creationId xmlns="" xmlns:a16="http://schemas.microsoft.com/office/drawing/2014/main" id="{00000000-0008-0000-0300-00006B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88" name="Text Box 119">
          <a:extLst>
            <a:ext uri="{FF2B5EF4-FFF2-40B4-BE49-F238E27FC236}">
              <a16:creationId xmlns="" xmlns:a16="http://schemas.microsoft.com/office/drawing/2014/main" id="{00000000-0008-0000-0300-00006C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89" name="Text Box 120">
          <a:extLst>
            <a:ext uri="{FF2B5EF4-FFF2-40B4-BE49-F238E27FC236}">
              <a16:creationId xmlns="" xmlns:a16="http://schemas.microsoft.com/office/drawing/2014/main" id="{00000000-0008-0000-0300-00006D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90" name="Text Box 121">
          <a:extLst>
            <a:ext uri="{FF2B5EF4-FFF2-40B4-BE49-F238E27FC236}">
              <a16:creationId xmlns="" xmlns:a16="http://schemas.microsoft.com/office/drawing/2014/main" id="{00000000-0008-0000-0300-00006E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91" name="Text Box 122">
          <a:extLst>
            <a:ext uri="{FF2B5EF4-FFF2-40B4-BE49-F238E27FC236}">
              <a16:creationId xmlns="" xmlns:a16="http://schemas.microsoft.com/office/drawing/2014/main" id="{00000000-0008-0000-0300-00006F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92" name="Text Box 123">
          <a:extLst>
            <a:ext uri="{FF2B5EF4-FFF2-40B4-BE49-F238E27FC236}">
              <a16:creationId xmlns="" xmlns:a16="http://schemas.microsoft.com/office/drawing/2014/main" id="{00000000-0008-0000-0300-000070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93" name="Text Box 124">
          <a:extLst>
            <a:ext uri="{FF2B5EF4-FFF2-40B4-BE49-F238E27FC236}">
              <a16:creationId xmlns="" xmlns:a16="http://schemas.microsoft.com/office/drawing/2014/main" id="{00000000-0008-0000-0300-000071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94" name="Text Box 125">
          <a:extLst>
            <a:ext uri="{FF2B5EF4-FFF2-40B4-BE49-F238E27FC236}">
              <a16:creationId xmlns="" xmlns:a16="http://schemas.microsoft.com/office/drawing/2014/main" id="{00000000-0008-0000-0300-000072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95" name="Text Box 126">
          <a:extLst>
            <a:ext uri="{FF2B5EF4-FFF2-40B4-BE49-F238E27FC236}">
              <a16:creationId xmlns="" xmlns:a16="http://schemas.microsoft.com/office/drawing/2014/main" id="{00000000-0008-0000-0300-000073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122501</xdr:rowOff>
    </xdr:to>
    <xdr:sp macro="" textlink="">
      <xdr:nvSpPr>
        <xdr:cNvPr id="1396" name="Text Box 127">
          <a:extLst>
            <a:ext uri="{FF2B5EF4-FFF2-40B4-BE49-F238E27FC236}">
              <a16:creationId xmlns="" xmlns:a16="http://schemas.microsoft.com/office/drawing/2014/main" id="{00000000-0008-0000-0300-000074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97" name="Text Box 128">
          <a:extLst>
            <a:ext uri="{FF2B5EF4-FFF2-40B4-BE49-F238E27FC236}">
              <a16:creationId xmlns="" xmlns:a16="http://schemas.microsoft.com/office/drawing/2014/main" id="{00000000-0008-0000-0300-000075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98" name="Text Box 129">
          <a:extLst>
            <a:ext uri="{FF2B5EF4-FFF2-40B4-BE49-F238E27FC236}">
              <a16:creationId xmlns="" xmlns:a16="http://schemas.microsoft.com/office/drawing/2014/main" id="{00000000-0008-0000-0300-000076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399" name="Text Box 130">
          <a:extLst>
            <a:ext uri="{FF2B5EF4-FFF2-40B4-BE49-F238E27FC236}">
              <a16:creationId xmlns="" xmlns:a16="http://schemas.microsoft.com/office/drawing/2014/main" id="{00000000-0008-0000-0300-000077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400" name="Text Box 131">
          <a:extLst>
            <a:ext uri="{FF2B5EF4-FFF2-40B4-BE49-F238E27FC236}">
              <a16:creationId xmlns="" xmlns:a16="http://schemas.microsoft.com/office/drawing/2014/main" id="{00000000-0008-0000-0300-000078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401" name="Text Box 132">
          <a:extLst>
            <a:ext uri="{FF2B5EF4-FFF2-40B4-BE49-F238E27FC236}">
              <a16:creationId xmlns="" xmlns:a16="http://schemas.microsoft.com/office/drawing/2014/main" id="{00000000-0008-0000-0300-000079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402" name="Text Box 133">
          <a:extLst>
            <a:ext uri="{FF2B5EF4-FFF2-40B4-BE49-F238E27FC236}">
              <a16:creationId xmlns="" xmlns:a16="http://schemas.microsoft.com/office/drawing/2014/main" id="{00000000-0008-0000-0300-00007A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403" name="Text Box 134">
          <a:extLst>
            <a:ext uri="{FF2B5EF4-FFF2-40B4-BE49-F238E27FC236}">
              <a16:creationId xmlns="" xmlns:a16="http://schemas.microsoft.com/office/drawing/2014/main" id="{00000000-0008-0000-0300-00007B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404" name="Text Box 135">
          <a:extLst>
            <a:ext uri="{FF2B5EF4-FFF2-40B4-BE49-F238E27FC236}">
              <a16:creationId xmlns="" xmlns:a16="http://schemas.microsoft.com/office/drawing/2014/main" id="{00000000-0008-0000-0300-00007C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405" name="Text Box 136">
          <a:extLst>
            <a:ext uri="{FF2B5EF4-FFF2-40B4-BE49-F238E27FC236}">
              <a16:creationId xmlns="" xmlns:a16="http://schemas.microsoft.com/office/drawing/2014/main" id="{00000000-0008-0000-0300-00007D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406" name="Text Box 137">
          <a:extLst>
            <a:ext uri="{FF2B5EF4-FFF2-40B4-BE49-F238E27FC236}">
              <a16:creationId xmlns="" xmlns:a16="http://schemas.microsoft.com/office/drawing/2014/main" id="{00000000-0008-0000-0300-00007E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407" name="Text Box 138">
          <a:extLst>
            <a:ext uri="{FF2B5EF4-FFF2-40B4-BE49-F238E27FC236}">
              <a16:creationId xmlns="" xmlns:a16="http://schemas.microsoft.com/office/drawing/2014/main" id="{00000000-0008-0000-0300-00007F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116786</xdr:rowOff>
    </xdr:to>
    <xdr:sp macro="" textlink="">
      <xdr:nvSpPr>
        <xdr:cNvPr id="1408" name="Text Box 139">
          <a:extLst>
            <a:ext uri="{FF2B5EF4-FFF2-40B4-BE49-F238E27FC236}">
              <a16:creationId xmlns="" xmlns:a16="http://schemas.microsoft.com/office/drawing/2014/main" id="{00000000-0008-0000-0300-000080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09" name="Text Box 140">
          <a:extLst>
            <a:ext uri="{FF2B5EF4-FFF2-40B4-BE49-F238E27FC236}">
              <a16:creationId xmlns="" xmlns:a16="http://schemas.microsoft.com/office/drawing/2014/main" id="{00000000-0008-0000-0300-000081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0" name="Text Box 141">
          <a:extLst>
            <a:ext uri="{FF2B5EF4-FFF2-40B4-BE49-F238E27FC236}">
              <a16:creationId xmlns="" xmlns:a16="http://schemas.microsoft.com/office/drawing/2014/main" id="{00000000-0008-0000-0300-000082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1" name="Text Box 142">
          <a:extLst>
            <a:ext uri="{FF2B5EF4-FFF2-40B4-BE49-F238E27FC236}">
              <a16:creationId xmlns="" xmlns:a16="http://schemas.microsoft.com/office/drawing/2014/main" id="{00000000-0008-0000-0300-000083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2" name="Text Box 143">
          <a:extLst>
            <a:ext uri="{FF2B5EF4-FFF2-40B4-BE49-F238E27FC236}">
              <a16:creationId xmlns="" xmlns:a16="http://schemas.microsoft.com/office/drawing/2014/main" id="{00000000-0008-0000-0300-000084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3" name="Text Box 144">
          <a:extLst>
            <a:ext uri="{FF2B5EF4-FFF2-40B4-BE49-F238E27FC236}">
              <a16:creationId xmlns="" xmlns:a16="http://schemas.microsoft.com/office/drawing/2014/main" id="{00000000-0008-0000-0300-000085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4" name="Text Box 145">
          <a:extLst>
            <a:ext uri="{FF2B5EF4-FFF2-40B4-BE49-F238E27FC236}">
              <a16:creationId xmlns="" xmlns:a16="http://schemas.microsoft.com/office/drawing/2014/main" id="{00000000-0008-0000-0300-000086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5" name="Text Box 146">
          <a:extLst>
            <a:ext uri="{FF2B5EF4-FFF2-40B4-BE49-F238E27FC236}">
              <a16:creationId xmlns="" xmlns:a16="http://schemas.microsoft.com/office/drawing/2014/main" id="{00000000-0008-0000-0300-000087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6" name="Text Box 147">
          <a:extLst>
            <a:ext uri="{FF2B5EF4-FFF2-40B4-BE49-F238E27FC236}">
              <a16:creationId xmlns="" xmlns:a16="http://schemas.microsoft.com/office/drawing/2014/main" id="{00000000-0008-0000-0300-000088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7" name="Text Box 148">
          <a:extLst>
            <a:ext uri="{FF2B5EF4-FFF2-40B4-BE49-F238E27FC236}">
              <a16:creationId xmlns="" xmlns:a16="http://schemas.microsoft.com/office/drawing/2014/main" id="{00000000-0008-0000-0300-000089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8" name="Text Box 149">
          <a:extLst>
            <a:ext uri="{FF2B5EF4-FFF2-40B4-BE49-F238E27FC236}">
              <a16:creationId xmlns="" xmlns:a16="http://schemas.microsoft.com/office/drawing/2014/main" id="{00000000-0008-0000-0300-00008A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9" name="Text Box 150">
          <a:extLst>
            <a:ext uri="{FF2B5EF4-FFF2-40B4-BE49-F238E27FC236}">
              <a16:creationId xmlns="" xmlns:a16="http://schemas.microsoft.com/office/drawing/2014/main" id="{00000000-0008-0000-0300-00008B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0" name="Text Box 151">
          <a:extLst>
            <a:ext uri="{FF2B5EF4-FFF2-40B4-BE49-F238E27FC236}">
              <a16:creationId xmlns="" xmlns:a16="http://schemas.microsoft.com/office/drawing/2014/main" id="{00000000-0008-0000-0300-00008C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1" name="Text Box 152">
          <a:extLst>
            <a:ext uri="{FF2B5EF4-FFF2-40B4-BE49-F238E27FC236}">
              <a16:creationId xmlns="" xmlns:a16="http://schemas.microsoft.com/office/drawing/2014/main" id="{00000000-0008-0000-0300-00008D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2" name="Text Box 153">
          <a:extLst>
            <a:ext uri="{FF2B5EF4-FFF2-40B4-BE49-F238E27FC236}">
              <a16:creationId xmlns="" xmlns:a16="http://schemas.microsoft.com/office/drawing/2014/main" id="{00000000-0008-0000-0300-00008E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3" name="Text Box 154">
          <a:extLst>
            <a:ext uri="{FF2B5EF4-FFF2-40B4-BE49-F238E27FC236}">
              <a16:creationId xmlns="" xmlns:a16="http://schemas.microsoft.com/office/drawing/2014/main" id="{00000000-0008-0000-0300-00008F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4" name="Text Box 155">
          <a:extLst>
            <a:ext uri="{FF2B5EF4-FFF2-40B4-BE49-F238E27FC236}">
              <a16:creationId xmlns="" xmlns:a16="http://schemas.microsoft.com/office/drawing/2014/main" id="{00000000-0008-0000-0300-000090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5" name="Text Box 156">
          <a:extLst>
            <a:ext uri="{FF2B5EF4-FFF2-40B4-BE49-F238E27FC236}">
              <a16:creationId xmlns="" xmlns:a16="http://schemas.microsoft.com/office/drawing/2014/main" id="{00000000-0008-0000-0300-000091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6" name="Text Box 157">
          <a:extLst>
            <a:ext uri="{FF2B5EF4-FFF2-40B4-BE49-F238E27FC236}">
              <a16:creationId xmlns="" xmlns:a16="http://schemas.microsoft.com/office/drawing/2014/main" id="{00000000-0008-0000-0300-000092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7" name="Text Box 158">
          <a:extLst>
            <a:ext uri="{FF2B5EF4-FFF2-40B4-BE49-F238E27FC236}">
              <a16:creationId xmlns="" xmlns:a16="http://schemas.microsoft.com/office/drawing/2014/main" id="{00000000-0008-0000-0300-000093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8" name="Text Box 159">
          <a:extLst>
            <a:ext uri="{FF2B5EF4-FFF2-40B4-BE49-F238E27FC236}">
              <a16:creationId xmlns="" xmlns:a16="http://schemas.microsoft.com/office/drawing/2014/main" id="{00000000-0008-0000-0300-000094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9" name="Text Box 160">
          <a:extLst>
            <a:ext uri="{FF2B5EF4-FFF2-40B4-BE49-F238E27FC236}">
              <a16:creationId xmlns="" xmlns:a16="http://schemas.microsoft.com/office/drawing/2014/main" id="{00000000-0008-0000-0300-000095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30" name="Text Box 161">
          <a:extLst>
            <a:ext uri="{FF2B5EF4-FFF2-40B4-BE49-F238E27FC236}">
              <a16:creationId xmlns="" xmlns:a16="http://schemas.microsoft.com/office/drawing/2014/main" id="{00000000-0008-0000-0300-000096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31" name="Text Box 162">
          <a:extLst>
            <a:ext uri="{FF2B5EF4-FFF2-40B4-BE49-F238E27FC236}">
              <a16:creationId xmlns="" xmlns:a16="http://schemas.microsoft.com/office/drawing/2014/main" id="{00000000-0008-0000-0300-000097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32" name="Text Box 163">
          <a:extLst>
            <a:ext uri="{FF2B5EF4-FFF2-40B4-BE49-F238E27FC236}">
              <a16:creationId xmlns="" xmlns:a16="http://schemas.microsoft.com/office/drawing/2014/main" id="{00000000-0008-0000-0300-000098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3" name="Text Box 164">
          <a:extLst>
            <a:ext uri="{FF2B5EF4-FFF2-40B4-BE49-F238E27FC236}">
              <a16:creationId xmlns="" xmlns:a16="http://schemas.microsoft.com/office/drawing/2014/main" id="{00000000-0008-0000-0300-000099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4" name="Text Box 165">
          <a:extLst>
            <a:ext uri="{FF2B5EF4-FFF2-40B4-BE49-F238E27FC236}">
              <a16:creationId xmlns="" xmlns:a16="http://schemas.microsoft.com/office/drawing/2014/main" id="{00000000-0008-0000-0300-00009A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5" name="Text Box 166">
          <a:extLst>
            <a:ext uri="{FF2B5EF4-FFF2-40B4-BE49-F238E27FC236}">
              <a16:creationId xmlns="" xmlns:a16="http://schemas.microsoft.com/office/drawing/2014/main" id="{00000000-0008-0000-0300-00009B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6" name="Text Box 167">
          <a:extLst>
            <a:ext uri="{FF2B5EF4-FFF2-40B4-BE49-F238E27FC236}">
              <a16:creationId xmlns="" xmlns:a16="http://schemas.microsoft.com/office/drawing/2014/main" id="{00000000-0008-0000-0300-00009C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7" name="Text Box 168">
          <a:extLst>
            <a:ext uri="{FF2B5EF4-FFF2-40B4-BE49-F238E27FC236}">
              <a16:creationId xmlns="" xmlns:a16="http://schemas.microsoft.com/office/drawing/2014/main" id="{00000000-0008-0000-0300-00009D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8" name="Text Box 169">
          <a:extLst>
            <a:ext uri="{FF2B5EF4-FFF2-40B4-BE49-F238E27FC236}">
              <a16:creationId xmlns="" xmlns:a16="http://schemas.microsoft.com/office/drawing/2014/main" id="{00000000-0008-0000-0300-00009E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9" name="Text Box 170">
          <a:extLst>
            <a:ext uri="{FF2B5EF4-FFF2-40B4-BE49-F238E27FC236}">
              <a16:creationId xmlns="" xmlns:a16="http://schemas.microsoft.com/office/drawing/2014/main" id="{00000000-0008-0000-0300-00009F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0" name="Text Box 171">
          <a:extLst>
            <a:ext uri="{FF2B5EF4-FFF2-40B4-BE49-F238E27FC236}">
              <a16:creationId xmlns="" xmlns:a16="http://schemas.microsoft.com/office/drawing/2014/main" id="{00000000-0008-0000-0300-0000A0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1" name="Text Box 172">
          <a:extLst>
            <a:ext uri="{FF2B5EF4-FFF2-40B4-BE49-F238E27FC236}">
              <a16:creationId xmlns="" xmlns:a16="http://schemas.microsoft.com/office/drawing/2014/main" id="{00000000-0008-0000-0300-0000A1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2" name="Text Box 173">
          <a:extLst>
            <a:ext uri="{FF2B5EF4-FFF2-40B4-BE49-F238E27FC236}">
              <a16:creationId xmlns="" xmlns:a16="http://schemas.microsoft.com/office/drawing/2014/main" id="{00000000-0008-0000-0300-0000A2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3" name="Text Box 174">
          <a:extLst>
            <a:ext uri="{FF2B5EF4-FFF2-40B4-BE49-F238E27FC236}">
              <a16:creationId xmlns="" xmlns:a16="http://schemas.microsoft.com/office/drawing/2014/main" id="{00000000-0008-0000-0300-0000A3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4" name="Text Box 175">
          <a:extLst>
            <a:ext uri="{FF2B5EF4-FFF2-40B4-BE49-F238E27FC236}">
              <a16:creationId xmlns="" xmlns:a16="http://schemas.microsoft.com/office/drawing/2014/main" id="{00000000-0008-0000-0300-0000A4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5" name="Text Box 176">
          <a:extLst>
            <a:ext uri="{FF2B5EF4-FFF2-40B4-BE49-F238E27FC236}">
              <a16:creationId xmlns="" xmlns:a16="http://schemas.microsoft.com/office/drawing/2014/main" id="{00000000-0008-0000-0300-0000A5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6" name="Text Box 177">
          <a:extLst>
            <a:ext uri="{FF2B5EF4-FFF2-40B4-BE49-F238E27FC236}">
              <a16:creationId xmlns="" xmlns:a16="http://schemas.microsoft.com/office/drawing/2014/main" id="{00000000-0008-0000-0300-0000A6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7" name="Text Box 178">
          <a:extLst>
            <a:ext uri="{FF2B5EF4-FFF2-40B4-BE49-F238E27FC236}">
              <a16:creationId xmlns="" xmlns:a16="http://schemas.microsoft.com/office/drawing/2014/main" id="{00000000-0008-0000-0300-0000A7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8" name="Text Box 179">
          <a:extLst>
            <a:ext uri="{FF2B5EF4-FFF2-40B4-BE49-F238E27FC236}">
              <a16:creationId xmlns="" xmlns:a16="http://schemas.microsoft.com/office/drawing/2014/main" id="{00000000-0008-0000-0300-0000A8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9" name="Text Box 180">
          <a:extLst>
            <a:ext uri="{FF2B5EF4-FFF2-40B4-BE49-F238E27FC236}">
              <a16:creationId xmlns="" xmlns:a16="http://schemas.microsoft.com/office/drawing/2014/main" id="{00000000-0008-0000-0300-0000A9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0" name="Text Box 181">
          <a:extLst>
            <a:ext uri="{FF2B5EF4-FFF2-40B4-BE49-F238E27FC236}">
              <a16:creationId xmlns="" xmlns:a16="http://schemas.microsoft.com/office/drawing/2014/main" id="{00000000-0008-0000-0300-0000AA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1" name="Text Box 182">
          <a:extLst>
            <a:ext uri="{FF2B5EF4-FFF2-40B4-BE49-F238E27FC236}">
              <a16:creationId xmlns="" xmlns:a16="http://schemas.microsoft.com/office/drawing/2014/main" id="{00000000-0008-0000-0300-0000AB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2" name="Text Box 183">
          <a:extLst>
            <a:ext uri="{FF2B5EF4-FFF2-40B4-BE49-F238E27FC236}">
              <a16:creationId xmlns="" xmlns:a16="http://schemas.microsoft.com/office/drawing/2014/main" id="{00000000-0008-0000-0300-0000AC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3" name="Text Box 184">
          <a:extLst>
            <a:ext uri="{FF2B5EF4-FFF2-40B4-BE49-F238E27FC236}">
              <a16:creationId xmlns="" xmlns:a16="http://schemas.microsoft.com/office/drawing/2014/main" id="{00000000-0008-0000-0300-0000AD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4" name="Text Box 185">
          <a:extLst>
            <a:ext uri="{FF2B5EF4-FFF2-40B4-BE49-F238E27FC236}">
              <a16:creationId xmlns="" xmlns:a16="http://schemas.microsoft.com/office/drawing/2014/main" id="{00000000-0008-0000-0300-0000AE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5" name="Text Box 186">
          <a:extLst>
            <a:ext uri="{FF2B5EF4-FFF2-40B4-BE49-F238E27FC236}">
              <a16:creationId xmlns="" xmlns:a16="http://schemas.microsoft.com/office/drawing/2014/main" id="{00000000-0008-0000-0300-0000AF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6" name="Text Box 187">
          <a:extLst>
            <a:ext uri="{FF2B5EF4-FFF2-40B4-BE49-F238E27FC236}">
              <a16:creationId xmlns="" xmlns:a16="http://schemas.microsoft.com/office/drawing/2014/main" id="{00000000-0008-0000-0300-0000B0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7" name="Text Box 188">
          <a:extLst>
            <a:ext uri="{FF2B5EF4-FFF2-40B4-BE49-F238E27FC236}">
              <a16:creationId xmlns="" xmlns:a16="http://schemas.microsoft.com/office/drawing/2014/main" id="{00000000-0008-0000-0300-0000B1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8" name="Text Box 189">
          <a:extLst>
            <a:ext uri="{FF2B5EF4-FFF2-40B4-BE49-F238E27FC236}">
              <a16:creationId xmlns="" xmlns:a16="http://schemas.microsoft.com/office/drawing/2014/main" id="{00000000-0008-0000-0300-0000B2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9" name="Text Box 190">
          <a:extLst>
            <a:ext uri="{FF2B5EF4-FFF2-40B4-BE49-F238E27FC236}">
              <a16:creationId xmlns="" xmlns:a16="http://schemas.microsoft.com/office/drawing/2014/main" id="{00000000-0008-0000-0300-0000B3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0" name="Text Box 191">
          <a:extLst>
            <a:ext uri="{FF2B5EF4-FFF2-40B4-BE49-F238E27FC236}">
              <a16:creationId xmlns="" xmlns:a16="http://schemas.microsoft.com/office/drawing/2014/main" id="{00000000-0008-0000-0300-0000B4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1" name="Text Box 192">
          <a:extLst>
            <a:ext uri="{FF2B5EF4-FFF2-40B4-BE49-F238E27FC236}">
              <a16:creationId xmlns="" xmlns:a16="http://schemas.microsoft.com/office/drawing/2014/main" id="{00000000-0008-0000-0300-0000B5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2" name="Text Box 193">
          <a:extLst>
            <a:ext uri="{FF2B5EF4-FFF2-40B4-BE49-F238E27FC236}">
              <a16:creationId xmlns="" xmlns:a16="http://schemas.microsoft.com/office/drawing/2014/main" id="{00000000-0008-0000-0300-0000B6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3" name="Text Box 194">
          <a:extLst>
            <a:ext uri="{FF2B5EF4-FFF2-40B4-BE49-F238E27FC236}">
              <a16:creationId xmlns="" xmlns:a16="http://schemas.microsoft.com/office/drawing/2014/main" id="{00000000-0008-0000-0300-0000B7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4" name="Text Box 195">
          <a:extLst>
            <a:ext uri="{FF2B5EF4-FFF2-40B4-BE49-F238E27FC236}">
              <a16:creationId xmlns="" xmlns:a16="http://schemas.microsoft.com/office/drawing/2014/main" id="{00000000-0008-0000-0300-0000B8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5" name="Text Box 196">
          <a:extLst>
            <a:ext uri="{FF2B5EF4-FFF2-40B4-BE49-F238E27FC236}">
              <a16:creationId xmlns="" xmlns:a16="http://schemas.microsoft.com/office/drawing/2014/main" id="{00000000-0008-0000-0300-0000B9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6" name="Text Box 197">
          <a:extLst>
            <a:ext uri="{FF2B5EF4-FFF2-40B4-BE49-F238E27FC236}">
              <a16:creationId xmlns="" xmlns:a16="http://schemas.microsoft.com/office/drawing/2014/main" id="{00000000-0008-0000-0300-0000BA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7" name="Text Box 198">
          <a:extLst>
            <a:ext uri="{FF2B5EF4-FFF2-40B4-BE49-F238E27FC236}">
              <a16:creationId xmlns="" xmlns:a16="http://schemas.microsoft.com/office/drawing/2014/main" id="{00000000-0008-0000-0300-0000BB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8" name="Text Box 199">
          <a:extLst>
            <a:ext uri="{FF2B5EF4-FFF2-40B4-BE49-F238E27FC236}">
              <a16:creationId xmlns="" xmlns:a16="http://schemas.microsoft.com/office/drawing/2014/main" id="{00000000-0008-0000-0300-0000BC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9" name="Text Box 200">
          <a:extLst>
            <a:ext uri="{FF2B5EF4-FFF2-40B4-BE49-F238E27FC236}">
              <a16:creationId xmlns="" xmlns:a16="http://schemas.microsoft.com/office/drawing/2014/main" id="{00000000-0008-0000-0300-0000BD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0" name="Text Box 201">
          <a:extLst>
            <a:ext uri="{FF2B5EF4-FFF2-40B4-BE49-F238E27FC236}">
              <a16:creationId xmlns="" xmlns:a16="http://schemas.microsoft.com/office/drawing/2014/main" id="{00000000-0008-0000-0300-0000BE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1" name="Text Box 202">
          <a:extLst>
            <a:ext uri="{FF2B5EF4-FFF2-40B4-BE49-F238E27FC236}">
              <a16:creationId xmlns="" xmlns:a16="http://schemas.microsoft.com/office/drawing/2014/main" id="{00000000-0008-0000-0300-0000BF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2" name="Text Box 203">
          <a:extLst>
            <a:ext uri="{FF2B5EF4-FFF2-40B4-BE49-F238E27FC236}">
              <a16:creationId xmlns="" xmlns:a16="http://schemas.microsoft.com/office/drawing/2014/main" id="{00000000-0008-0000-0300-0000C0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3" name="Text Box 204">
          <a:extLst>
            <a:ext uri="{FF2B5EF4-FFF2-40B4-BE49-F238E27FC236}">
              <a16:creationId xmlns="" xmlns:a16="http://schemas.microsoft.com/office/drawing/2014/main" id="{00000000-0008-0000-0300-0000C1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4" name="Text Box 205">
          <a:extLst>
            <a:ext uri="{FF2B5EF4-FFF2-40B4-BE49-F238E27FC236}">
              <a16:creationId xmlns="" xmlns:a16="http://schemas.microsoft.com/office/drawing/2014/main" id="{00000000-0008-0000-0300-0000C2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5" name="Text Box 206">
          <a:extLst>
            <a:ext uri="{FF2B5EF4-FFF2-40B4-BE49-F238E27FC236}">
              <a16:creationId xmlns="" xmlns:a16="http://schemas.microsoft.com/office/drawing/2014/main" id="{00000000-0008-0000-0300-0000C3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6" name="Text Box 207">
          <a:extLst>
            <a:ext uri="{FF2B5EF4-FFF2-40B4-BE49-F238E27FC236}">
              <a16:creationId xmlns="" xmlns:a16="http://schemas.microsoft.com/office/drawing/2014/main" id="{00000000-0008-0000-0300-0000C4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7" name="Text Box 208">
          <a:extLst>
            <a:ext uri="{FF2B5EF4-FFF2-40B4-BE49-F238E27FC236}">
              <a16:creationId xmlns="" xmlns:a16="http://schemas.microsoft.com/office/drawing/2014/main" id="{00000000-0008-0000-0300-0000C5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8" name="Text Box 209">
          <a:extLst>
            <a:ext uri="{FF2B5EF4-FFF2-40B4-BE49-F238E27FC236}">
              <a16:creationId xmlns="" xmlns:a16="http://schemas.microsoft.com/office/drawing/2014/main" id="{00000000-0008-0000-0300-0000C6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9" name="Text Box 210">
          <a:extLst>
            <a:ext uri="{FF2B5EF4-FFF2-40B4-BE49-F238E27FC236}">
              <a16:creationId xmlns="" xmlns:a16="http://schemas.microsoft.com/office/drawing/2014/main" id="{00000000-0008-0000-0300-0000C7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80" name="Text Box 211">
          <a:extLst>
            <a:ext uri="{FF2B5EF4-FFF2-40B4-BE49-F238E27FC236}">
              <a16:creationId xmlns="" xmlns:a16="http://schemas.microsoft.com/office/drawing/2014/main" id="{00000000-0008-0000-0300-0000C8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1" name="Text Box 212">
          <a:extLst>
            <a:ext uri="{FF2B5EF4-FFF2-40B4-BE49-F238E27FC236}">
              <a16:creationId xmlns="" xmlns:a16="http://schemas.microsoft.com/office/drawing/2014/main" id="{00000000-0008-0000-0300-0000C9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2" name="Text Box 213">
          <a:extLst>
            <a:ext uri="{FF2B5EF4-FFF2-40B4-BE49-F238E27FC236}">
              <a16:creationId xmlns="" xmlns:a16="http://schemas.microsoft.com/office/drawing/2014/main" id="{00000000-0008-0000-0300-0000CA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3" name="Text Box 214">
          <a:extLst>
            <a:ext uri="{FF2B5EF4-FFF2-40B4-BE49-F238E27FC236}">
              <a16:creationId xmlns="" xmlns:a16="http://schemas.microsoft.com/office/drawing/2014/main" id="{00000000-0008-0000-0300-0000CB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4" name="Text Box 215">
          <a:extLst>
            <a:ext uri="{FF2B5EF4-FFF2-40B4-BE49-F238E27FC236}">
              <a16:creationId xmlns="" xmlns:a16="http://schemas.microsoft.com/office/drawing/2014/main" id="{00000000-0008-0000-0300-0000CC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5" name="Text Box 216">
          <a:extLst>
            <a:ext uri="{FF2B5EF4-FFF2-40B4-BE49-F238E27FC236}">
              <a16:creationId xmlns="" xmlns:a16="http://schemas.microsoft.com/office/drawing/2014/main" id="{00000000-0008-0000-0300-0000CD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6" name="Text Box 217">
          <a:extLst>
            <a:ext uri="{FF2B5EF4-FFF2-40B4-BE49-F238E27FC236}">
              <a16:creationId xmlns="" xmlns:a16="http://schemas.microsoft.com/office/drawing/2014/main" id="{00000000-0008-0000-0300-0000CE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7" name="Text Box 218">
          <a:extLst>
            <a:ext uri="{FF2B5EF4-FFF2-40B4-BE49-F238E27FC236}">
              <a16:creationId xmlns="" xmlns:a16="http://schemas.microsoft.com/office/drawing/2014/main" id="{00000000-0008-0000-0300-0000CF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8" name="Text Box 219">
          <a:extLst>
            <a:ext uri="{FF2B5EF4-FFF2-40B4-BE49-F238E27FC236}">
              <a16:creationId xmlns="" xmlns:a16="http://schemas.microsoft.com/office/drawing/2014/main" id="{00000000-0008-0000-0300-0000D0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9" name="Text Box 220">
          <a:extLst>
            <a:ext uri="{FF2B5EF4-FFF2-40B4-BE49-F238E27FC236}">
              <a16:creationId xmlns="" xmlns:a16="http://schemas.microsoft.com/office/drawing/2014/main" id="{00000000-0008-0000-0300-0000D1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0" name="Text Box 221">
          <a:extLst>
            <a:ext uri="{FF2B5EF4-FFF2-40B4-BE49-F238E27FC236}">
              <a16:creationId xmlns="" xmlns:a16="http://schemas.microsoft.com/office/drawing/2014/main" id="{00000000-0008-0000-0300-0000D2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1" name="Text Box 222">
          <a:extLst>
            <a:ext uri="{FF2B5EF4-FFF2-40B4-BE49-F238E27FC236}">
              <a16:creationId xmlns="" xmlns:a16="http://schemas.microsoft.com/office/drawing/2014/main" id="{00000000-0008-0000-0300-0000D3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2" name="Text Box 223">
          <a:extLst>
            <a:ext uri="{FF2B5EF4-FFF2-40B4-BE49-F238E27FC236}">
              <a16:creationId xmlns="" xmlns:a16="http://schemas.microsoft.com/office/drawing/2014/main" id="{00000000-0008-0000-0300-0000D4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3" name="Text Box 224">
          <a:extLst>
            <a:ext uri="{FF2B5EF4-FFF2-40B4-BE49-F238E27FC236}">
              <a16:creationId xmlns="" xmlns:a16="http://schemas.microsoft.com/office/drawing/2014/main" id="{00000000-0008-0000-0300-0000D5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4" name="Text Box 225">
          <a:extLst>
            <a:ext uri="{FF2B5EF4-FFF2-40B4-BE49-F238E27FC236}">
              <a16:creationId xmlns="" xmlns:a16="http://schemas.microsoft.com/office/drawing/2014/main" id="{00000000-0008-0000-0300-0000D6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5" name="Text Box 226">
          <a:extLst>
            <a:ext uri="{FF2B5EF4-FFF2-40B4-BE49-F238E27FC236}">
              <a16:creationId xmlns="" xmlns:a16="http://schemas.microsoft.com/office/drawing/2014/main" id="{00000000-0008-0000-0300-0000D7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6" name="Text Box 227">
          <a:extLst>
            <a:ext uri="{FF2B5EF4-FFF2-40B4-BE49-F238E27FC236}">
              <a16:creationId xmlns="" xmlns:a16="http://schemas.microsoft.com/office/drawing/2014/main" id="{00000000-0008-0000-0300-0000D8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7" name="Text Box 228">
          <a:extLst>
            <a:ext uri="{FF2B5EF4-FFF2-40B4-BE49-F238E27FC236}">
              <a16:creationId xmlns="" xmlns:a16="http://schemas.microsoft.com/office/drawing/2014/main" id="{00000000-0008-0000-0300-0000D9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8" name="Text Box 229">
          <a:extLst>
            <a:ext uri="{FF2B5EF4-FFF2-40B4-BE49-F238E27FC236}">
              <a16:creationId xmlns="" xmlns:a16="http://schemas.microsoft.com/office/drawing/2014/main" id="{00000000-0008-0000-0300-0000DA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9" name="Text Box 230">
          <a:extLst>
            <a:ext uri="{FF2B5EF4-FFF2-40B4-BE49-F238E27FC236}">
              <a16:creationId xmlns="" xmlns:a16="http://schemas.microsoft.com/office/drawing/2014/main" id="{00000000-0008-0000-0300-0000DB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500" name="Text Box 231">
          <a:extLst>
            <a:ext uri="{FF2B5EF4-FFF2-40B4-BE49-F238E27FC236}">
              <a16:creationId xmlns="" xmlns:a16="http://schemas.microsoft.com/office/drawing/2014/main" id="{00000000-0008-0000-0300-0000DC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501" name="Text Box 232">
          <a:extLst>
            <a:ext uri="{FF2B5EF4-FFF2-40B4-BE49-F238E27FC236}">
              <a16:creationId xmlns="" xmlns:a16="http://schemas.microsoft.com/office/drawing/2014/main" id="{00000000-0008-0000-0300-0000DD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502" name="Text Box 233">
          <a:extLst>
            <a:ext uri="{FF2B5EF4-FFF2-40B4-BE49-F238E27FC236}">
              <a16:creationId xmlns="" xmlns:a16="http://schemas.microsoft.com/office/drawing/2014/main" id="{00000000-0008-0000-0300-0000DE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503" name="Text Box 234">
          <a:extLst>
            <a:ext uri="{FF2B5EF4-FFF2-40B4-BE49-F238E27FC236}">
              <a16:creationId xmlns="" xmlns:a16="http://schemas.microsoft.com/office/drawing/2014/main" id="{00000000-0008-0000-0300-0000DF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504" name="Text Box 235">
          <a:extLst>
            <a:ext uri="{FF2B5EF4-FFF2-40B4-BE49-F238E27FC236}">
              <a16:creationId xmlns="" xmlns:a16="http://schemas.microsoft.com/office/drawing/2014/main" id="{00000000-0008-0000-0300-0000E0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05" name="Text Box 140">
          <a:extLst>
            <a:ext uri="{FF2B5EF4-FFF2-40B4-BE49-F238E27FC236}">
              <a16:creationId xmlns="" xmlns:a16="http://schemas.microsoft.com/office/drawing/2014/main" id="{00000000-0008-0000-0300-0000E1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06" name="Text Box 141">
          <a:extLst>
            <a:ext uri="{FF2B5EF4-FFF2-40B4-BE49-F238E27FC236}">
              <a16:creationId xmlns="" xmlns:a16="http://schemas.microsoft.com/office/drawing/2014/main" id="{00000000-0008-0000-0300-0000E2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07" name="Text Box 142">
          <a:extLst>
            <a:ext uri="{FF2B5EF4-FFF2-40B4-BE49-F238E27FC236}">
              <a16:creationId xmlns="" xmlns:a16="http://schemas.microsoft.com/office/drawing/2014/main" id="{00000000-0008-0000-0300-0000E3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08" name="Text Box 143">
          <a:extLst>
            <a:ext uri="{FF2B5EF4-FFF2-40B4-BE49-F238E27FC236}">
              <a16:creationId xmlns="" xmlns:a16="http://schemas.microsoft.com/office/drawing/2014/main" id="{00000000-0008-0000-0300-0000E4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09" name="Text Box 144">
          <a:extLst>
            <a:ext uri="{FF2B5EF4-FFF2-40B4-BE49-F238E27FC236}">
              <a16:creationId xmlns="" xmlns:a16="http://schemas.microsoft.com/office/drawing/2014/main" id="{00000000-0008-0000-0300-0000E5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0" name="Text Box 145">
          <a:extLst>
            <a:ext uri="{FF2B5EF4-FFF2-40B4-BE49-F238E27FC236}">
              <a16:creationId xmlns="" xmlns:a16="http://schemas.microsoft.com/office/drawing/2014/main" id="{00000000-0008-0000-0300-0000E6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1" name="Text Box 146">
          <a:extLst>
            <a:ext uri="{FF2B5EF4-FFF2-40B4-BE49-F238E27FC236}">
              <a16:creationId xmlns="" xmlns:a16="http://schemas.microsoft.com/office/drawing/2014/main" id="{00000000-0008-0000-0300-0000E7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2" name="Text Box 147">
          <a:extLst>
            <a:ext uri="{FF2B5EF4-FFF2-40B4-BE49-F238E27FC236}">
              <a16:creationId xmlns="" xmlns:a16="http://schemas.microsoft.com/office/drawing/2014/main" id="{00000000-0008-0000-0300-0000E8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3" name="Text Box 148">
          <a:extLst>
            <a:ext uri="{FF2B5EF4-FFF2-40B4-BE49-F238E27FC236}">
              <a16:creationId xmlns="" xmlns:a16="http://schemas.microsoft.com/office/drawing/2014/main" id="{00000000-0008-0000-0300-0000E9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4" name="Text Box 149">
          <a:extLst>
            <a:ext uri="{FF2B5EF4-FFF2-40B4-BE49-F238E27FC236}">
              <a16:creationId xmlns="" xmlns:a16="http://schemas.microsoft.com/office/drawing/2014/main" id="{00000000-0008-0000-0300-0000EA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5" name="Text Box 150">
          <a:extLst>
            <a:ext uri="{FF2B5EF4-FFF2-40B4-BE49-F238E27FC236}">
              <a16:creationId xmlns="" xmlns:a16="http://schemas.microsoft.com/office/drawing/2014/main" id="{00000000-0008-0000-0300-0000EB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6" name="Text Box 151">
          <a:extLst>
            <a:ext uri="{FF2B5EF4-FFF2-40B4-BE49-F238E27FC236}">
              <a16:creationId xmlns="" xmlns:a16="http://schemas.microsoft.com/office/drawing/2014/main" id="{00000000-0008-0000-0300-0000EC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7" name="Text Box 152">
          <a:extLst>
            <a:ext uri="{FF2B5EF4-FFF2-40B4-BE49-F238E27FC236}">
              <a16:creationId xmlns="" xmlns:a16="http://schemas.microsoft.com/office/drawing/2014/main" id="{00000000-0008-0000-0300-0000ED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8" name="Text Box 153">
          <a:extLst>
            <a:ext uri="{FF2B5EF4-FFF2-40B4-BE49-F238E27FC236}">
              <a16:creationId xmlns="" xmlns:a16="http://schemas.microsoft.com/office/drawing/2014/main" id="{00000000-0008-0000-0300-0000EE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9" name="Text Box 154">
          <a:extLst>
            <a:ext uri="{FF2B5EF4-FFF2-40B4-BE49-F238E27FC236}">
              <a16:creationId xmlns="" xmlns:a16="http://schemas.microsoft.com/office/drawing/2014/main" id="{00000000-0008-0000-0300-0000EF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0" name="Text Box 155">
          <a:extLst>
            <a:ext uri="{FF2B5EF4-FFF2-40B4-BE49-F238E27FC236}">
              <a16:creationId xmlns="" xmlns:a16="http://schemas.microsoft.com/office/drawing/2014/main" id="{00000000-0008-0000-0300-0000F0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1" name="Text Box 156">
          <a:extLst>
            <a:ext uri="{FF2B5EF4-FFF2-40B4-BE49-F238E27FC236}">
              <a16:creationId xmlns="" xmlns:a16="http://schemas.microsoft.com/office/drawing/2014/main" id="{00000000-0008-0000-0300-0000F1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2" name="Text Box 157">
          <a:extLst>
            <a:ext uri="{FF2B5EF4-FFF2-40B4-BE49-F238E27FC236}">
              <a16:creationId xmlns="" xmlns:a16="http://schemas.microsoft.com/office/drawing/2014/main" id="{00000000-0008-0000-0300-0000F2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3" name="Text Box 158">
          <a:extLst>
            <a:ext uri="{FF2B5EF4-FFF2-40B4-BE49-F238E27FC236}">
              <a16:creationId xmlns="" xmlns:a16="http://schemas.microsoft.com/office/drawing/2014/main" id="{00000000-0008-0000-0300-0000F3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4" name="Text Box 159">
          <a:extLst>
            <a:ext uri="{FF2B5EF4-FFF2-40B4-BE49-F238E27FC236}">
              <a16:creationId xmlns="" xmlns:a16="http://schemas.microsoft.com/office/drawing/2014/main" id="{00000000-0008-0000-0300-0000F4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5" name="Text Box 160">
          <a:extLst>
            <a:ext uri="{FF2B5EF4-FFF2-40B4-BE49-F238E27FC236}">
              <a16:creationId xmlns="" xmlns:a16="http://schemas.microsoft.com/office/drawing/2014/main" id="{00000000-0008-0000-0300-0000F5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6" name="Text Box 161">
          <a:extLst>
            <a:ext uri="{FF2B5EF4-FFF2-40B4-BE49-F238E27FC236}">
              <a16:creationId xmlns="" xmlns:a16="http://schemas.microsoft.com/office/drawing/2014/main" id="{00000000-0008-0000-0300-0000F6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7" name="Text Box 162">
          <a:extLst>
            <a:ext uri="{FF2B5EF4-FFF2-40B4-BE49-F238E27FC236}">
              <a16:creationId xmlns="" xmlns:a16="http://schemas.microsoft.com/office/drawing/2014/main" id="{00000000-0008-0000-0300-0000F7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8" name="Text Box 163">
          <a:extLst>
            <a:ext uri="{FF2B5EF4-FFF2-40B4-BE49-F238E27FC236}">
              <a16:creationId xmlns="" xmlns:a16="http://schemas.microsoft.com/office/drawing/2014/main" id="{00000000-0008-0000-0300-0000F8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29" name="Text Box 303">
          <a:extLst>
            <a:ext uri="{FF2B5EF4-FFF2-40B4-BE49-F238E27FC236}">
              <a16:creationId xmlns="" xmlns:a16="http://schemas.microsoft.com/office/drawing/2014/main" id="{00000000-0008-0000-0300-0000F9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30" name="Text Box 304">
          <a:extLst>
            <a:ext uri="{FF2B5EF4-FFF2-40B4-BE49-F238E27FC236}">
              <a16:creationId xmlns="" xmlns:a16="http://schemas.microsoft.com/office/drawing/2014/main" id="{00000000-0008-0000-0300-0000FA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31" name="Text Box 305">
          <a:extLst>
            <a:ext uri="{FF2B5EF4-FFF2-40B4-BE49-F238E27FC236}">
              <a16:creationId xmlns="" xmlns:a16="http://schemas.microsoft.com/office/drawing/2014/main" id="{00000000-0008-0000-0300-0000FB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32" name="Text Box 306">
          <a:extLst>
            <a:ext uri="{FF2B5EF4-FFF2-40B4-BE49-F238E27FC236}">
              <a16:creationId xmlns="" xmlns:a16="http://schemas.microsoft.com/office/drawing/2014/main" id="{00000000-0008-0000-0300-0000FC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33" name="Text Box 307">
          <a:extLst>
            <a:ext uri="{FF2B5EF4-FFF2-40B4-BE49-F238E27FC236}">
              <a16:creationId xmlns="" xmlns:a16="http://schemas.microsoft.com/office/drawing/2014/main" id="{00000000-0008-0000-0300-0000FD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34" name="Text Box 308">
          <a:extLst>
            <a:ext uri="{FF2B5EF4-FFF2-40B4-BE49-F238E27FC236}">
              <a16:creationId xmlns="" xmlns:a16="http://schemas.microsoft.com/office/drawing/2014/main" id="{00000000-0008-0000-0300-0000FE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35" name="Text Box 140">
          <a:extLst>
            <a:ext uri="{FF2B5EF4-FFF2-40B4-BE49-F238E27FC236}">
              <a16:creationId xmlns="" xmlns:a16="http://schemas.microsoft.com/office/drawing/2014/main" id="{00000000-0008-0000-0300-0000FF05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36" name="Text Box 141">
          <a:extLst>
            <a:ext uri="{FF2B5EF4-FFF2-40B4-BE49-F238E27FC236}">
              <a16:creationId xmlns="" xmlns:a16="http://schemas.microsoft.com/office/drawing/2014/main" id="{00000000-0008-0000-0300-000000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37" name="Text Box 142">
          <a:extLst>
            <a:ext uri="{FF2B5EF4-FFF2-40B4-BE49-F238E27FC236}">
              <a16:creationId xmlns="" xmlns:a16="http://schemas.microsoft.com/office/drawing/2014/main" id="{00000000-0008-0000-0300-000001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38" name="Text Box 143">
          <a:extLst>
            <a:ext uri="{FF2B5EF4-FFF2-40B4-BE49-F238E27FC236}">
              <a16:creationId xmlns="" xmlns:a16="http://schemas.microsoft.com/office/drawing/2014/main" id="{00000000-0008-0000-0300-000002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39" name="Text Box 144">
          <a:extLst>
            <a:ext uri="{FF2B5EF4-FFF2-40B4-BE49-F238E27FC236}">
              <a16:creationId xmlns="" xmlns:a16="http://schemas.microsoft.com/office/drawing/2014/main" id="{00000000-0008-0000-0300-000003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0" name="Text Box 145">
          <a:extLst>
            <a:ext uri="{FF2B5EF4-FFF2-40B4-BE49-F238E27FC236}">
              <a16:creationId xmlns="" xmlns:a16="http://schemas.microsoft.com/office/drawing/2014/main" id="{00000000-0008-0000-0300-000004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1" name="Text Box 146">
          <a:extLst>
            <a:ext uri="{FF2B5EF4-FFF2-40B4-BE49-F238E27FC236}">
              <a16:creationId xmlns="" xmlns:a16="http://schemas.microsoft.com/office/drawing/2014/main" id="{00000000-0008-0000-0300-000005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2" name="Text Box 147">
          <a:extLst>
            <a:ext uri="{FF2B5EF4-FFF2-40B4-BE49-F238E27FC236}">
              <a16:creationId xmlns="" xmlns:a16="http://schemas.microsoft.com/office/drawing/2014/main" id="{00000000-0008-0000-0300-000006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3" name="Text Box 148">
          <a:extLst>
            <a:ext uri="{FF2B5EF4-FFF2-40B4-BE49-F238E27FC236}">
              <a16:creationId xmlns="" xmlns:a16="http://schemas.microsoft.com/office/drawing/2014/main" id="{00000000-0008-0000-0300-000007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4" name="Text Box 149">
          <a:extLst>
            <a:ext uri="{FF2B5EF4-FFF2-40B4-BE49-F238E27FC236}">
              <a16:creationId xmlns="" xmlns:a16="http://schemas.microsoft.com/office/drawing/2014/main" id="{00000000-0008-0000-0300-000008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5" name="Text Box 150">
          <a:extLst>
            <a:ext uri="{FF2B5EF4-FFF2-40B4-BE49-F238E27FC236}">
              <a16:creationId xmlns="" xmlns:a16="http://schemas.microsoft.com/office/drawing/2014/main" id="{00000000-0008-0000-0300-000009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6" name="Text Box 151">
          <a:extLst>
            <a:ext uri="{FF2B5EF4-FFF2-40B4-BE49-F238E27FC236}">
              <a16:creationId xmlns="" xmlns:a16="http://schemas.microsoft.com/office/drawing/2014/main" id="{00000000-0008-0000-0300-00000A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7" name="Text Box 152">
          <a:extLst>
            <a:ext uri="{FF2B5EF4-FFF2-40B4-BE49-F238E27FC236}">
              <a16:creationId xmlns="" xmlns:a16="http://schemas.microsoft.com/office/drawing/2014/main" id="{00000000-0008-0000-0300-00000B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8" name="Text Box 153">
          <a:extLst>
            <a:ext uri="{FF2B5EF4-FFF2-40B4-BE49-F238E27FC236}">
              <a16:creationId xmlns="" xmlns:a16="http://schemas.microsoft.com/office/drawing/2014/main" id="{00000000-0008-0000-0300-00000C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9" name="Text Box 154">
          <a:extLst>
            <a:ext uri="{FF2B5EF4-FFF2-40B4-BE49-F238E27FC236}">
              <a16:creationId xmlns="" xmlns:a16="http://schemas.microsoft.com/office/drawing/2014/main" id="{00000000-0008-0000-0300-00000D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0" name="Text Box 155">
          <a:extLst>
            <a:ext uri="{FF2B5EF4-FFF2-40B4-BE49-F238E27FC236}">
              <a16:creationId xmlns="" xmlns:a16="http://schemas.microsoft.com/office/drawing/2014/main" id="{00000000-0008-0000-0300-00000E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1" name="Text Box 156">
          <a:extLst>
            <a:ext uri="{FF2B5EF4-FFF2-40B4-BE49-F238E27FC236}">
              <a16:creationId xmlns="" xmlns:a16="http://schemas.microsoft.com/office/drawing/2014/main" id="{00000000-0008-0000-0300-00000F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2" name="Text Box 157">
          <a:extLst>
            <a:ext uri="{FF2B5EF4-FFF2-40B4-BE49-F238E27FC236}">
              <a16:creationId xmlns="" xmlns:a16="http://schemas.microsoft.com/office/drawing/2014/main" id="{00000000-0008-0000-0300-000010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3" name="Text Box 158">
          <a:extLst>
            <a:ext uri="{FF2B5EF4-FFF2-40B4-BE49-F238E27FC236}">
              <a16:creationId xmlns="" xmlns:a16="http://schemas.microsoft.com/office/drawing/2014/main" id="{00000000-0008-0000-0300-000011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4" name="Text Box 159">
          <a:extLst>
            <a:ext uri="{FF2B5EF4-FFF2-40B4-BE49-F238E27FC236}">
              <a16:creationId xmlns="" xmlns:a16="http://schemas.microsoft.com/office/drawing/2014/main" id="{00000000-0008-0000-0300-000012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5" name="Text Box 160">
          <a:extLst>
            <a:ext uri="{FF2B5EF4-FFF2-40B4-BE49-F238E27FC236}">
              <a16:creationId xmlns="" xmlns:a16="http://schemas.microsoft.com/office/drawing/2014/main" id="{00000000-0008-0000-0300-000013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6" name="Text Box 161">
          <a:extLst>
            <a:ext uri="{FF2B5EF4-FFF2-40B4-BE49-F238E27FC236}">
              <a16:creationId xmlns="" xmlns:a16="http://schemas.microsoft.com/office/drawing/2014/main" id="{00000000-0008-0000-0300-000014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7" name="Text Box 162">
          <a:extLst>
            <a:ext uri="{FF2B5EF4-FFF2-40B4-BE49-F238E27FC236}">
              <a16:creationId xmlns="" xmlns:a16="http://schemas.microsoft.com/office/drawing/2014/main" id="{00000000-0008-0000-0300-000015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8" name="Text Box 163">
          <a:extLst>
            <a:ext uri="{FF2B5EF4-FFF2-40B4-BE49-F238E27FC236}">
              <a16:creationId xmlns="" xmlns:a16="http://schemas.microsoft.com/office/drawing/2014/main" id="{00000000-0008-0000-0300-000016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59" name="Text Box 140">
          <a:extLst>
            <a:ext uri="{FF2B5EF4-FFF2-40B4-BE49-F238E27FC236}">
              <a16:creationId xmlns="" xmlns:a16="http://schemas.microsoft.com/office/drawing/2014/main" id="{00000000-0008-0000-0300-000017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60" name="Text Box 141">
          <a:extLst>
            <a:ext uri="{FF2B5EF4-FFF2-40B4-BE49-F238E27FC236}">
              <a16:creationId xmlns="" xmlns:a16="http://schemas.microsoft.com/office/drawing/2014/main" id="{00000000-0008-0000-0300-000018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61" name="Text Box 142">
          <a:extLst>
            <a:ext uri="{FF2B5EF4-FFF2-40B4-BE49-F238E27FC236}">
              <a16:creationId xmlns="" xmlns:a16="http://schemas.microsoft.com/office/drawing/2014/main" id="{00000000-0008-0000-0300-000019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62" name="Text Box 143">
          <a:extLst>
            <a:ext uri="{FF2B5EF4-FFF2-40B4-BE49-F238E27FC236}">
              <a16:creationId xmlns="" xmlns:a16="http://schemas.microsoft.com/office/drawing/2014/main" id="{00000000-0008-0000-0300-00001A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63" name="Text Box 144">
          <a:extLst>
            <a:ext uri="{FF2B5EF4-FFF2-40B4-BE49-F238E27FC236}">
              <a16:creationId xmlns="" xmlns:a16="http://schemas.microsoft.com/office/drawing/2014/main" id="{00000000-0008-0000-0300-00001B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64" name="Text Box 145">
          <a:extLst>
            <a:ext uri="{FF2B5EF4-FFF2-40B4-BE49-F238E27FC236}">
              <a16:creationId xmlns="" xmlns:a16="http://schemas.microsoft.com/office/drawing/2014/main" id="{00000000-0008-0000-0300-00001C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65" name="Text Box 146">
          <a:extLst>
            <a:ext uri="{FF2B5EF4-FFF2-40B4-BE49-F238E27FC236}">
              <a16:creationId xmlns="" xmlns:a16="http://schemas.microsoft.com/office/drawing/2014/main" id="{00000000-0008-0000-0300-00001D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66" name="Text Box 147">
          <a:extLst>
            <a:ext uri="{FF2B5EF4-FFF2-40B4-BE49-F238E27FC236}">
              <a16:creationId xmlns="" xmlns:a16="http://schemas.microsoft.com/office/drawing/2014/main" id="{00000000-0008-0000-0300-00001E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67" name="Text Box 148">
          <a:extLst>
            <a:ext uri="{FF2B5EF4-FFF2-40B4-BE49-F238E27FC236}">
              <a16:creationId xmlns="" xmlns:a16="http://schemas.microsoft.com/office/drawing/2014/main" id="{00000000-0008-0000-0300-00001F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68" name="Text Box 149">
          <a:extLst>
            <a:ext uri="{FF2B5EF4-FFF2-40B4-BE49-F238E27FC236}">
              <a16:creationId xmlns="" xmlns:a16="http://schemas.microsoft.com/office/drawing/2014/main" id="{00000000-0008-0000-0300-000020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69" name="Text Box 150">
          <a:extLst>
            <a:ext uri="{FF2B5EF4-FFF2-40B4-BE49-F238E27FC236}">
              <a16:creationId xmlns="" xmlns:a16="http://schemas.microsoft.com/office/drawing/2014/main" id="{00000000-0008-0000-0300-000021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70" name="Text Box 151">
          <a:extLst>
            <a:ext uri="{FF2B5EF4-FFF2-40B4-BE49-F238E27FC236}">
              <a16:creationId xmlns="" xmlns:a16="http://schemas.microsoft.com/office/drawing/2014/main" id="{00000000-0008-0000-0300-000022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71" name="Text Box 152">
          <a:extLst>
            <a:ext uri="{FF2B5EF4-FFF2-40B4-BE49-F238E27FC236}">
              <a16:creationId xmlns="" xmlns:a16="http://schemas.microsoft.com/office/drawing/2014/main" id="{00000000-0008-0000-0300-000023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72" name="Text Box 153">
          <a:extLst>
            <a:ext uri="{FF2B5EF4-FFF2-40B4-BE49-F238E27FC236}">
              <a16:creationId xmlns="" xmlns:a16="http://schemas.microsoft.com/office/drawing/2014/main" id="{00000000-0008-0000-0300-000024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73" name="Text Box 154">
          <a:extLst>
            <a:ext uri="{FF2B5EF4-FFF2-40B4-BE49-F238E27FC236}">
              <a16:creationId xmlns="" xmlns:a16="http://schemas.microsoft.com/office/drawing/2014/main" id="{00000000-0008-0000-0300-000025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74" name="Text Box 155">
          <a:extLst>
            <a:ext uri="{FF2B5EF4-FFF2-40B4-BE49-F238E27FC236}">
              <a16:creationId xmlns="" xmlns:a16="http://schemas.microsoft.com/office/drawing/2014/main" id="{00000000-0008-0000-0300-000026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75" name="Text Box 156">
          <a:extLst>
            <a:ext uri="{FF2B5EF4-FFF2-40B4-BE49-F238E27FC236}">
              <a16:creationId xmlns="" xmlns:a16="http://schemas.microsoft.com/office/drawing/2014/main" id="{00000000-0008-0000-0300-000027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76" name="Text Box 157">
          <a:extLst>
            <a:ext uri="{FF2B5EF4-FFF2-40B4-BE49-F238E27FC236}">
              <a16:creationId xmlns="" xmlns:a16="http://schemas.microsoft.com/office/drawing/2014/main" id="{00000000-0008-0000-0300-000028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77" name="Text Box 158">
          <a:extLst>
            <a:ext uri="{FF2B5EF4-FFF2-40B4-BE49-F238E27FC236}">
              <a16:creationId xmlns="" xmlns:a16="http://schemas.microsoft.com/office/drawing/2014/main" id="{00000000-0008-0000-0300-000029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78" name="Text Box 159">
          <a:extLst>
            <a:ext uri="{FF2B5EF4-FFF2-40B4-BE49-F238E27FC236}">
              <a16:creationId xmlns="" xmlns:a16="http://schemas.microsoft.com/office/drawing/2014/main" id="{00000000-0008-0000-0300-00002A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79" name="Text Box 160">
          <a:extLst>
            <a:ext uri="{FF2B5EF4-FFF2-40B4-BE49-F238E27FC236}">
              <a16:creationId xmlns="" xmlns:a16="http://schemas.microsoft.com/office/drawing/2014/main" id="{00000000-0008-0000-0300-00002B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80" name="Text Box 161">
          <a:extLst>
            <a:ext uri="{FF2B5EF4-FFF2-40B4-BE49-F238E27FC236}">
              <a16:creationId xmlns="" xmlns:a16="http://schemas.microsoft.com/office/drawing/2014/main" id="{00000000-0008-0000-0300-00002C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81" name="Text Box 162">
          <a:extLst>
            <a:ext uri="{FF2B5EF4-FFF2-40B4-BE49-F238E27FC236}">
              <a16:creationId xmlns="" xmlns:a16="http://schemas.microsoft.com/office/drawing/2014/main" id="{00000000-0008-0000-0300-00002D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582" name="Text Box 163">
          <a:extLst>
            <a:ext uri="{FF2B5EF4-FFF2-40B4-BE49-F238E27FC236}">
              <a16:creationId xmlns="" xmlns:a16="http://schemas.microsoft.com/office/drawing/2014/main" id="{00000000-0008-0000-0300-00002E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83" name="Text Box 164">
          <a:extLst>
            <a:ext uri="{FF2B5EF4-FFF2-40B4-BE49-F238E27FC236}">
              <a16:creationId xmlns="" xmlns:a16="http://schemas.microsoft.com/office/drawing/2014/main" id="{00000000-0008-0000-0300-00002F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84" name="Text Box 165">
          <a:extLst>
            <a:ext uri="{FF2B5EF4-FFF2-40B4-BE49-F238E27FC236}">
              <a16:creationId xmlns="" xmlns:a16="http://schemas.microsoft.com/office/drawing/2014/main" id="{00000000-0008-0000-0300-000030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85" name="Text Box 166">
          <a:extLst>
            <a:ext uri="{FF2B5EF4-FFF2-40B4-BE49-F238E27FC236}">
              <a16:creationId xmlns="" xmlns:a16="http://schemas.microsoft.com/office/drawing/2014/main" id="{00000000-0008-0000-0300-000031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86" name="Text Box 167">
          <a:extLst>
            <a:ext uri="{FF2B5EF4-FFF2-40B4-BE49-F238E27FC236}">
              <a16:creationId xmlns="" xmlns:a16="http://schemas.microsoft.com/office/drawing/2014/main" id="{00000000-0008-0000-0300-000032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87" name="Text Box 168">
          <a:extLst>
            <a:ext uri="{FF2B5EF4-FFF2-40B4-BE49-F238E27FC236}">
              <a16:creationId xmlns="" xmlns:a16="http://schemas.microsoft.com/office/drawing/2014/main" id="{00000000-0008-0000-0300-000033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88" name="Text Box 169">
          <a:extLst>
            <a:ext uri="{FF2B5EF4-FFF2-40B4-BE49-F238E27FC236}">
              <a16:creationId xmlns="" xmlns:a16="http://schemas.microsoft.com/office/drawing/2014/main" id="{00000000-0008-0000-0300-000034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89" name="Text Box 170">
          <a:extLst>
            <a:ext uri="{FF2B5EF4-FFF2-40B4-BE49-F238E27FC236}">
              <a16:creationId xmlns="" xmlns:a16="http://schemas.microsoft.com/office/drawing/2014/main" id="{00000000-0008-0000-0300-000035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90" name="Text Box 171">
          <a:extLst>
            <a:ext uri="{FF2B5EF4-FFF2-40B4-BE49-F238E27FC236}">
              <a16:creationId xmlns="" xmlns:a16="http://schemas.microsoft.com/office/drawing/2014/main" id="{00000000-0008-0000-0300-000036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91" name="Text Box 172">
          <a:extLst>
            <a:ext uri="{FF2B5EF4-FFF2-40B4-BE49-F238E27FC236}">
              <a16:creationId xmlns="" xmlns:a16="http://schemas.microsoft.com/office/drawing/2014/main" id="{00000000-0008-0000-0300-000037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92" name="Text Box 173">
          <a:extLst>
            <a:ext uri="{FF2B5EF4-FFF2-40B4-BE49-F238E27FC236}">
              <a16:creationId xmlns="" xmlns:a16="http://schemas.microsoft.com/office/drawing/2014/main" id="{00000000-0008-0000-0300-000038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93" name="Text Box 174">
          <a:extLst>
            <a:ext uri="{FF2B5EF4-FFF2-40B4-BE49-F238E27FC236}">
              <a16:creationId xmlns="" xmlns:a16="http://schemas.microsoft.com/office/drawing/2014/main" id="{00000000-0008-0000-0300-000039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94" name="Text Box 175">
          <a:extLst>
            <a:ext uri="{FF2B5EF4-FFF2-40B4-BE49-F238E27FC236}">
              <a16:creationId xmlns="" xmlns:a16="http://schemas.microsoft.com/office/drawing/2014/main" id="{00000000-0008-0000-0300-00003A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95" name="Text Box 176">
          <a:extLst>
            <a:ext uri="{FF2B5EF4-FFF2-40B4-BE49-F238E27FC236}">
              <a16:creationId xmlns="" xmlns:a16="http://schemas.microsoft.com/office/drawing/2014/main" id="{00000000-0008-0000-0300-00003B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96" name="Text Box 177">
          <a:extLst>
            <a:ext uri="{FF2B5EF4-FFF2-40B4-BE49-F238E27FC236}">
              <a16:creationId xmlns="" xmlns:a16="http://schemas.microsoft.com/office/drawing/2014/main" id="{00000000-0008-0000-0300-00003C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97" name="Text Box 178">
          <a:extLst>
            <a:ext uri="{FF2B5EF4-FFF2-40B4-BE49-F238E27FC236}">
              <a16:creationId xmlns="" xmlns:a16="http://schemas.microsoft.com/office/drawing/2014/main" id="{00000000-0008-0000-0300-00003D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98" name="Text Box 179">
          <a:extLst>
            <a:ext uri="{FF2B5EF4-FFF2-40B4-BE49-F238E27FC236}">
              <a16:creationId xmlns="" xmlns:a16="http://schemas.microsoft.com/office/drawing/2014/main" id="{00000000-0008-0000-0300-00003E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599" name="Text Box 180">
          <a:extLst>
            <a:ext uri="{FF2B5EF4-FFF2-40B4-BE49-F238E27FC236}">
              <a16:creationId xmlns="" xmlns:a16="http://schemas.microsoft.com/office/drawing/2014/main" id="{00000000-0008-0000-0300-00003F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00" name="Text Box 181">
          <a:extLst>
            <a:ext uri="{FF2B5EF4-FFF2-40B4-BE49-F238E27FC236}">
              <a16:creationId xmlns="" xmlns:a16="http://schemas.microsoft.com/office/drawing/2014/main" id="{00000000-0008-0000-0300-000040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01" name="Text Box 182">
          <a:extLst>
            <a:ext uri="{FF2B5EF4-FFF2-40B4-BE49-F238E27FC236}">
              <a16:creationId xmlns="" xmlns:a16="http://schemas.microsoft.com/office/drawing/2014/main" id="{00000000-0008-0000-0300-000041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02" name="Text Box 183">
          <a:extLst>
            <a:ext uri="{FF2B5EF4-FFF2-40B4-BE49-F238E27FC236}">
              <a16:creationId xmlns="" xmlns:a16="http://schemas.microsoft.com/office/drawing/2014/main" id="{00000000-0008-0000-0300-000042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03" name="Text Box 184">
          <a:extLst>
            <a:ext uri="{FF2B5EF4-FFF2-40B4-BE49-F238E27FC236}">
              <a16:creationId xmlns="" xmlns:a16="http://schemas.microsoft.com/office/drawing/2014/main" id="{00000000-0008-0000-0300-000043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04" name="Text Box 185">
          <a:extLst>
            <a:ext uri="{FF2B5EF4-FFF2-40B4-BE49-F238E27FC236}">
              <a16:creationId xmlns="" xmlns:a16="http://schemas.microsoft.com/office/drawing/2014/main" id="{00000000-0008-0000-0300-000044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05" name="Text Box 186">
          <a:extLst>
            <a:ext uri="{FF2B5EF4-FFF2-40B4-BE49-F238E27FC236}">
              <a16:creationId xmlns="" xmlns:a16="http://schemas.microsoft.com/office/drawing/2014/main" id="{00000000-0008-0000-0300-000045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06" name="Text Box 187">
          <a:extLst>
            <a:ext uri="{FF2B5EF4-FFF2-40B4-BE49-F238E27FC236}">
              <a16:creationId xmlns="" xmlns:a16="http://schemas.microsoft.com/office/drawing/2014/main" id="{00000000-0008-0000-0300-000046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07" name="Text Box 188">
          <a:extLst>
            <a:ext uri="{FF2B5EF4-FFF2-40B4-BE49-F238E27FC236}">
              <a16:creationId xmlns="" xmlns:a16="http://schemas.microsoft.com/office/drawing/2014/main" id="{00000000-0008-0000-0300-000047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08" name="Text Box 189">
          <a:extLst>
            <a:ext uri="{FF2B5EF4-FFF2-40B4-BE49-F238E27FC236}">
              <a16:creationId xmlns="" xmlns:a16="http://schemas.microsoft.com/office/drawing/2014/main" id="{00000000-0008-0000-0300-000048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09" name="Text Box 190">
          <a:extLst>
            <a:ext uri="{FF2B5EF4-FFF2-40B4-BE49-F238E27FC236}">
              <a16:creationId xmlns="" xmlns:a16="http://schemas.microsoft.com/office/drawing/2014/main" id="{00000000-0008-0000-0300-000049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10" name="Text Box 191">
          <a:extLst>
            <a:ext uri="{FF2B5EF4-FFF2-40B4-BE49-F238E27FC236}">
              <a16:creationId xmlns="" xmlns:a16="http://schemas.microsoft.com/office/drawing/2014/main" id="{00000000-0008-0000-0300-00004A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11" name="Text Box 192">
          <a:extLst>
            <a:ext uri="{FF2B5EF4-FFF2-40B4-BE49-F238E27FC236}">
              <a16:creationId xmlns="" xmlns:a16="http://schemas.microsoft.com/office/drawing/2014/main" id="{00000000-0008-0000-0300-00004B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12" name="Text Box 193">
          <a:extLst>
            <a:ext uri="{FF2B5EF4-FFF2-40B4-BE49-F238E27FC236}">
              <a16:creationId xmlns="" xmlns:a16="http://schemas.microsoft.com/office/drawing/2014/main" id="{00000000-0008-0000-0300-00004C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13" name="Text Box 194">
          <a:extLst>
            <a:ext uri="{FF2B5EF4-FFF2-40B4-BE49-F238E27FC236}">
              <a16:creationId xmlns="" xmlns:a16="http://schemas.microsoft.com/office/drawing/2014/main" id="{00000000-0008-0000-0300-00004D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14" name="Text Box 195">
          <a:extLst>
            <a:ext uri="{FF2B5EF4-FFF2-40B4-BE49-F238E27FC236}">
              <a16:creationId xmlns="" xmlns:a16="http://schemas.microsoft.com/office/drawing/2014/main" id="{00000000-0008-0000-0300-00004E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15" name="Text Box 196">
          <a:extLst>
            <a:ext uri="{FF2B5EF4-FFF2-40B4-BE49-F238E27FC236}">
              <a16:creationId xmlns="" xmlns:a16="http://schemas.microsoft.com/office/drawing/2014/main" id="{00000000-0008-0000-0300-00004F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16" name="Text Box 197">
          <a:extLst>
            <a:ext uri="{FF2B5EF4-FFF2-40B4-BE49-F238E27FC236}">
              <a16:creationId xmlns="" xmlns:a16="http://schemas.microsoft.com/office/drawing/2014/main" id="{00000000-0008-0000-0300-000050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17" name="Text Box 198">
          <a:extLst>
            <a:ext uri="{FF2B5EF4-FFF2-40B4-BE49-F238E27FC236}">
              <a16:creationId xmlns="" xmlns:a16="http://schemas.microsoft.com/office/drawing/2014/main" id="{00000000-0008-0000-0300-000051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18" name="Text Box 199">
          <a:extLst>
            <a:ext uri="{FF2B5EF4-FFF2-40B4-BE49-F238E27FC236}">
              <a16:creationId xmlns="" xmlns:a16="http://schemas.microsoft.com/office/drawing/2014/main" id="{00000000-0008-0000-0300-000052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19" name="Text Box 200">
          <a:extLst>
            <a:ext uri="{FF2B5EF4-FFF2-40B4-BE49-F238E27FC236}">
              <a16:creationId xmlns="" xmlns:a16="http://schemas.microsoft.com/office/drawing/2014/main" id="{00000000-0008-0000-0300-000053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20" name="Text Box 201">
          <a:extLst>
            <a:ext uri="{FF2B5EF4-FFF2-40B4-BE49-F238E27FC236}">
              <a16:creationId xmlns="" xmlns:a16="http://schemas.microsoft.com/office/drawing/2014/main" id="{00000000-0008-0000-0300-000054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21" name="Text Box 202">
          <a:extLst>
            <a:ext uri="{FF2B5EF4-FFF2-40B4-BE49-F238E27FC236}">
              <a16:creationId xmlns="" xmlns:a16="http://schemas.microsoft.com/office/drawing/2014/main" id="{00000000-0008-0000-0300-000055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22" name="Text Box 203">
          <a:extLst>
            <a:ext uri="{FF2B5EF4-FFF2-40B4-BE49-F238E27FC236}">
              <a16:creationId xmlns="" xmlns:a16="http://schemas.microsoft.com/office/drawing/2014/main" id="{00000000-0008-0000-0300-000056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23" name="Text Box 204">
          <a:extLst>
            <a:ext uri="{FF2B5EF4-FFF2-40B4-BE49-F238E27FC236}">
              <a16:creationId xmlns="" xmlns:a16="http://schemas.microsoft.com/office/drawing/2014/main" id="{00000000-0008-0000-0300-000057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24" name="Text Box 205">
          <a:extLst>
            <a:ext uri="{FF2B5EF4-FFF2-40B4-BE49-F238E27FC236}">
              <a16:creationId xmlns="" xmlns:a16="http://schemas.microsoft.com/office/drawing/2014/main" id="{00000000-0008-0000-0300-000058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25" name="Text Box 206">
          <a:extLst>
            <a:ext uri="{FF2B5EF4-FFF2-40B4-BE49-F238E27FC236}">
              <a16:creationId xmlns="" xmlns:a16="http://schemas.microsoft.com/office/drawing/2014/main" id="{00000000-0008-0000-0300-000059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26" name="Text Box 207">
          <a:extLst>
            <a:ext uri="{FF2B5EF4-FFF2-40B4-BE49-F238E27FC236}">
              <a16:creationId xmlns="" xmlns:a16="http://schemas.microsoft.com/office/drawing/2014/main" id="{00000000-0008-0000-0300-00005A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27" name="Text Box 208">
          <a:extLst>
            <a:ext uri="{FF2B5EF4-FFF2-40B4-BE49-F238E27FC236}">
              <a16:creationId xmlns="" xmlns:a16="http://schemas.microsoft.com/office/drawing/2014/main" id="{00000000-0008-0000-0300-00005B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28" name="Text Box 209">
          <a:extLst>
            <a:ext uri="{FF2B5EF4-FFF2-40B4-BE49-F238E27FC236}">
              <a16:creationId xmlns="" xmlns:a16="http://schemas.microsoft.com/office/drawing/2014/main" id="{00000000-0008-0000-0300-00005C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29" name="Text Box 210">
          <a:extLst>
            <a:ext uri="{FF2B5EF4-FFF2-40B4-BE49-F238E27FC236}">
              <a16:creationId xmlns="" xmlns:a16="http://schemas.microsoft.com/office/drawing/2014/main" id="{00000000-0008-0000-0300-00005D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67</xdr:row>
      <xdr:rowOff>120535</xdr:rowOff>
    </xdr:to>
    <xdr:sp macro="" textlink="">
      <xdr:nvSpPr>
        <xdr:cNvPr id="1630" name="Text Box 211">
          <a:extLst>
            <a:ext uri="{FF2B5EF4-FFF2-40B4-BE49-F238E27FC236}">
              <a16:creationId xmlns="" xmlns:a16="http://schemas.microsoft.com/office/drawing/2014/main" id="{00000000-0008-0000-0300-00005E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31" name="Text Box 140">
          <a:extLst>
            <a:ext uri="{FF2B5EF4-FFF2-40B4-BE49-F238E27FC236}">
              <a16:creationId xmlns="" xmlns:a16="http://schemas.microsoft.com/office/drawing/2014/main" id="{00000000-0008-0000-0300-00005F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32" name="Text Box 141">
          <a:extLst>
            <a:ext uri="{FF2B5EF4-FFF2-40B4-BE49-F238E27FC236}">
              <a16:creationId xmlns="" xmlns:a16="http://schemas.microsoft.com/office/drawing/2014/main" id="{00000000-0008-0000-0300-000060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33" name="Text Box 142">
          <a:extLst>
            <a:ext uri="{FF2B5EF4-FFF2-40B4-BE49-F238E27FC236}">
              <a16:creationId xmlns="" xmlns:a16="http://schemas.microsoft.com/office/drawing/2014/main" id="{00000000-0008-0000-0300-000061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34" name="Text Box 143">
          <a:extLst>
            <a:ext uri="{FF2B5EF4-FFF2-40B4-BE49-F238E27FC236}">
              <a16:creationId xmlns="" xmlns:a16="http://schemas.microsoft.com/office/drawing/2014/main" id="{00000000-0008-0000-0300-000062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35" name="Text Box 144">
          <a:extLst>
            <a:ext uri="{FF2B5EF4-FFF2-40B4-BE49-F238E27FC236}">
              <a16:creationId xmlns="" xmlns:a16="http://schemas.microsoft.com/office/drawing/2014/main" id="{00000000-0008-0000-0300-000063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36" name="Text Box 145">
          <a:extLst>
            <a:ext uri="{FF2B5EF4-FFF2-40B4-BE49-F238E27FC236}">
              <a16:creationId xmlns="" xmlns:a16="http://schemas.microsoft.com/office/drawing/2014/main" id="{00000000-0008-0000-0300-000064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37" name="Text Box 146">
          <a:extLst>
            <a:ext uri="{FF2B5EF4-FFF2-40B4-BE49-F238E27FC236}">
              <a16:creationId xmlns="" xmlns:a16="http://schemas.microsoft.com/office/drawing/2014/main" id="{00000000-0008-0000-0300-000065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38" name="Text Box 147">
          <a:extLst>
            <a:ext uri="{FF2B5EF4-FFF2-40B4-BE49-F238E27FC236}">
              <a16:creationId xmlns="" xmlns:a16="http://schemas.microsoft.com/office/drawing/2014/main" id="{00000000-0008-0000-0300-000066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39" name="Text Box 148">
          <a:extLst>
            <a:ext uri="{FF2B5EF4-FFF2-40B4-BE49-F238E27FC236}">
              <a16:creationId xmlns="" xmlns:a16="http://schemas.microsoft.com/office/drawing/2014/main" id="{00000000-0008-0000-0300-000067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40" name="Text Box 149">
          <a:extLst>
            <a:ext uri="{FF2B5EF4-FFF2-40B4-BE49-F238E27FC236}">
              <a16:creationId xmlns="" xmlns:a16="http://schemas.microsoft.com/office/drawing/2014/main" id="{00000000-0008-0000-0300-000068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41" name="Text Box 150">
          <a:extLst>
            <a:ext uri="{FF2B5EF4-FFF2-40B4-BE49-F238E27FC236}">
              <a16:creationId xmlns="" xmlns:a16="http://schemas.microsoft.com/office/drawing/2014/main" id="{00000000-0008-0000-0300-000069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42" name="Text Box 151">
          <a:extLst>
            <a:ext uri="{FF2B5EF4-FFF2-40B4-BE49-F238E27FC236}">
              <a16:creationId xmlns="" xmlns:a16="http://schemas.microsoft.com/office/drawing/2014/main" id="{00000000-0008-0000-0300-00006A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43" name="Text Box 152">
          <a:extLst>
            <a:ext uri="{FF2B5EF4-FFF2-40B4-BE49-F238E27FC236}">
              <a16:creationId xmlns="" xmlns:a16="http://schemas.microsoft.com/office/drawing/2014/main" id="{00000000-0008-0000-0300-00006B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44" name="Text Box 153">
          <a:extLst>
            <a:ext uri="{FF2B5EF4-FFF2-40B4-BE49-F238E27FC236}">
              <a16:creationId xmlns="" xmlns:a16="http://schemas.microsoft.com/office/drawing/2014/main" id="{00000000-0008-0000-0300-00006C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45" name="Text Box 154">
          <a:extLst>
            <a:ext uri="{FF2B5EF4-FFF2-40B4-BE49-F238E27FC236}">
              <a16:creationId xmlns="" xmlns:a16="http://schemas.microsoft.com/office/drawing/2014/main" id="{00000000-0008-0000-0300-00006D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46" name="Text Box 155">
          <a:extLst>
            <a:ext uri="{FF2B5EF4-FFF2-40B4-BE49-F238E27FC236}">
              <a16:creationId xmlns="" xmlns:a16="http://schemas.microsoft.com/office/drawing/2014/main" id="{00000000-0008-0000-0300-00006E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47" name="Text Box 156">
          <a:extLst>
            <a:ext uri="{FF2B5EF4-FFF2-40B4-BE49-F238E27FC236}">
              <a16:creationId xmlns="" xmlns:a16="http://schemas.microsoft.com/office/drawing/2014/main" id="{00000000-0008-0000-0300-00006F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48" name="Text Box 157">
          <a:extLst>
            <a:ext uri="{FF2B5EF4-FFF2-40B4-BE49-F238E27FC236}">
              <a16:creationId xmlns="" xmlns:a16="http://schemas.microsoft.com/office/drawing/2014/main" id="{00000000-0008-0000-0300-000070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49" name="Text Box 158">
          <a:extLst>
            <a:ext uri="{FF2B5EF4-FFF2-40B4-BE49-F238E27FC236}">
              <a16:creationId xmlns="" xmlns:a16="http://schemas.microsoft.com/office/drawing/2014/main" id="{00000000-0008-0000-0300-000071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50" name="Text Box 159">
          <a:extLst>
            <a:ext uri="{FF2B5EF4-FFF2-40B4-BE49-F238E27FC236}">
              <a16:creationId xmlns="" xmlns:a16="http://schemas.microsoft.com/office/drawing/2014/main" id="{00000000-0008-0000-0300-000072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51" name="Text Box 160">
          <a:extLst>
            <a:ext uri="{FF2B5EF4-FFF2-40B4-BE49-F238E27FC236}">
              <a16:creationId xmlns="" xmlns:a16="http://schemas.microsoft.com/office/drawing/2014/main" id="{00000000-0008-0000-0300-000073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52" name="Text Box 161">
          <a:extLst>
            <a:ext uri="{FF2B5EF4-FFF2-40B4-BE49-F238E27FC236}">
              <a16:creationId xmlns="" xmlns:a16="http://schemas.microsoft.com/office/drawing/2014/main" id="{00000000-0008-0000-0300-000074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53" name="Text Box 162">
          <a:extLst>
            <a:ext uri="{FF2B5EF4-FFF2-40B4-BE49-F238E27FC236}">
              <a16:creationId xmlns="" xmlns:a16="http://schemas.microsoft.com/office/drawing/2014/main" id="{00000000-0008-0000-0300-000075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120535</xdr:rowOff>
    </xdr:to>
    <xdr:sp macro="" textlink="">
      <xdr:nvSpPr>
        <xdr:cNvPr id="1654" name="Text Box 163">
          <a:extLst>
            <a:ext uri="{FF2B5EF4-FFF2-40B4-BE49-F238E27FC236}">
              <a16:creationId xmlns="" xmlns:a16="http://schemas.microsoft.com/office/drawing/2014/main" id="{00000000-0008-0000-0300-000076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55" name="Text Box 140">
          <a:extLst>
            <a:ext uri="{FF2B5EF4-FFF2-40B4-BE49-F238E27FC236}">
              <a16:creationId xmlns="" xmlns:a16="http://schemas.microsoft.com/office/drawing/2014/main" id="{00000000-0008-0000-0300-000077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56" name="Text Box 141">
          <a:extLst>
            <a:ext uri="{FF2B5EF4-FFF2-40B4-BE49-F238E27FC236}">
              <a16:creationId xmlns="" xmlns:a16="http://schemas.microsoft.com/office/drawing/2014/main" id="{00000000-0008-0000-0300-000078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57" name="Text Box 142">
          <a:extLst>
            <a:ext uri="{FF2B5EF4-FFF2-40B4-BE49-F238E27FC236}">
              <a16:creationId xmlns="" xmlns:a16="http://schemas.microsoft.com/office/drawing/2014/main" id="{00000000-0008-0000-0300-000079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58" name="Text Box 143">
          <a:extLst>
            <a:ext uri="{FF2B5EF4-FFF2-40B4-BE49-F238E27FC236}">
              <a16:creationId xmlns="" xmlns:a16="http://schemas.microsoft.com/office/drawing/2014/main" id="{00000000-0008-0000-0300-00007A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59" name="Text Box 144">
          <a:extLst>
            <a:ext uri="{FF2B5EF4-FFF2-40B4-BE49-F238E27FC236}">
              <a16:creationId xmlns="" xmlns:a16="http://schemas.microsoft.com/office/drawing/2014/main" id="{00000000-0008-0000-0300-00007B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0" name="Text Box 145">
          <a:extLst>
            <a:ext uri="{FF2B5EF4-FFF2-40B4-BE49-F238E27FC236}">
              <a16:creationId xmlns="" xmlns:a16="http://schemas.microsoft.com/office/drawing/2014/main" id="{00000000-0008-0000-0300-00007C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1" name="Text Box 146">
          <a:extLst>
            <a:ext uri="{FF2B5EF4-FFF2-40B4-BE49-F238E27FC236}">
              <a16:creationId xmlns="" xmlns:a16="http://schemas.microsoft.com/office/drawing/2014/main" id="{00000000-0008-0000-0300-00007D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2" name="Text Box 147">
          <a:extLst>
            <a:ext uri="{FF2B5EF4-FFF2-40B4-BE49-F238E27FC236}">
              <a16:creationId xmlns="" xmlns:a16="http://schemas.microsoft.com/office/drawing/2014/main" id="{00000000-0008-0000-0300-00007E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3" name="Text Box 148">
          <a:extLst>
            <a:ext uri="{FF2B5EF4-FFF2-40B4-BE49-F238E27FC236}">
              <a16:creationId xmlns="" xmlns:a16="http://schemas.microsoft.com/office/drawing/2014/main" id="{00000000-0008-0000-0300-00007F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4" name="Text Box 149">
          <a:extLst>
            <a:ext uri="{FF2B5EF4-FFF2-40B4-BE49-F238E27FC236}">
              <a16:creationId xmlns="" xmlns:a16="http://schemas.microsoft.com/office/drawing/2014/main" id="{00000000-0008-0000-0300-000080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5" name="Text Box 150">
          <a:extLst>
            <a:ext uri="{FF2B5EF4-FFF2-40B4-BE49-F238E27FC236}">
              <a16:creationId xmlns="" xmlns:a16="http://schemas.microsoft.com/office/drawing/2014/main" id="{00000000-0008-0000-0300-000081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6" name="Text Box 151">
          <a:extLst>
            <a:ext uri="{FF2B5EF4-FFF2-40B4-BE49-F238E27FC236}">
              <a16:creationId xmlns="" xmlns:a16="http://schemas.microsoft.com/office/drawing/2014/main" id="{00000000-0008-0000-0300-000082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7" name="Text Box 152">
          <a:extLst>
            <a:ext uri="{FF2B5EF4-FFF2-40B4-BE49-F238E27FC236}">
              <a16:creationId xmlns="" xmlns:a16="http://schemas.microsoft.com/office/drawing/2014/main" id="{00000000-0008-0000-0300-000083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8" name="Text Box 153">
          <a:extLst>
            <a:ext uri="{FF2B5EF4-FFF2-40B4-BE49-F238E27FC236}">
              <a16:creationId xmlns="" xmlns:a16="http://schemas.microsoft.com/office/drawing/2014/main" id="{00000000-0008-0000-0300-000084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69" name="Text Box 154">
          <a:extLst>
            <a:ext uri="{FF2B5EF4-FFF2-40B4-BE49-F238E27FC236}">
              <a16:creationId xmlns="" xmlns:a16="http://schemas.microsoft.com/office/drawing/2014/main" id="{00000000-0008-0000-0300-000085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0" name="Text Box 155">
          <a:extLst>
            <a:ext uri="{FF2B5EF4-FFF2-40B4-BE49-F238E27FC236}">
              <a16:creationId xmlns="" xmlns:a16="http://schemas.microsoft.com/office/drawing/2014/main" id="{00000000-0008-0000-0300-000086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1" name="Text Box 156">
          <a:extLst>
            <a:ext uri="{FF2B5EF4-FFF2-40B4-BE49-F238E27FC236}">
              <a16:creationId xmlns="" xmlns:a16="http://schemas.microsoft.com/office/drawing/2014/main" id="{00000000-0008-0000-0300-000087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2" name="Text Box 157">
          <a:extLst>
            <a:ext uri="{FF2B5EF4-FFF2-40B4-BE49-F238E27FC236}">
              <a16:creationId xmlns="" xmlns:a16="http://schemas.microsoft.com/office/drawing/2014/main" id="{00000000-0008-0000-0300-000088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3" name="Text Box 158">
          <a:extLst>
            <a:ext uri="{FF2B5EF4-FFF2-40B4-BE49-F238E27FC236}">
              <a16:creationId xmlns="" xmlns:a16="http://schemas.microsoft.com/office/drawing/2014/main" id="{00000000-0008-0000-0300-000089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4" name="Text Box 159">
          <a:extLst>
            <a:ext uri="{FF2B5EF4-FFF2-40B4-BE49-F238E27FC236}">
              <a16:creationId xmlns="" xmlns:a16="http://schemas.microsoft.com/office/drawing/2014/main" id="{00000000-0008-0000-0300-00008A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5" name="Text Box 160">
          <a:extLst>
            <a:ext uri="{FF2B5EF4-FFF2-40B4-BE49-F238E27FC236}">
              <a16:creationId xmlns="" xmlns:a16="http://schemas.microsoft.com/office/drawing/2014/main" id="{00000000-0008-0000-0300-00008B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6" name="Text Box 161">
          <a:extLst>
            <a:ext uri="{FF2B5EF4-FFF2-40B4-BE49-F238E27FC236}">
              <a16:creationId xmlns="" xmlns:a16="http://schemas.microsoft.com/office/drawing/2014/main" id="{00000000-0008-0000-0300-00008C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7" name="Text Box 162">
          <a:extLst>
            <a:ext uri="{FF2B5EF4-FFF2-40B4-BE49-F238E27FC236}">
              <a16:creationId xmlns="" xmlns:a16="http://schemas.microsoft.com/office/drawing/2014/main" id="{00000000-0008-0000-0300-00008D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8" name="Text Box 163">
          <a:extLst>
            <a:ext uri="{FF2B5EF4-FFF2-40B4-BE49-F238E27FC236}">
              <a16:creationId xmlns="" xmlns:a16="http://schemas.microsoft.com/office/drawing/2014/main" id="{00000000-0008-0000-0300-00008E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79" name="Text Box 140">
          <a:extLst>
            <a:ext uri="{FF2B5EF4-FFF2-40B4-BE49-F238E27FC236}">
              <a16:creationId xmlns="" xmlns:a16="http://schemas.microsoft.com/office/drawing/2014/main" id="{00000000-0008-0000-0300-00008F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0" name="Text Box 141">
          <a:extLst>
            <a:ext uri="{FF2B5EF4-FFF2-40B4-BE49-F238E27FC236}">
              <a16:creationId xmlns="" xmlns:a16="http://schemas.microsoft.com/office/drawing/2014/main" id="{00000000-0008-0000-0300-000090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1" name="Text Box 142">
          <a:extLst>
            <a:ext uri="{FF2B5EF4-FFF2-40B4-BE49-F238E27FC236}">
              <a16:creationId xmlns="" xmlns:a16="http://schemas.microsoft.com/office/drawing/2014/main" id="{00000000-0008-0000-0300-000091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2" name="Text Box 143">
          <a:extLst>
            <a:ext uri="{FF2B5EF4-FFF2-40B4-BE49-F238E27FC236}">
              <a16:creationId xmlns="" xmlns:a16="http://schemas.microsoft.com/office/drawing/2014/main" id="{00000000-0008-0000-0300-000092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3" name="Text Box 144">
          <a:extLst>
            <a:ext uri="{FF2B5EF4-FFF2-40B4-BE49-F238E27FC236}">
              <a16:creationId xmlns="" xmlns:a16="http://schemas.microsoft.com/office/drawing/2014/main" id="{00000000-0008-0000-0300-000093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4" name="Text Box 145">
          <a:extLst>
            <a:ext uri="{FF2B5EF4-FFF2-40B4-BE49-F238E27FC236}">
              <a16:creationId xmlns="" xmlns:a16="http://schemas.microsoft.com/office/drawing/2014/main" id="{00000000-0008-0000-0300-000094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5" name="Text Box 146">
          <a:extLst>
            <a:ext uri="{FF2B5EF4-FFF2-40B4-BE49-F238E27FC236}">
              <a16:creationId xmlns="" xmlns:a16="http://schemas.microsoft.com/office/drawing/2014/main" id="{00000000-0008-0000-0300-000095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6" name="Text Box 147">
          <a:extLst>
            <a:ext uri="{FF2B5EF4-FFF2-40B4-BE49-F238E27FC236}">
              <a16:creationId xmlns="" xmlns:a16="http://schemas.microsoft.com/office/drawing/2014/main" id="{00000000-0008-0000-0300-000096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7" name="Text Box 148">
          <a:extLst>
            <a:ext uri="{FF2B5EF4-FFF2-40B4-BE49-F238E27FC236}">
              <a16:creationId xmlns="" xmlns:a16="http://schemas.microsoft.com/office/drawing/2014/main" id="{00000000-0008-0000-0300-000097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8" name="Text Box 149">
          <a:extLst>
            <a:ext uri="{FF2B5EF4-FFF2-40B4-BE49-F238E27FC236}">
              <a16:creationId xmlns="" xmlns:a16="http://schemas.microsoft.com/office/drawing/2014/main" id="{00000000-0008-0000-0300-000098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89" name="Text Box 150">
          <a:extLst>
            <a:ext uri="{FF2B5EF4-FFF2-40B4-BE49-F238E27FC236}">
              <a16:creationId xmlns="" xmlns:a16="http://schemas.microsoft.com/office/drawing/2014/main" id="{00000000-0008-0000-0300-000099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0" name="Text Box 151">
          <a:extLst>
            <a:ext uri="{FF2B5EF4-FFF2-40B4-BE49-F238E27FC236}">
              <a16:creationId xmlns="" xmlns:a16="http://schemas.microsoft.com/office/drawing/2014/main" id="{00000000-0008-0000-0300-00009A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1" name="Text Box 152">
          <a:extLst>
            <a:ext uri="{FF2B5EF4-FFF2-40B4-BE49-F238E27FC236}">
              <a16:creationId xmlns="" xmlns:a16="http://schemas.microsoft.com/office/drawing/2014/main" id="{00000000-0008-0000-0300-00009B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2" name="Text Box 153">
          <a:extLst>
            <a:ext uri="{FF2B5EF4-FFF2-40B4-BE49-F238E27FC236}">
              <a16:creationId xmlns="" xmlns:a16="http://schemas.microsoft.com/office/drawing/2014/main" id="{00000000-0008-0000-0300-00009C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3" name="Text Box 154">
          <a:extLst>
            <a:ext uri="{FF2B5EF4-FFF2-40B4-BE49-F238E27FC236}">
              <a16:creationId xmlns="" xmlns:a16="http://schemas.microsoft.com/office/drawing/2014/main" id="{00000000-0008-0000-0300-00009D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4" name="Text Box 155">
          <a:extLst>
            <a:ext uri="{FF2B5EF4-FFF2-40B4-BE49-F238E27FC236}">
              <a16:creationId xmlns="" xmlns:a16="http://schemas.microsoft.com/office/drawing/2014/main" id="{00000000-0008-0000-0300-00009E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5" name="Text Box 156">
          <a:extLst>
            <a:ext uri="{FF2B5EF4-FFF2-40B4-BE49-F238E27FC236}">
              <a16:creationId xmlns="" xmlns:a16="http://schemas.microsoft.com/office/drawing/2014/main" id="{00000000-0008-0000-0300-00009F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6" name="Text Box 157">
          <a:extLst>
            <a:ext uri="{FF2B5EF4-FFF2-40B4-BE49-F238E27FC236}">
              <a16:creationId xmlns="" xmlns:a16="http://schemas.microsoft.com/office/drawing/2014/main" id="{00000000-0008-0000-0300-0000A0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7" name="Text Box 158">
          <a:extLst>
            <a:ext uri="{FF2B5EF4-FFF2-40B4-BE49-F238E27FC236}">
              <a16:creationId xmlns="" xmlns:a16="http://schemas.microsoft.com/office/drawing/2014/main" id="{00000000-0008-0000-0300-0000A1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8" name="Text Box 159">
          <a:extLst>
            <a:ext uri="{FF2B5EF4-FFF2-40B4-BE49-F238E27FC236}">
              <a16:creationId xmlns="" xmlns:a16="http://schemas.microsoft.com/office/drawing/2014/main" id="{00000000-0008-0000-0300-0000A2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699" name="Text Box 160">
          <a:extLst>
            <a:ext uri="{FF2B5EF4-FFF2-40B4-BE49-F238E27FC236}">
              <a16:creationId xmlns="" xmlns:a16="http://schemas.microsoft.com/office/drawing/2014/main" id="{00000000-0008-0000-0300-0000A3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00" name="Text Box 161">
          <a:extLst>
            <a:ext uri="{FF2B5EF4-FFF2-40B4-BE49-F238E27FC236}">
              <a16:creationId xmlns="" xmlns:a16="http://schemas.microsoft.com/office/drawing/2014/main" id="{00000000-0008-0000-0300-0000A4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01" name="Text Box 162">
          <a:extLst>
            <a:ext uri="{FF2B5EF4-FFF2-40B4-BE49-F238E27FC236}">
              <a16:creationId xmlns="" xmlns:a16="http://schemas.microsoft.com/office/drawing/2014/main" id="{00000000-0008-0000-0300-0000A5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100896</xdr:rowOff>
    </xdr:to>
    <xdr:sp macro="" textlink="">
      <xdr:nvSpPr>
        <xdr:cNvPr id="1702" name="Text Box 163">
          <a:extLst>
            <a:ext uri="{FF2B5EF4-FFF2-40B4-BE49-F238E27FC236}">
              <a16:creationId xmlns="" xmlns:a16="http://schemas.microsoft.com/office/drawing/2014/main" id="{00000000-0008-0000-0300-0000A6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3" name="Text Box 268">
          <a:extLst>
            <a:ext uri="{FF2B5EF4-FFF2-40B4-BE49-F238E27FC236}">
              <a16:creationId xmlns="" xmlns:a16="http://schemas.microsoft.com/office/drawing/2014/main" id="{00000000-0008-0000-0300-0000A7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4" name="Text Box 269">
          <a:extLst>
            <a:ext uri="{FF2B5EF4-FFF2-40B4-BE49-F238E27FC236}">
              <a16:creationId xmlns="" xmlns:a16="http://schemas.microsoft.com/office/drawing/2014/main" id="{00000000-0008-0000-0300-0000A8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5" name="Text Box 270">
          <a:extLst>
            <a:ext uri="{FF2B5EF4-FFF2-40B4-BE49-F238E27FC236}">
              <a16:creationId xmlns="" xmlns:a16="http://schemas.microsoft.com/office/drawing/2014/main" id="{00000000-0008-0000-0300-0000A9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6" name="Text Box 271">
          <a:extLst>
            <a:ext uri="{FF2B5EF4-FFF2-40B4-BE49-F238E27FC236}">
              <a16:creationId xmlns="" xmlns:a16="http://schemas.microsoft.com/office/drawing/2014/main" id="{00000000-0008-0000-0300-0000AA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7" name="Text Box 272">
          <a:extLst>
            <a:ext uri="{FF2B5EF4-FFF2-40B4-BE49-F238E27FC236}">
              <a16:creationId xmlns="" xmlns:a16="http://schemas.microsoft.com/office/drawing/2014/main" id="{00000000-0008-0000-0300-0000AB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8" name="Text Box 273">
          <a:extLst>
            <a:ext uri="{FF2B5EF4-FFF2-40B4-BE49-F238E27FC236}">
              <a16:creationId xmlns="" xmlns:a16="http://schemas.microsoft.com/office/drawing/2014/main" id="{00000000-0008-0000-0300-0000AC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09" name="Text Box 274">
          <a:extLst>
            <a:ext uri="{FF2B5EF4-FFF2-40B4-BE49-F238E27FC236}">
              <a16:creationId xmlns="" xmlns:a16="http://schemas.microsoft.com/office/drawing/2014/main" id="{00000000-0008-0000-0300-0000AD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10" name="Text Box 275">
          <a:extLst>
            <a:ext uri="{FF2B5EF4-FFF2-40B4-BE49-F238E27FC236}">
              <a16:creationId xmlns="" xmlns:a16="http://schemas.microsoft.com/office/drawing/2014/main" id="{00000000-0008-0000-0300-0000AE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11" name="Text Box 276">
          <a:extLst>
            <a:ext uri="{FF2B5EF4-FFF2-40B4-BE49-F238E27FC236}">
              <a16:creationId xmlns="" xmlns:a16="http://schemas.microsoft.com/office/drawing/2014/main" id="{00000000-0008-0000-0300-0000AF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12" name="Text Box 277">
          <a:extLst>
            <a:ext uri="{FF2B5EF4-FFF2-40B4-BE49-F238E27FC236}">
              <a16:creationId xmlns="" xmlns:a16="http://schemas.microsoft.com/office/drawing/2014/main" id="{00000000-0008-0000-0300-0000B0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13" name="Text Box 278">
          <a:extLst>
            <a:ext uri="{FF2B5EF4-FFF2-40B4-BE49-F238E27FC236}">
              <a16:creationId xmlns="" xmlns:a16="http://schemas.microsoft.com/office/drawing/2014/main" id="{00000000-0008-0000-0300-0000B1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14" name="Text Box 279">
          <a:extLst>
            <a:ext uri="{FF2B5EF4-FFF2-40B4-BE49-F238E27FC236}">
              <a16:creationId xmlns="" xmlns:a16="http://schemas.microsoft.com/office/drawing/2014/main" id="{00000000-0008-0000-0300-0000B2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15" name="Text Box 280">
          <a:extLst>
            <a:ext uri="{FF2B5EF4-FFF2-40B4-BE49-F238E27FC236}">
              <a16:creationId xmlns="" xmlns:a16="http://schemas.microsoft.com/office/drawing/2014/main" id="{00000000-0008-0000-0300-0000B3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16" name="Text Box 281">
          <a:extLst>
            <a:ext uri="{FF2B5EF4-FFF2-40B4-BE49-F238E27FC236}">
              <a16:creationId xmlns="" xmlns:a16="http://schemas.microsoft.com/office/drawing/2014/main" id="{00000000-0008-0000-0300-0000B4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17" name="Text Box 282">
          <a:extLst>
            <a:ext uri="{FF2B5EF4-FFF2-40B4-BE49-F238E27FC236}">
              <a16:creationId xmlns="" xmlns:a16="http://schemas.microsoft.com/office/drawing/2014/main" id="{00000000-0008-0000-0300-0000B5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18" name="Text Box 283">
          <a:extLst>
            <a:ext uri="{FF2B5EF4-FFF2-40B4-BE49-F238E27FC236}">
              <a16:creationId xmlns="" xmlns:a16="http://schemas.microsoft.com/office/drawing/2014/main" id="{00000000-0008-0000-0300-0000B6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19" name="Text Box 284">
          <a:extLst>
            <a:ext uri="{FF2B5EF4-FFF2-40B4-BE49-F238E27FC236}">
              <a16:creationId xmlns="" xmlns:a16="http://schemas.microsoft.com/office/drawing/2014/main" id="{00000000-0008-0000-0300-0000B7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20" name="Text Box 285">
          <a:extLst>
            <a:ext uri="{FF2B5EF4-FFF2-40B4-BE49-F238E27FC236}">
              <a16:creationId xmlns="" xmlns:a16="http://schemas.microsoft.com/office/drawing/2014/main" id="{00000000-0008-0000-0300-0000B8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21" name="Text Box 286">
          <a:extLst>
            <a:ext uri="{FF2B5EF4-FFF2-40B4-BE49-F238E27FC236}">
              <a16:creationId xmlns="" xmlns:a16="http://schemas.microsoft.com/office/drawing/2014/main" id="{00000000-0008-0000-0300-0000B9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22" name="Text Box 287">
          <a:extLst>
            <a:ext uri="{FF2B5EF4-FFF2-40B4-BE49-F238E27FC236}">
              <a16:creationId xmlns="" xmlns:a16="http://schemas.microsoft.com/office/drawing/2014/main" id="{00000000-0008-0000-0300-0000BA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23" name="Text Box 288">
          <a:extLst>
            <a:ext uri="{FF2B5EF4-FFF2-40B4-BE49-F238E27FC236}">
              <a16:creationId xmlns="" xmlns:a16="http://schemas.microsoft.com/office/drawing/2014/main" id="{00000000-0008-0000-0300-0000BB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24" name="Text Box 289">
          <a:extLst>
            <a:ext uri="{FF2B5EF4-FFF2-40B4-BE49-F238E27FC236}">
              <a16:creationId xmlns="" xmlns:a16="http://schemas.microsoft.com/office/drawing/2014/main" id="{00000000-0008-0000-0300-0000BC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25" name="Text Box 290">
          <a:extLst>
            <a:ext uri="{FF2B5EF4-FFF2-40B4-BE49-F238E27FC236}">
              <a16:creationId xmlns="" xmlns:a16="http://schemas.microsoft.com/office/drawing/2014/main" id="{00000000-0008-0000-0300-0000BD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26" name="Text Box 291">
          <a:extLst>
            <a:ext uri="{FF2B5EF4-FFF2-40B4-BE49-F238E27FC236}">
              <a16:creationId xmlns="" xmlns:a16="http://schemas.microsoft.com/office/drawing/2014/main" id="{00000000-0008-0000-0300-0000BE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27" name="Text Box 292">
          <a:extLst>
            <a:ext uri="{FF2B5EF4-FFF2-40B4-BE49-F238E27FC236}">
              <a16:creationId xmlns="" xmlns:a16="http://schemas.microsoft.com/office/drawing/2014/main" id="{00000000-0008-0000-0300-0000BF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28" name="Text Box 293">
          <a:extLst>
            <a:ext uri="{FF2B5EF4-FFF2-40B4-BE49-F238E27FC236}">
              <a16:creationId xmlns="" xmlns:a16="http://schemas.microsoft.com/office/drawing/2014/main" id="{00000000-0008-0000-0300-0000C0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29" name="Text Box 294">
          <a:extLst>
            <a:ext uri="{FF2B5EF4-FFF2-40B4-BE49-F238E27FC236}">
              <a16:creationId xmlns="" xmlns:a16="http://schemas.microsoft.com/office/drawing/2014/main" id="{00000000-0008-0000-0300-0000C1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30" name="Text Box 295">
          <a:extLst>
            <a:ext uri="{FF2B5EF4-FFF2-40B4-BE49-F238E27FC236}">
              <a16:creationId xmlns="" xmlns:a16="http://schemas.microsoft.com/office/drawing/2014/main" id="{00000000-0008-0000-0300-0000C2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31" name="Text Box 296">
          <a:extLst>
            <a:ext uri="{FF2B5EF4-FFF2-40B4-BE49-F238E27FC236}">
              <a16:creationId xmlns="" xmlns:a16="http://schemas.microsoft.com/office/drawing/2014/main" id="{00000000-0008-0000-0300-0000C3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32" name="Text Box 297">
          <a:extLst>
            <a:ext uri="{FF2B5EF4-FFF2-40B4-BE49-F238E27FC236}">
              <a16:creationId xmlns="" xmlns:a16="http://schemas.microsoft.com/office/drawing/2014/main" id="{00000000-0008-0000-0300-0000C4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33" name="Text Box 298">
          <a:extLst>
            <a:ext uri="{FF2B5EF4-FFF2-40B4-BE49-F238E27FC236}">
              <a16:creationId xmlns="" xmlns:a16="http://schemas.microsoft.com/office/drawing/2014/main" id="{00000000-0008-0000-0300-0000C5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34" name="Text Box 299">
          <a:extLst>
            <a:ext uri="{FF2B5EF4-FFF2-40B4-BE49-F238E27FC236}">
              <a16:creationId xmlns="" xmlns:a16="http://schemas.microsoft.com/office/drawing/2014/main" id="{00000000-0008-0000-0300-0000C6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35" name="Text Box 300">
          <a:extLst>
            <a:ext uri="{FF2B5EF4-FFF2-40B4-BE49-F238E27FC236}">
              <a16:creationId xmlns="" xmlns:a16="http://schemas.microsoft.com/office/drawing/2014/main" id="{00000000-0008-0000-0300-0000C7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36" name="Text Box 301">
          <a:extLst>
            <a:ext uri="{FF2B5EF4-FFF2-40B4-BE49-F238E27FC236}">
              <a16:creationId xmlns="" xmlns:a16="http://schemas.microsoft.com/office/drawing/2014/main" id="{00000000-0008-0000-0300-0000C8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37" name="Text Box 302">
          <a:extLst>
            <a:ext uri="{FF2B5EF4-FFF2-40B4-BE49-F238E27FC236}">
              <a16:creationId xmlns="" xmlns:a16="http://schemas.microsoft.com/office/drawing/2014/main" id="{00000000-0008-0000-0300-0000C9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38" name="Text Box 303">
          <a:extLst>
            <a:ext uri="{FF2B5EF4-FFF2-40B4-BE49-F238E27FC236}">
              <a16:creationId xmlns="" xmlns:a16="http://schemas.microsoft.com/office/drawing/2014/main" id="{00000000-0008-0000-0300-0000CA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39" name="Text Box 304">
          <a:extLst>
            <a:ext uri="{FF2B5EF4-FFF2-40B4-BE49-F238E27FC236}">
              <a16:creationId xmlns="" xmlns:a16="http://schemas.microsoft.com/office/drawing/2014/main" id="{00000000-0008-0000-0300-0000CB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40" name="Text Box 305">
          <a:extLst>
            <a:ext uri="{FF2B5EF4-FFF2-40B4-BE49-F238E27FC236}">
              <a16:creationId xmlns="" xmlns:a16="http://schemas.microsoft.com/office/drawing/2014/main" id="{00000000-0008-0000-0300-0000CC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41" name="Text Box 306">
          <a:extLst>
            <a:ext uri="{FF2B5EF4-FFF2-40B4-BE49-F238E27FC236}">
              <a16:creationId xmlns="" xmlns:a16="http://schemas.microsoft.com/office/drawing/2014/main" id="{00000000-0008-0000-0300-0000CD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42" name="Text Box 307">
          <a:extLst>
            <a:ext uri="{FF2B5EF4-FFF2-40B4-BE49-F238E27FC236}">
              <a16:creationId xmlns="" xmlns:a16="http://schemas.microsoft.com/office/drawing/2014/main" id="{00000000-0008-0000-0300-0000CE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43" name="Text Box 308">
          <a:extLst>
            <a:ext uri="{FF2B5EF4-FFF2-40B4-BE49-F238E27FC236}">
              <a16:creationId xmlns="" xmlns:a16="http://schemas.microsoft.com/office/drawing/2014/main" id="{00000000-0008-0000-0300-0000CF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44" name="Text Box 309">
          <a:extLst>
            <a:ext uri="{FF2B5EF4-FFF2-40B4-BE49-F238E27FC236}">
              <a16:creationId xmlns="" xmlns:a16="http://schemas.microsoft.com/office/drawing/2014/main" id="{00000000-0008-0000-0300-0000D0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45" name="Text Box 310">
          <a:extLst>
            <a:ext uri="{FF2B5EF4-FFF2-40B4-BE49-F238E27FC236}">
              <a16:creationId xmlns="" xmlns:a16="http://schemas.microsoft.com/office/drawing/2014/main" id="{00000000-0008-0000-0300-0000D1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46" name="Text Box 311">
          <a:extLst>
            <a:ext uri="{FF2B5EF4-FFF2-40B4-BE49-F238E27FC236}">
              <a16:creationId xmlns="" xmlns:a16="http://schemas.microsoft.com/office/drawing/2014/main" id="{00000000-0008-0000-0300-0000D2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47" name="Text Box 312">
          <a:extLst>
            <a:ext uri="{FF2B5EF4-FFF2-40B4-BE49-F238E27FC236}">
              <a16:creationId xmlns="" xmlns:a16="http://schemas.microsoft.com/office/drawing/2014/main" id="{00000000-0008-0000-0300-0000D3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65</xdr:row>
      <xdr:rowOff>180906</xdr:rowOff>
    </xdr:to>
    <xdr:sp macro="" textlink="">
      <xdr:nvSpPr>
        <xdr:cNvPr id="1748" name="Text Box 313">
          <a:extLst>
            <a:ext uri="{FF2B5EF4-FFF2-40B4-BE49-F238E27FC236}">
              <a16:creationId xmlns="" xmlns:a16="http://schemas.microsoft.com/office/drawing/2014/main" id="{00000000-0008-0000-0300-0000D4060000}"/>
            </a:ext>
          </a:extLst>
        </xdr:cNvPr>
        <xdr:cNvSpPr txBox="1">
          <a:spLocks noChangeArrowheads="1"/>
        </xdr:cNvSpPr>
      </xdr:nvSpPr>
      <xdr:spPr bwMode="auto">
        <a:xfrm>
          <a:off x="40767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49" name="Text Box 331">
          <a:extLst>
            <a:ext uri="{FF2B5EF4-FFF2-40B4-BE49-F238E27FC236}">
              <a16:creationId xmlns="" xmlns:a16="http://schemas.microsoft.com/office/drawing/2014/main" id="{00000000-0008-0000-0300-0000D5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0" name="Text Box 332">
          <a:extLst>
            <a:ext uri="{FF2B5EF4-FFF2-40B4-BE49-F238E27FC236}">
              <a16:creationId xmlns="" xmlns:a16="http://schemas.microsoft.com/office/drawing/2014/main" id="{00000000-0008-0000-0300-0000D6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1" name="Text Box 333">
          <a:extLst>
            <a:ext uri="{FF2B5EF4-FFF2-40B4-BE49-F238E27FC236}">
              <a16:creationId xmlns="" xmlns:a16="http://schemas.microsoft.com/office/drawing/2014/main" id="{00000000-0008-0000-0300-0000D7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2" name="Text Box 334">
          <a:extLst>
            <a:ext uri="{FF2B5EF4-FFF2-40B4-BE49-F238E27FC236}">
              <a16:creationId xmlns="" xmlns:a16="http://schemas.microsoft.com/office/drawing/2014/main" id="{00000000-0008-0000-0300-0000D8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3" name="Text Box 335">
          <a:extLst>
            <a:ext uri="{FF2B5EF4-FFF2-40B4-BE49-F238E27FC236}">
              <a16:creationId xmlns="" xmlns:a16="http://schemas.microsoft.com/office/drawing/2014/main" id="{00000000-0008-0000-0300-0000D9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4" name="Text Box 336">
          <a:extLst>
            <a:ext uri="{FF2B5EF4-FFF2-40B4-BE49-F238E27FC236}">
              <a16:creationId xmlns="" xmlns:a16="http://schemas.microsoft.com/office/drawing/2014/main" id="{00000000-0008-0000-0300-0000DA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5" name="Text Box 337">
          <a:extLst>
            <a:ext uri="{FF2B5EF4-FFF2-40B4-BE49-F238E27FC236}">
              <a16:creationId xmlns="" xmlns:a16="http://schemas.microsoft.com/office/drawing/2014/main" id="{00000000-0008-0000-0300-0000DB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6" name="Text Box 338">
          <a:extLst>
            <a:ext uri="{FF2B5EF4-FFF2-40B4-BE49-F238E27FC236}">
              <a16:creationId xmlns="" xmlns:a16="http://schemas.microsoft.com/office/drawing/2014/main" id="{00000000-0008-0000-0300-0000DC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7" name="Text Box 339">
          <a:extLst>
            <a:ext uri="{FF2B5EF4-FFF2-40B4-BE49-F238E27FC236}">
              <a16:creationId xmlns="" xmlns:a16="http://schemas.microsoft.com/office/drawing/2014/main" id="{00000000-0008-0000-0300-0000DD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8" name="Text Box 340">
          <a:extLst>
            <a:ext uri="{FF2B5EF4-FFF2-40B4-BE49-F238E27FC236}">
              <a16:creationId xmlns="" xmlns:a16="http://schemas.microsoft.com/office/drawing/2014/main" id="{00000000-0008-0000-0300-0000DE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9" name="Text Box 341">
          <a:extLst>
            <a:ext uri="{FF2B5EF4-FFF2-40B4-BE49-F238E27FC236}">
              <a16:creationId xmlns="" xmlns:a16="http://schemas.microsoft.com/office/drawing/2014/main" id="{00000000-0008-0000-0300-0000DF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0" name="Text Box 378">
          <a:extLst>
            <a:ext uri="{FF2B5EF4-FFF2-40B4-BE49-F238E27FC236}">
              <a16:creationId xmlns="" xmlns:a16="http://schemas.microsoft.com/office/drawing/2014/main" id="{00000000-0008-0000-0300-0000E0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1" name="Text Box 379">
          <a:extLst>
            <a:ext uri="{FF2B5EF4-FFF2-40B4-BE49-F238E27FC236}">
              <a16:creationId xmlns="" xmlns:a16="http://schemas.microsoft.com/office/drawing/2014/main" id="{00000000-0008-0000-0300-0000E1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2" name="Text Box 380">
          <a:extLst>
            <a:ext uri="{FF2B5EF4-FFF2-40B4-BE49-F238E27FC236}">
              <a16:creationId xmlns="" xmlns:a16="http://schemas.microsoft.com/office/drawing/2014/main" id="{00000000-0008-0000-0300-0000E2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3" name="Text Box 381">
          <a:extLst>
            <a:ext uri="{FF2B5EF4-FFF2-40B4-BE49-F238E27FC236}">
              <a16:creationId xmlns="" xmlns:a16="http://schemas.microsoft.com/office/drawing/2014/main" id="{00000000-0008-0000-0300-0000E3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4" name="Text Box 382">
          <a:extLst>
            <a:ext uri="{FF2B5EF4-FFF2-40B4-BE49-F238E27FC236}">
              <a16:creationId xmlns="" xmlns:a16="http://schemas.microsoft.com/office/drawing/2014/main" id="{00000000-0008-0000-0300-0000E4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5" name="Text Box 383">
          <a:extLst>
            <a:ext uri="{FF2B5EF4-FFF2-40B4-BE49-F238E27FC236}">
              <a16:creationId xmlns="" xmlns:a16="http://schemas.microsoft.com/office/drawing/2014/main" id="{00000000-0008-0000-0300-0000E5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66" name="Text Box 268">
          <a:extLst>
            <a:ext uri="{FF2B5EF4-FFF2-40B4-BE49-F238E27FC236}">
              <a16:creationId xmlns="" xmlns:a16="http://schemas.microsoft.com/office/drawing/2014/main" id="{00000000-0008-0000-0300-0000E6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67" name="Text Box 269">
          <a:extLst>
            <a:ext uri="{FF2B5EF4-FFF2-40B4-BE49-F238E27FC236}">
              <a16:creationId xmlns="" xmlns:a16="http://schemas.microsoft.com/office/drawing/2014/main" id="{00000000-0008-0000-0300-0000E7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68" name="Text Box 270">
          <a:extLst>
            <a:ext uri="{FF2B5EF4-FFF2-40B4-BE49-F238E27FC236}">
              <a16:creationId xmlns="" xmlns:a16="http://schemas.microsoft.com/office/drawing/2014/main" id="{00000000-0008-0000-0300-0000E8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69" name="Text Box 271">
          <a:extLst>
            <a:ext uri="{FF2B5EF4-FFF2-40B4-BE49-F238E27FC236}">
              <a16:creationId xmlns="" xmlns:a16="http://schemas.microsoft.com/office/drawing/2014/main" id="{00000000-0008-0000-0300-0000E9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70" name="Text Box 272">
          <a:extLst>
            <a:ext uri="{FF2B5EF4-FFF2-40B4-BE49-F238E27FC236}">
              <a16:creationId xmlns="" xmlns:a16="http://schemas.microsoft.com/office/drawing/2014/main" id="{00000000-0008-0000-0300-0000EA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71" name="Text Box 273">
          <a:extLst>
            <a:ext uri="{FF2B5EF4-FFF2-40B4-BE49-F238E27FC236}">
              <a16:creationId xmlns="" xmlns:a16="http://schemas.microsoft.com/office/drawing/2014/main" id="{00000000-0008-0000-0300-0000EB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72" name="Text Box 274">
          <a:extLst>
            <a:ext uri="{FF2B5EF4-FFF2-40B4-BE49-F238E27FC236}">
              <a16:creationId xmlns="" xmlns:a16="http://schemas.microsoft.com/office/drawing/2014/main" id="{00000000-0008-0000-0300-0000EC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73" name="Text Box 275">
          <a:extLst>
            <a:ext uri="{FF2B5EF4-FFF2-40B4-BE49-F238E27FC236}">
              <a16:creationId xmlns="" xmlns:a16="http://schemas.microsoft.com/office/drawing/2014/main" id="{00000000-0008-0000-0300-0000ED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74" name="Text Box 276">
          <a:extLst>
            <a:ext uri="{FF2B5EF4-FFF2-40B4-BE49-F238E27FC236}">
              <a16:creationId xmlns="" xmlns:a16="http://schemas.microsoft.com/office/drawing/2014/main" id="{00000000-0008-0000-0300-0000EE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75" name="Text Box 277">
          <a:extLst>
            <a:ext uri="{FF2B5EF4-FFF2-40B4-BE49-F238E27FC236}">
              <a16:creationId xmlns="" xmlns:a16="http://schemas.microsoft.com/office/drawing/2014/main" id="{00000000-0008-0000-0300-0000EF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76" name="Text Box 278">
          <a:extLst>
            <a:ext uri="{FF2B5EF4-FFF2-40B4-BE49-F238E27FC236}">
              <a16:creationId xmlns="" xmlns:a16="http://schemas.microsoft.com/office/drawing/2014/main" id="{00000000-0008-0000-0300-0000F0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77" name="Text Box 279">
          <a:extLst>
            <a:ext uri="{FF2B5EF4-FFF2-40B4-BE49-F238E27FC236}">
              <a16:creationId xmlns="" xmlns:a16="http://schemas.microsoft.com/office/drawing/2014/main" id="{00000000-0008-0000-0300-0000F1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78" name="Text Box 280">
          <a:extLst>
            <a:ext uri="{FF2B5EF4-FFF2-40B4-BE49-F238E27FC236}">
              <a16:creationId xmlns="" xmlns:a16="http://schemas.microsoft.com/office/drawing/2014/main" id="{00000000-0008-0000-0300-0000F2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79" name="Text Box 281">
          <a:extLst>
            <a:ext uri="{FF2B5EF4-FFF2-40B4-BE49-F238E27FC236}">
              <a16:creationId xmlns="" xmlns:a16="http://schemas.microsoft.com/office/drawing/2014/main" id="{00000000-0008-0000-0300-0000F3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80" name="Text Box 282">
          <a:extLst>
            <a:ext uri="{FF2B5EF4-FFF2-40B4-BE49-F238E27FC236}">
              <a16:creationId xmlns="" xmlns:a16="http://schemas.microsoft.com/office/drawing/2014/main" id="{00000000-0008-0000-0300-0000F4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81" name="Text Box 283">
          <a:extLst>
            <a:ext uri="{FF2B5EF4-FFF2-40B4-BE49-F238E27FC236}">
              <a16:creationId xmlns="" xmlns:a16="http://schemas.microsoft.com/office/drawing/2014/main" id="{00000000-0008-0000-0300-0000F5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782" name="Text Box 284">
          <a:extLst>
            <a:ext uri="{FF2B5EF4-FFF2-40B4-BE49-F238E27FC236}">
              <a16:creationId xmlns="" xmlns:a16="http://schemas.microsoft.com/office/drawing/2014/main" id="{00000000-0008-0000-0300-0000F6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83" name="Text Box 285">
          <a:extLst>
            <a:ext uri="{FF2B5EF4-FFF2-40B4-BE49-F238E27FC236}">
              <a16:creationId xmlns="" xmlns:a16="http://schemas.microsoft.com/office/drawing/2014/main" id="{00000000-0008-0000-0300-0000F7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84" name="Text Box 286">
          <a:extLst>
            <a:ext uri="{FF2B5EF4-FFF2-40B4-BE49-F238E27FC236}">
              <a16:creationId xmlns="" xmlns:a16="http://schemas.microsoft.com/office/drawing/2014/main" id="{00000000-0008-0000-0300-0000F8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85" name="Text Box 287">
          <a:extLst>
            <a:ext uri="{FF2B5EF4-FFF2-40B4-BE49-F238E27FC236}">
              <a16:creationId xmlns="" xmlns:a16="http://schemas.microsoft.com/office/drawing/2014/main" id="{00000000-0008-0000-0300-0000F9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86" name="Text Box 288">
          <a:extLst>
            <a:ext uri="{FF2B5EF4-FFF2-40B4-BE49-F238E27FC236}">
              <a16:creationId xmlns="" xmlns:a16="http://schemas.microsoft.com/office/drawing/2014/main" id="{00000000-0008-0000-0300-0000FA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87" name="Text Box 289">
          <a:extLst>
            <a:ext uri="{FF2B5EF4-FFF2-40B4-BE49-F238E27FC236}">
              <a16:creationId xmlns="" xmlns:a16="http://schemas.microsoft.com/office/drawing/2014/main" id="{00000000-0008-0000-0300-0000FB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88" name="Text Box 290">
          <a:extLst>
            <a:ext uri="{FF2B5EF4-FFF2-40B4-BE49-F238E27FC236}">
              <a16:creationId xmlns="" xmlns:a16="http://schemas.microsoft.com/office/drawing/2014/main" id="{00000000-0008-0000-0300-0000FC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89" name="Text Box 291">
          <a:extLst>
            <a:ext uri="{FF2B5EF4-FFF2-40B4-BE49-F238E27FC236}">
              <a16:creationId xmlns="" xmlns:a16="http://schemas.microsoft.com/office/drawing/2014/main" id="{00000000-0008-0000-0300-0000FD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90" name="Text Box 292">
          <a:extLst>
            <a:ext uri="{FF2B5EF4-FFF2-40B4-BE49-F238E27FC236}">
              <a16:creationId xmlns="" xmlns:a16="http://schemas.microsoft.com/office/drawing/2014/main" id="{00000000-0008-0000-0300-0000FE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91" name="Text Box 293">
          <a:extLst>
            <a:ext uri="{FF2B5EF4-FFF2-40B4-BE49-F238E27FC236}">
              <a16:creationId xmlns="" xmlns:a16="http://schemas.microsoft.com/office/drawing/2014/main" id="{00000000-0008-0000-0300-0000FF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92" name="Text Box 294">
          <a:extLst>
            <a:ext uri="{FF2B5EF4-FFF2-40B4-BE49-F238E27FC236}">
              <a16:creationId xmlns="" xmlns:a16="http://schemas.microsoft.com/office/drawing/2014/main" id="{00000000-0008-0000-0300-000000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93" name="Text Box 295">
          <a:extLst>
            <a:ext uri="{FF2B5EF4-FFF2-40B4-BE49-F238E27FC236}">
              <a16:creationId xmlns="" xmlns:a16="http://schemas.microsoft.com/office/drawing/2014/main" id="{00000000-0008-0000-0300-000001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794" name="Text Box 296">
          <a:extLst>
            <a:ext uri="{FF2B5EF4-FFF2-40B4-BE49-F238E27FC236}">
              <a16:creationId xmlns="" xmlns:a16="http://schemas.microsoft.com/office/drawing/2014/main" id="{00000000-0008-0000-0300-000002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95" name="Text Box 297">
          <a:extLst>
            <a:ext uri="{FF2B5EF4-FFF2-40B4-BE49-F238E27FC236}">
              <a16:creationId xmlns="" xmlns:a16="http://schemas.microsoft.com/office/drawing/2014/main" id="{00000000-0008-0000-0300-000003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96" name="Text Box 298">
          <a:extLst>
            <a:ext uri="{FF2B5EF4-FFF2-40B4-BE49-F238E27FC236}">
              <a16:creationId xmlns="" xmlns:a16="http://schemas.microsoft.com/office/drawing/2014/main" id="{00000000-0008-0000-0300-000004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97" name="Text Box 299">
          <a:extLst>
            <a:ext uri="{FF2B5EF4-FFF2-40B4-BE49-F238E27FC236}">
              <a16:creationId xmlns="" xmlns:a16="http://schemas.microsoft.com/office/drawing/2014/main" id="{00000000-0008-0000-0300-000005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98" name="Text Box 300">
          <a:extLst>
            <a:ext uri="{FF2B5EF4-FFF2-40B4-BE49-F238E27FC236}">
              <a16:creationId xmlns="" xmlns:a16="http://schemas.microsoft.com/office/drawing/2014/main" id="{00000000-0008-0000-0300-000006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799" name="Text Box 301">
          <a:extLst>
            <a:ext uri="{FF2B5EF4-FFF2-40B4-BE49-F238E27FC236}">
              <a16:creationId xmlns="" xmlns:a16="http://schemas.microsoft.com/office/drawing/2014/main" id="{00000000-0008-0000-0300-000007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00" name="Text Box 302">
          <a:extLst>
            <a:ext uri="{FF2B5EF4-FFF2-40B4-BE49-F238E27FC236}">
              <a16:creationId xmlns="" xmlns:a16="http://schemas.microsoft.com/office/drawing/2014/main" id="{00000000-0008-0000-0300-000008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01" name="Text Box 303">
          <a:extLst>
            <a:ext uri="{FF2B5EF4-FFF2-40B4-BE49-F238E27FC236}">
              <a16:creationId xmlns="" xmlns:a16="http://schemas.microsoft.com/office/drawing/2014/main" id="{00000000-0008-0000-0300-000009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02" name="Text Box 304">
          <a:extLst>
            <a:ext uri="{FF2B5EF4-FFF2-40B4-BE49-F238E27FC236}">
              <a16:creationId xmlns="" xmlns:a16="http://schemas.microsoft.com/office/drawing/2014/main" id="{00000000-0008-0000-0300-00000A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03" name="Text Box 305">
          <a:extLst>
            <a:ext uri="{FF2B5EF4-FFF2-40B4-BE49-F238E27FC236}">
              <a16:creationId xmlns="" xmlns:a16="http://schemas.microsoft.com/office/drawing/2014/main" id="{00000000-0008-0000-0300-00000B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04" name="Text Box 306">
          <a:extLst>
            <a:ext uri="{FF2B5EF4-FFF2-40B4-BE49-F238E27FC236}">
              <a16:creationId xmlns="" xmlns:a16="http://schemas.microsoft.com/office/drawing/2014/main" id="{00000000-0008-0000-0300-00000C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05" name="Text Box 307">
          <a:extLst>
            <a:ext uri="{FF2B5EF4-FFF2-40B4-BE49-F238E27FC236}">
              <a16:creationId xmlns="" xmlns:a16="http://schemas.microsoft.com/office/drawing/2014/main" id="{00000000-0008-0000-0300-00000D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06" name="Text Box 308">
          <a:extLst>
            <a:ext uri="{FF2B5EF4-FFF2-40B4-BE49-F238E27FC236}">
              <a16:creationId xmlns="" xmlns:a16="http://schemas.microsoft.com/office/drawing/2014/main" id="{00000000-0008-0000-0300-00000E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07" name="Text Box 309">
          <a:extLst>
            <a:ext uri="{FF2B5EF4-FFF2-40B4-BE49-F238E27FC236}">
              <a16:creationId xmlns="" xmlns:a16="http://schemas.microsoft.com/office/drawing/2014/main" id="{00000000-0008-0000-0300-00000F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08" name="Text Box 310">
          <a:extLst>
            <a:ext uri="{FF2B5EF4-FFF2-40B4-BE49-F238E27FC236}">
              <a16:creationId xmlns="" xmlns:a16="http://schemas.microsoft.com/office/drawing/2014/main" id="{00000000-0008-0000-0300-000010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09" name="Text Box 311">
          <a:extLst>
            <a:ext uri="{FF2B5EF4-FFF2-40B4-BE49-F238E27FC236}">
              <a16:creationId xmlns="" xmlns:a16="http://schemas.microsoft.com/office/drawing/2014/main" id="{00000000-0008-0000-0300-000011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10" name="Text Box 312">
          <a:extLst>
            <a:ext uri="{FF2B5EF4-FFF2-40B4-BE49-F238E27FC236}">
              <a16:creationId xmlns="" xmlns:a16="http://schemas.microsoft.com/office/drawing/2014/main" id="{00000000-0008-0000-0300-000012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66</xdr:row>
      <xdr:rowOff>100896</xdr:rowOff>
    </xdr:to>
    <xdr:sp macro="" textlink="">
      <xdr:nvSpPr>
        <xdr:cNvPr id="1811" name="Text Box 313">
          <a:extLst>
            <a:ext uri="{FF2B5EF4-FFF2-40B4-BE49-F238E27FC236}">
              <a16:creationId xmlns="" xmlns:a16="http://schemas.microsoft.com/office/drawing/2014/main" id="{00000000-0008-0000-0300-000013070000}"/>
            </a:ext>
          </a:extLst>
        </xdr:cNvPr>
        <xdr:cNvSpPr txBox="1">
          <a:spLocks noChangeArrowheads="1"/>
        </xdr:cNvSpPr>
      </xdr:nvSpPr>
      <xdr:spPr bwMode="auto">
        <a:xfrm>
          <a:off x="40767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12" name="Text Box 331">
          <a:extLst>
            <a:ext uri="{FF2B5EF4-FFF2-40B4-BE49-F238E27FC236}">
              <a16:creationId xmlns="" xmlns:a16="http://schemas.microsoft.com/office/drawing/2014/main" id="{00000000-0008-0000-0300-000014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13" name="Text Box 332">
          <a:extLst>
            <a:ext uri="{FF2B5EF4-FFF2-40B4-BE49-F238E27FC236}">
              <a16:creationId xmlns="" xmlns:a16="http://schemas.microsoft.com/office/drawing/2014/main" id="{00000000-0008-0000-0300-000015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14" name="Text Box 333">
          <a:extLst>
            <a:ext uri="{FF2B5EF4-FFF2-40B4-BE49-F238E27FC236}">
              <a16:creationId xmlns="" xmlns:a16="http://schemas.microsoft.com/office/drawing/2014/main" id="{00000000-0008-0000-0300-000016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15" name="Text Box 334">
          <a:extLst>
            <a:ext uri="{FF2B5EF4-FFF2-40B4-BE49-F238E27FC236}">
              <a16:creationId xmlns="" xmlns:a16="http://schemas.microsoft.com/office/drawing/2014/main" id="{00000000-0008-0000-0300-000017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16" name="Text Box 335">
          <a:extLst>
            <a:ext uri="{FF2B5EF4-FFF2-40B4-BE49-F238E27FC236}">
              <a16:creationId xmlns="" xmlns:a16="http://schemas.microsoft.com/office/drawing/2014/main" id="{00000000-0008-0000-0300-000018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17" name="Text Box 336">
          <a:extLst>
            <a:ext uri="{FF2B5EF4-FFF2-40B4-BE49-F238E27FC236}">
              <a16:creationId xmlns="" xmlns:a16="http://schemas.microsoft.com/office/drawing/2014/main" id="{00000000-0008-0000-0300-000019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18" name="Text Box 337">
          <a:extLst>
            <a:ext uri="{FF2B5EF4-FFF2-40B4-BE49-F238E27FC236}">
              <a16:creationId xmlns="" xmlns:a16="http://schemas.microsoft.com/office/drawing/2014/main" id="{00000000-0008-0000-0300-00001A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19" name="Text Box 338">
          <a:extLst>
            <a:ext uri="{FF2B5EF4-FFF2-40B4-BE49-F238E27FC236}">
              <a16:creationId xmlns="" xmlns:a16="http://schemas.microsoft.com/office/drawing/2014/main" id="{00000000-0008-0000-0300-00001B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20" name="Text Box 339">
          <a:extLst>
            <a:ext uri="{FF2B5EF4-FFF2-40B4-BE49-F238E27FC236}">
              <a16:creationId xmlns="" xmlns:a16="http://schemas.microsoft.com/office/drawing/2014/main" id="{00000000-0008-0000-0300-00001C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21" name="Text Box 340">
          <a:extLst>
            <a:ext uri="{FF2B5EF4-FFF2-40B4-BE49-F238E27FC236}">
              <a16:creationId xmlns="" xmlns:a16="http://schemas.microsoft.com/office/drawing/2014/main" id="{00000000-0008-0000-0300-00001D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22" name="Text Box 341">
          <a:extLst>
            <a:ext uri="{FF2B5EF4-FFF2-40B4-BE49-F238E27FC236}">
              <a16:creationId xmlns="" xmlns:a16="http://schemas.microsoft.com/office/drawing/2014/main" id="{00000000-0008-0000-0300-00001E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23" name="Text Box 378">
          <a:extLst>
            <a:ext uri="{FF2B5EF4-FFF2-40B4-BE49-F238E27FC236}">
              <a16:creationId xmlns="" xmlns:a16="http://schemas.microsoft.com/office/drawing/2014/main" id="{00000000-0008-0000-0300-00001F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24" name="Text Box 379">
          <a:extLst>
            <a:ext uri="{FF2B5EF4-FFF2-40B4-BE49-F238E27FC236}">
              <a16:creationId xmlns="" xmlns:a16="http://schemas.microsoft.com/office/drawing/2014/main" id="{00000000-0008-0000-0300-000020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25" name="Text Box 380">
          <a:extLst>
            <a:ext uri="{FF2B5EF4-FFF2-40B4-BE49-F238E27FC236}">
              <a16:creationId xmlns="" xmlns:a16="http://schemas.microsoft.com/office/drawing/2014/main" id="{00000000-0008-0000-0300-000021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26" name="Text Box 381">
          <a:extLst>
            <a:ext uri="{FF2B5EF4-FFF2-40B4-BE49-F238E27FC236}">
              <a16:creationId xmlns="" xmlns:a16="http://schemas.microsoft.com/office/drawing/2014/main" id="{00000000-0008-0000-0300-000022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27" name="Text Box 382">
          <a:extLst>
            <a:ext uri="{FF2B5EF4-FFF2-40B4-BE49-F238E27FC236}">
              <a16:creationId xmlns="" xmlns:a16="http://schemas.microsoft.com/office/drawing/2014/main" id="{00000000-0008-0000-0300-000023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100896</xdr:rowOff>
    </xdr:to>
    <xdr:sp macro="" textlink="">
      <xdr:nvSpPr>
        <xdr:cNvPr id="1828" name="Text Box 383">
          <a:extLst>
            <a:ext uri="{FF2B5EF4-FFF2-40B4-BE49-F238E27FC236}">
              <a16:creationId xmlns="" xmlns:a16="http://schemas.microsoft.com/office/drawing/2014/main" id="{00000000-0008-0000-0300-000024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29" name="Text Box 268">
          <a:extLst>
            <a:ext uri="{FF2B5EF4-FFF2-40B4-BE49-F238E27FC236}">
              <a16:creationId xmlns="" xmlns:a16="http://schemas.microsoft.com/office/drawing/2014/main" id="{00000000-0008-0000-0300-000025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30" name="Text Box 269">
          <a:extLst>
            <a:ext uri="{FF2B5EF4-FFF2-40B4-BE49-F238E27FC236}">
              <a16:creationId xmlns="" xmlns:a16="http://schemas.microsoft.com/office/drawing/2014/main" id="{00000000-0008-0000-0300-000026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31" name="Text Box 270">
          <a:extLst>
            <a:ext uri="{FF2B5EF4-FFF2-40B4-BE49-F238E27FC236}">
              <a16:creationId xmlns="" xmlns:a16="http://schemas.microsoft.com/office/drawing/2014/main" id="{00000000-0008-0000-0300-000027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32" name="Text Box 271">
          <a:extLst>
            <a:ext uri="{FF2B5EF4-FFF2-40B4-BE49-F238E27FC236}">
              <a16:creationId xmlns="" xmlns:a16="http://schemas.microsoft.com/office/drawing/2014/main" id="{00000000-0008-0000-0300-000028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33" name="Text Box 272">
          <a:extLst>
            <a:ext uri="{FF2B5EF4-FFF2-40B4-BE49-F238E27FC236}">
              <a16:creationId xmlns="" xmlns:a16="http://schemas.microsoft.com/office/drawing/2014/main" id="{00000000-0008-0000-0300-000029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34" name="Text Box 273">
          <a:extLst>
            <a:ext uri="{FF2B5EF4-FFF2-40B4-BE49-F238E27FC236}">
              <a16:creationId xmlns="" xmlns:a16="http://schemas.microsoft.com/office/drawing/2014/main" id="{00000000-0008-0000-0300-00002A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35" name="Text Box 274">
          <a:extLst>
            <a:ext uri="{FF2B5EF4-FFF2-40B4-BE49-F238E27FC236}">
              <a16:creationId xmlns="" xmlns:a16="http://schemas.microsoft.com/office/drawing/2014/main" id="{00000000-0008-0000-0300-00002B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36" name="Text Box 275">
          <a:extLst>
            <a:ext uri="{FF2B5EF4-FFF2-40B4-BE49-F238E27FC236}">
              <a16:creationId xmlns="" xmlns:a16="http://schemas.microsoft.com/office/drawing/2014/main" id="{00000000-0008-0000-0300-00002C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37" name="Text Box 276">
          <a:extLst>
            <a:ext uri="{FF2B5EF4-FFF2-40B4-BE49-F238E27FC236}">
              <a16:creationId xmlns="" xmlns:a16="http://schemas.microsoft.com/office/drawing/2014/main" id="{00000000-0008-0000-0300-00002D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38" name="Text Box 277">
          <a:extLst>
            <a:ext uri="{FF2B5EF4-FFF2-40B4-BE49-F238E27FC236}">
              <a16:creationId xmlns="" xmlns:a16="http://schemas.microsoft.com/office/drawing/2014/main" id="{00000000-0008-0000-0300-00002E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39" name="Text Box 278">
          <a:extLst>
            <a:ext uri="{FF2B5EF4-FFF2-40B4-BE49-F238E27FC236}">
              <a16:creationId xmlns="" xmlns:a16="http://schemas.microsoft.com/office/drawing/2014/main" id="{00000000-0008-0000-0300-00002F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40" name="Text Box 279">
          <a:extLst>
            <a:ext uri="{FF2B5EF4-FFF2-40B4-BE49-F238E27FC236}">
              <a16:creationId xmlns="" xmlns:a16="http://schemas.microsoft.com/office/drawing/2014/main" id="{00000000-0008-0000-0300-000030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41" name="Text Box 280">
          <a:extLst>
            <a:ext uri="{FF2B5EF4-FFF2-40B4-BE49-F238E27FC236}">
              <a16:creationId xmlns="" xmlns:a16="http://schemas.microsoft.com/office/drawing/2014/main" id="{00000000-0008-0000-0300-000031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42" name="Text Box 281">
          <a:extLst>
            <a:ext uri="{FF2B5EF4-FFF2-40B4-BE49-F238E27FC236}">
              <a16:creationId xmlns="" xmlns:a16="http://schemas.microsoft.com/office/drawing/2014/main" id="{00000000-0008-0000-0300-000032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43" name="Text Box 282">
          <a:extLst>
            <a:ext uri="{FF2B5EF4-FFF2-40B4-BE49-F238E27FC236}">
              <a16:creationId xmlns="" xmlns:a16="http://schemas.microsoft.com/office/drawing/2014/main" id="{00000000-0008-0000-0300-000033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44" name="Text Box 283">
          <a:extLst>
            <a:ext uri="{FF2B5EF4-FFF2-40B4-BE49-F238E27FC236}">
              <a16:creationId xmlns="" xmlns:a16="http://schemas.microsoft.com/office/drawing/2014/main" id="{00000000-0008-0000-0300-000034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45" name="Text Box 284">
          <a:extLst>
            <a:ext uri="{FF2B5EF4-FFF2-40B4-BE49-F238E27FC236}">
              <a16:creationId xmlns="" xmlns:a16="http://schemas.microsoft.com/office/drawing/2014/main" id="{00000000-0008-0000-0300-000035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46" name="Text Box 285">
          <a:extLst>
            <a:ext uri="{FF2B5EF4-FFF2-40B4-BE49-F238E27FC236}">
              <a16:creationId xmlns="" xmlns:a16="http://schemas.microsoft.com/office/drawing/2014/main" id="{00000000-0008-0000-0300-000036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47" name="Text Box 286">
          <a:extLst>
            <a:ext uri="{FF2B5EF4-FFF2-40B4-BE49-F238E27FC236}">
              <a16:creationId xmlns="" xmlns:a16="http://schemas.microsoft.com/office/drawing/2014/main" id="{00000000-0008-0000-0300-000037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48" name="Text Box 287">
          <a:extLst>
            <a:ext uri="{FF2B5EF4-FFF2-40B4-BE49-F238E27FC236}">
              <a16:creationId xmlns="" xmlns:a16="http://schemas.microsoft.com/office/drawing/2014/main" id="{00000000-0008-0000-0300-000038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49" name="Text Box 288">
          <a:extLst>
            <a:ext uri="{FF2B5EF4-FFF2-40B4-BE49-F238E27FC236}">
              <a16:creationId xmlns="" xmlns:a16="http://schemas.microsoft.com/office/drawing/2014/main" id="{00000000-0008-0000-0300-000039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50" name="Text Box 289">
          <a:extLst>
            <a:ext uri="{FF2B5EF4-FFF2-40B4-BE49-F238E27FC236}">
              <a16:creationId xmlns="" xmlns:a16="http://schemas.microsoft.com/office/drawing/2014/main" id="{00000000-0008-0000-0300-00003A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51" name="Text Box 290">
          <a:extLst>
            <a:ext uri="{FF2B5EF4-FFF2-40B4-BE49-F238E27FC236}">
              <a16:creationId xmlns="" xmlns:a16="http://schemas.microsoft.com/office/drawing/2014/main" id="{00000000-0008-0000-0300-00003B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852" name="Text Box 291">
          <a:extLst>
            <a:ext uri="{FF2B5EF4-FFF2-40B4-BE49-F238E27FC236}">
              <a16:creationId xmlns="" xmlns:a16="http://schemas.microsoft.com/office/drawing/2014/main" id="{00000000-0008-0000-0300-00003C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853" name="Text Box 292">
          <a:extLst>
            <a:ext uri="{FF2B5EF4-FFF2-40B4-BE49-F238E27FC236}">
              <a16:creationId xmlns="" xmlns:a16="http://schemas.microsoft.com/office/drawing/2014/main" id="{00000000-0008-0000-0300-00003D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854" name="Text Box 293">
          <a:extLst>
            <a:ext uri="{FF2B5EF4-FFF2-40B4-BE49-F238E27FC236}">
              <a16:creationId xmlns="" xmlns:a16="http://schemas.microsoft.com/office/drawing/2014/main" id="{00000000-0008-0000-0300-00003E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855" name="Text Box 294">
          <a:extLst>
            <a:ext uri="{FF2B5EF4-FFF2-40B4-BE49-F238E27FC236}">
              <a16:creationId xmlns="" xmlns:a16="http://schemas.microsoft.com/office/drawing/2014/main" id="{00000000-0008-0000-0300-00003F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856" name="Text Box 295">
          <a:extLst>
            <a:ext uri="{FF2B5EF4-FFF2-40B4-BE49-F238E27FC236}">
              <a16:creationId xmlns="" xmlns:a16="http://schemas.microsoft.com/office/drawing/2014/main" id="{00000000-0008-0000-0300-000040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67</xdr:row>
      <xdr:rowOff>118691</xdr:rowOff>
    </xdr:to>
    <xdr:sp macro="" textlink="">
      <xdr:nvSpPr>
        <xdr:cNvPr id="1857" name="Text Box 296">
          <a:extLst>
            <a:ext uri="{FF2B5EF4-FFF2-40B4-BE49-F238E27FC236}">
              <a16:creationId xmlns="" xmlns:a16="http://schemas.microsoft.com/office/drawing/2014/main" id="{00000000-0008-0000-0300-000041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58" name="Text Box 297">
          <a:extLst>
            <a:ext uri="{FF2B5EF4-FFF2-40B4-BE49-F238E27FC236}">
              <a16:creationId xmlns="" xmlns:a16="http://schemas.microsoft.com/office/drawing/2014/main" id="{00000000-0008-0000-0300-000042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59" name="Text Box 298">
          <a:extLst>
            <a:ext uri="{FF2B5EF4-FFF2-40B4-BE49-F238E27FC236}">
              <a16:creationId xmlns="" xmlns:a16="http://schemas.microsoft.com/office/drawing/2014/main" id="{00000000-0008-0000-0300-000043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60" name="Text Box 299">
          <a:extLst>
            <a:ext uri="{FF2B5EF4-FFF2-40B4-BE49-F238E27FC236}">
              <a16:creationId xmlns="" xmlns:a16="http://schemas.microsoft.com/office/drawing/2014/main" id="{00000000-0008-0000-0300-000044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61" name="Text Box 300">
          <a:extLst>
            <a:ext uri="{FF2B5EF4-FFF2-40B4-BE49-F238E27FC236}">
              <a16:creationId xmlns="" xmlns:a16="http://schemas.microsoft.com/office/drawing/2014/main" id="{00000000-0008-0000-0300-000045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62" name="Text Box 301">
          <a:extLst>
            <a:ext uri="{FF2B5EF4-FFF2-40B4-BE49-F238E27FC236}">
              <a16:creationId xmlns="" xmlns:a16="http://schemas.microsoft.com/office/drawing/2014/main" id="{00000000-0008-0000-0300-000046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63" name="Text Box 302">
          <a:extLst>
            <a:ext uri="{FF2B5EF4-FFF2-40B4-BE49-F238E27FC236}">
              <a16:creationId xmlns="" xmlns:a16="http://schemas.microsoft.com/office/drawing/2014/main" id="{00000000-0008-0000-0300-000047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4" name="Text Box 303">
          <a:extLst>
            <a:ext uri="{FF2B5EF4-FFF2-40B4-BE49-F238E27FC236}">
              <a16:creationId xmlns="" xmlns:a16="http://schemas.microsoft.com/office/drawing/2014/main" id="{00000000-0008-0000-0300-000048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5" name="Text Box 304">
          <a:extLst>
            <a:ext uri="{FF2B5EF4-FFF2-40B4-BE49-F238E27FC236}">
              <a16:creationId xmlns="" xmlns:a16="http://schemas.microsoft.com/office/drawing/2014/main" id="{00000000-0008-0000-0300-000049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6" name="Text Box 305">
          <a:extLst>
            <a:ext uri="{FF2B5EF4-FFF2-40B4-BE49-F238E27FC236}">
              <a16:creationId xmlns="" xmlns:a16="http://schemas.microsoft.com/office/drawing/2014/main" id="{00000000-0008-0000-0300-00004A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7" name="Text Box 306">
          <a:extLst>
            <a:ext uri="{FF2B5EF4-FFF2-40B4-BE49-F238E27FC236}">
              <a16:creationId xmlns="" xmlns:a16="http://schemas.microsoft.com/office/drawing/2014/main" id="{00000000-0008-0000-0300-00004B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8" name="Text Box 307">
          <a:extLst>
            <a:ext uri="{FF2B5EF4-FFF2-40B4-BE49-F238E27FC236}">
              <a16:creationId xmlns="" xmlns:a16="http://schemas.microsoft.com/office/drawing/2014/main" id="{00000000-0008-0000-0300-00004C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9" name="Text Box 308">
          <a:extLst>
            <a:ext uri="{FF2B5EF4-FFF2-40B4-BE49-F238E27FC236}">
              <a16:creationId xmlns="" xmlns:a16="http://schemas.microsoft.com/office/drawing/2014/main" id="{00000000-0008-0000-0300-00004D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70" name="Text Box 309">
          <a:extLst>
            <a:ext uri="{FF2B5EF4-FFF2-40B4-BE49-F238E27FC236}">
              <a16:creationId xmlns="" xmlns:a16="http://schemas.microsoft.com/office/drawing/2014/main" id="{00000000-0008-0000-0300-00004E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71" name="Text Box 310">
          <a:extLst>
            <a:ext uri="{FF2B5EF4-FFF2-40B4-BE49-F238E27FC236}">
              <a16:creationId xmlns="" xmlns:a16="http://schemas.microsoft.com/office/drawing/2014/main" id="{00000000-0008-0000-0300-00004F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72" name="Text Box 311">
          <a:extLst>
            <a:ext uri="{FF2B5EF4-FFF2-40B4-BE49-F238E27FC236}">
              <a16:creationId xmlns="" xmlns:a16="http://schemas.microsoft.com/office/drawing/2014/main" id="{00000000-0008-0000-0300-000050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67</xdr:row>
      <xdr:rowOff>118691</xdr:rowOff>
    </xdr:to>
    <xdr:sp macro="" textlink="">
      <xdr:nvSpPr>
        <xdr:cNvPr id="1873" name="Text Box 312">
          <a:extLst>
            <a:ext uri="{FF2B5EF4-FFF2-40B4-BE49-F238E27FC236}">
              <a16:creationId xmlns="" xmlns:a16="http://schemas.microsoft.com/office/drawing/2014/main" id="{00000000-0008-0000-0300-000051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65</xdr:row>
      <xdr:rowOff>180906</xdr:rowOff>
    </xdr:to>
    <xdr:sp macro="" textlink="">
      <xdr:nvSpPr>
        <xdr:cNvPr id="1874" name="Text Box 313">
          <a:extLst>
            <a:ext uri="{FF2B5EF4-FFF2-40B4-BE49-F238E27FC236}">
              <a16:creationId xmlns="" xmlns:a16="http://schemas.microsoft.com/office/drawing/2014/main" id="{00000000-0008-0000-0300-000052070000}"/>
            </a:ext>
          </a:extLst>
        </xdr:cNvPr>
        <xdr:cNvSpPr txBox="1">
          <a:spLocks noChangeArrowheads="1"/>
        </xdr:cNvSpPr>
      </xdr:nvSpPr>
      <xdr:spPr bwMode="auto">
        <a:xfrm>
          <a:off x="40767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75" name="Text Box 331">
          <a:extLst>
            <a:ext uri="{FF2B5EF4-FFF2-40B4-BE49-F238E27FC236}">
              <a16:creationId xmlns="" xmlns:a16="http://schemas.microsoft.com/office/drawing/2014/main" id="{00000000-0008-0000-0300-000053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76" name="Text Box 332">
          <a:extLst>
            <a:ext uri="{FF2B5EF4-FFF2-40B4-BE49-F238E27FC236}">
              <a16:creationId xmlns="" xmlns:a16="http://schemas.microsoft.com/office/drawing/2014/main" id="{00000000-0008-0000-0300-000054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77" name="Text Box 333">
          <a:extLst>
            <a:ext uri="{FF2B5EF4-FFF2-40B4-BE49-F238E27FC236}">
              <a16:creationId xmlns="" xmlns:a16="http://schemas.microsoft.com/office/drawing/2014/main" id="{00000000-0008-0000-0300-000055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78" name="Text Box 334">
          <a:extLst>
            <a:ext uri="{FF2B5EF4-FFF2-40B4-BE49-F238E27FC236}">
              <a16:creationId xmlns="" xmlns:a16="http://schemas.microsoft.com/office/drawing/2014/main" id="{00000000-0008-0000-0300-000056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79" name="Text Box 335">
          <a:extLst>
            <a:ext uri="{FF2B5EF4-FFF2-40B4-BE49-F238E27FC236}">
              <a16:creationId xmlns="" xmlns:a16="http://schemas.microsoft.com/office/drawing/2014/main" id="{00000000-0008-0000-0300-000057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0" name="Text Box 336">
          <a:extLst>
            <a:ext uri="{FF2B5EF4-FFF2-40B4-BE49-F238E27FC236}">
              <a16:creationId xmlns="" xmlns:a16="http://schemas.microsoft.com/office/drawing/2014/main" id="{00000000-0008-0000-0300-000058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1" name="Text Box 337">
          <a:extLst>
            <a:ext uri="{FF2B5EF4-FFF2-40B4-BE49-F238E27FC236}">
              <a16:creationId xmlns="" xmlns:a16="http://schemas.microsoft.com/office/drawing/2014/main" id="{00000000-0008-0000-0300-000059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2" name="Text Box 338">
          <a:extLst>
            <a:ext uri="{FF2B5EF4-FFF2-40B4-BE49-F238E27FC236}">
              <a16:creationId xmlns="" xmlns:a16="http://schemas.microsoft.com/office/drawing/2014/main" id="{00000000-0008-0000-0300-00005A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3" name="Text Box 339">
          <a:extLst>
            <a:ext uri="{FF2B5EF4-FFF2-40B4-BE49-F238E27FC236}">
              <a16:creationId xmlns="" xmlns:a16="http://schemas.microsoft.com/office/drawing/2014/main" id="{00000000-0008-0000-0300-00005B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4" name="Text Box 340">
          <a:extLst>
            <a:ext uri="{FF2B5EF4-FFF2-40B4-BE49-F238E27FC236}">
              <a16:creationId xmlns="" xmlns:a16="http://schemas.microsoft.com/office/drawing/2014/main" id="{00000000-0008-0000-0300-00005C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5" name="Text Box 341">
          <a:extLst>
            <a:ext uri="{FF2B5EF4-FFF2-40B4-BE49-F238E27FC236}">
              <a16:creationId xmlns="" xmlns:a16="http://schemas.microsoft.com/office/drawing/2014/main" id="{00000000-0008-0000-0300-00005D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6" name="Text Box 378">
          <a:extLst>
            <a:ext uri="{FF2B5EF4-FFF2-40B4-BE49-F238E27FC236}">
              <a16:creationId xmlns="" xmlns:a16="http://schemas.microsoft.com/office/drawing/2014/main" id="{00000000-0008-0000-0300-00005E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7" name="Text Box 379">
          <a:extLst>
            <a:ext uri="{FF2B5EF4-FFF2-40B4-BE49-F238E27FC236}">
              <a16:creationId xmlns="" xmlns:a16="http://schemas.microsoft.com/office/drawing/2014/main" id="{00000000-0008-0000-0300-00005F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8" name="Text Box 380">
          <a:extLst>
            <a:ext uri="{FF2B5EF4-FFF2-40B4-BE49-F238E27FC236}">
              <a16:creationId xmlns="" xmlns:a16="http://schemas.microsoft.com/office/drawing/2014/main" id="{00000000-0008-0000-0300-000060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9" name="Text Box 381">
          <a:extLst>
            <a:ext uri="{FF2B5EF4-FFF2-40B4-BE49-F238E27FC236}">
              <a16:creationId xmlns="" xmlns:a16="http://schemas.microsoft.com/office/drawing/2014/main" id="{00000000-0008-0000-0300-000061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90" name="Text Box 382">
          <a:extLst>
            <a:ext uri="{FF2B5EF4-FFF2-40B4-BE49-F238E27FC236}">
              <a16:creationId xmlns="" xmlns:a16="http://schemas.microsoft.com/office/drawing/2014/main" id="{00000000-0008-0000-0300-000062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91" name="Text Box 383">
          <a:extLst>
            <a:ext uri="{FF2B5EF4-FFF2-40B4-BE49-F238E27FC236}">
              <a16:creationId xmlns="" xmlns:a16="http://schemas.microsoft.com/office/drawing/2014/main" id="{00000000-0008-0000-0300-000063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65</xdr:row>
      <xdr:rowOff>0</xdr:rowOff>
    </xdr:from>
    <xdr:to>
      <xdr:col>4</xdr:col>
      <xdr:colOff>609600</xdr:colOff>
      <xdr:row>66</xdr:row>
      <xdr:rowOff>97086</xdr:rowOff>
    </xdr:to>
    <xdr:sp macro="" textlink="">
      <xdr:nvSpPr>
        <xdr:cNvPr id="1892" name="Text Box 932">
          <a:extLst>
            <a:ext uri="{FF2B5EF4-FFF2-40B4-BE49-F238E27FC236}">
              <a16:creationId xmlns="" xmlns:a16="http://schemas.microsoft.com/office/drawing/2014/main" id="{00000000-0008-0000-0300-000064070000}"/>
            </a:ext>
          </a:extLst>
        </xdr:cNvPr>
        <xdr:cNvSpPr txBox="1">
          <a:spLocks noChangeArrowheads="1"/>
        </xdr:cNvSpPr>
      </xdr:nvSpPr>
      <xdr:spPr bwMode="auto">
        <a:xfrm>
          <a:off x="4457700" y="18754725"/>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65</xdr:row>
      <xdr:rowOff>0</xdr:rowOff>
    </xdr:from>
    <xdr:to>
      <xdr:col>6</xdr:col>
      <xdr:colOff>104775</xdr:colOff>
      <xdr:row>66</xdr:row>
      <xdr:rowOff>97086</xdr:rowOff>
    </xdr:to>
    <xdr:sp macro="" textlink="">
      <xdr:nvSpPr>
        <xdr:cNvPr id="1893" name="Text Box 933">
          <a:extLst>
            <a:ext uri="{FF2B5EF4-FFF2-40B4-BE49-F238E27FC236}">
              <a16:creationId xmlns="" xmlns:a16="http://schemas.microsoft.com/office/drawing/2014/main" id="{00000000-0008-0000-0300-000065070000}"/>
            </a:ext>
          </a:extLst>
        </xdr:cNvPr>
        <xdr:cNvSpPr txBox="1">
          <a:spLocks noChangeArrowheads="1"/>
        </xdr:cNvSpPr>
      </xdr:nvSpPr>
      <xdr:spPr bwMode="auto">
        <a:xfrm>
          <a:off x="5248275" y="18754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65</xdr:row>
      <xdr:rowOff>0</xdr:rowOff>
    </xdr:from>
    <xdr:to>
      <xdr:col>4</xdr:col>
      <xdr:colOff>352425</xdr:colOff>
      <xdr:row>66</xdr:row>
      <xdr:rowOff>97086</xdr:rowOff>
    </xdr:to>
    <xdr:sp macro="" textlink="">
      <xdr:nvSpPr>
        <xdr:cNvPr id="1894" name="Text Box 934">
          <a:extLst>
            <a:ext uri="{FF2B5EF4-FFF2-40B4-BE49-F238E27FC236}">
              <a16:creationId xmlns="" xmlns:a16="http://schemas.microsoft.com/office/drawing/2014/main" id="{00000000-0008-0000-0300-000066070000}"/>
            </a:ext>
          </a:extLst>
        </xdr:cNvPr>
        <xdr:cNvSpPr txBox="1">
          <a:spLocks noChangeArrowheads="1"/>
        </xdr:cNvSpPr>
      </xdr:nvSpPr>
      <xdr:spPr bwMode="auto">
        <a:xfrm>
          <a:off x="425767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895" name="Text Box 935">
          <a:extLst>
            <a:ext uri="{FF2B5EF4-FFF2-40B4-BE49-F238E27FC236}">
              <a16:creationId xmlns="" xmlns:a16="http://schemas.microsoft.com/office/drawing/2014/main" id="{00000000-0008-0000-0300-000067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896" name="Text Box 936">
          <a:extLst>
            <a:ext uri="{FF2B5EF4-FFF2-40B4-BE49-F238E27FC236}">
              <a16:creationId xmlns="" xmlns:a16="http://schemas.microsoft.com/office/drawing/2014/main" id="{00000000-0008-0000-0300-000068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897" name="Text Box 937">
          <a:extLst>
            <a:ext uri="{FF2B5EF4-FFF2-40B4-BE49-F238E27FC236}">
              <a16:creationId xmlns="" xmlns:a16="http://schemas.microsoft.com/office/drawing/2014/main" id="{00000000-0008-0000-0300-000069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898" name="Text Box 938">
          <a:extLst>
            <a:ext uri="{FF2B5EF4-FFF2-40B4-BE49-F238E27FC236}">
              <a16:creationId xmlns="" xmlns:a16="http://schemas.microsoft.com/office/drawing/2014/main" id="{00000000-0008-0000-0300-00006A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899" name="Text Box 939">
          <a:extLst>
            <a:ext uri="{FF2B5EF4-FFF2-40B4-BE49-F238E27FC236}">
              <a16:creationId xmlns="" xmlns:a16="http://schemas.microsoft.com/office/drawing/2014/main" id="{00000000-0008-0000-0300-00006B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00" name="Text Box 940">
          <a:extLst>
            <a:ext uri="{FF2B5EF4-FFF2-40B4-BE49-F238E27FC236}">
              <a16:creationId xmlns="" xmlns:a16="http://schemas.microsoft.com/office/drawing/2014/main" id="{00000000-0008-0000-0300-00006C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01" name="Text Box 941">
          <a:extLst>
            <a:ext uri="{FF2B5EF4-FFF2-40B4-BE49-F238E27FC236}">
              <a16:creationId xmlns="" xmlns:a16="http://schemas.microsoft.com/office/drawing/2014/main" id="{00000000-0008-0000-0300-00006D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02" name="Text Box 942">
          <a:extLst>
            <a:ext uri="{FF2B5EF4-FFF2-40B4-BE49-F238E27FC236}">
              <a16:creationId xmlns="" xmlns:a16="http://schemas.microsoft.com/office/drawing/2014/main" id="{00000000-0008-0000-0300-00006E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03" name="Text Box 943">
          <a:extLst>
            <a:ext uri="{FF2B5EF4-FFF2-40B4-BE49-F238E27FC236}">
              <a16:creationId xmlns="" xmlns:a16="http://schemas.microsoft.com/office/drawing/2014/main" id="{00000000-0008-0000-0300-00006F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04" name="Text Box 944">
          <a:extLst>
            <a:ext uri="{FF2B5EF4-FFF2-40B4-BE49-F238E27FC236}">
              <a16:creationId xmlns="" xmlns:a16="http://schemas.microsoft.com/office/drawing/2014/main" id="{00000000-0008-0000-0300-000070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05" name="Text Box 945">
          <a:extLst>
            <a:ext uri="{FF2B5EF4-FFF2-40B4-BE49-F238E27FC236}">
              <a16:creationId xmlns="" xmlns:a16="http://schemas.microsoft.com/office/drawing/2014/main" id="{00000000-0008-0000-0300-000071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06" name="Text Box 946">
          <a:extLst>
            <a:ext uri="{FF2B5EF4-FFF2-40B4-BE49-F238E27FC236}">
              <a16:creationId xmlns="" xmlns:a16="http://schemas.microsoft.com/office/drawing/2014/main" id="{00000000-0008-0000-0300-000072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07" name="Text Box 947">
          <a:extLst>
            <a:ext uri="{FF2B5EF4-FFF2-40B4-BE49-F238E27FC236}">
              <a16:creationId xmlns="" xmlns:a16="http://schemas.microsoft.com/office/drawing/2014/main" id="{00000000-0008-0000-0300-000073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08" name="Text Box 948">
          <a:extLst>
            <a:ext uri="{FF2B5EF4-FFF2-40B4-BE49-F238E27FC236}">
              <a16:creationId xmlns="" xmlns:a16="http://schemas.microsoft.com/office/drawing/2014/main" id="{00000000-0008-0000-0300-000074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09" name="Text Box 949">
          <a:extLst>
            <a:ext uri="{FF2B5EF4-FFF2-40B4-BE49-F238E27FC236}">
              <a16:creationId xmlns="" xmlns:a16="http://schemas.microsoft.com/office/drawing/2014/main" id="{00000000-0008-0000-0300-000075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10" name="Text Box 950">
          <a:extLst>
            <a:ext uri="{FF2B5EF4-FFF2-40B4-BE49-F238E27FC236}">
              <a16:creationId xmlns="" xmlns:a16="http://schemas.microsoft.com/office/drawing/2014/main" id="{00000000-0008-0000-0300-000076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11" name="Text Box 951">
          <a:extLst>
            <a:ext uri="{FF2B5EF4-FFF2-40B4-BE49-F238E27FC236}">
              <a16:creationId xmlns="" xmlns:a16="http://schemas.microsoft.com/office/drawing/2014/main" id="{00000000-0008-0000-0300-000077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12" name="Text Box 952">
          <a:extLst>
            <a:ext uri="{FF2B5EF4-FFF2-40B4-BE49-F238E27FC236}">
              <a16:creationId xmlns="" xmlns:a16="http://schemas.microsoft.com/office/drawing/2014/main" id="{00000000-0008-0000-0300-000078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13" name="Text Box 953">
          <a:extLst>
            <a:ext uri="{FF2B5EF4-FFF2-40B4-BE49-F238E27FC236}">
              <a16:creationId xmlns="" xmlns:a16="http://schemas.microsoft.com/office/drawing/2014/main" id="{00000000-0008-0000-0300-000079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14" name="Text Box 954">
          <a:extLst>
            <a:ext uri="{FF2B5EF4-FFF2-40B4-BE49-F238E27FC236}">
              <a16:creationId xmlns="" xmlns:a16="http://schemas.microsoft.com/office/drawing/2014/main" id="{00000000-0008-0000-0300-00007A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15" name="Text Box 955">
          <a:extLst>
            <a:ext uri="{FF2B5EF4-FFF2-40B4-BE49-F238E27FC236}">
              <a16:creationId xmlns="" xmlns:a16="http://schemas.microsoft.com/office/drawing/2014/main" id="{00000000-0008-0000-0300-00007B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16" name="Text Box 956">
          <a:extLst>
            <a:ext uri="{FF2B5EF4-FFF2-40B4-BE49-F238E27FC236}">
              <a16:creationId xmlns="" xmlns:a16="http://schemas.microsoft.com/office/drawing/2014/main" id="{00000000-0008-0000-0300-00007C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17" name="Text Box 957">
          <a:extLst>
            <a:ext uri="{FF2B5EF4-FFF2-40B4-BE49-F238E27FC236}">
              <a16:creationId xmlns="" xmlns:a16="http://schemas.microsoft.com/office/drawing/2014/main" id="{00000000-0008-0000-0300-00007D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97086</xdr:rowOff>
    </xdr:to>
    <xdr:sp macro="" textlink="">
      <xdr:nvSpPr>
        <xdr:cNvPr id="1918" name="Text Box 958">
          <a:extLst>
            <a:ext uri="{FF2B5EF4-FFF2-40B4-BE49-F238E27FC236}">
              <a16:creationId xmlns="" xmlns:a16="http://schemas.microsoft.com/office/drawing/2014/main" id="{00000000-0008-0000-0300-00007E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19" name="Text Box 959">
          <a:extLst>
            <a:ext uri="{FF2B5EF4-FFF2-40B4-BE49-F238E27FC236}">
              <a16:creationId xmlns="" xmlns:a16="http://schemas.microsoft.com/office/drawing/2014/main" id="{00000000-0008-0000-0300-00007F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20" name="Text Box 960">
          <a:extLst>
            <a:ext uri="{FF2B5EF4-FFF2-40B4-BE49-F238E27FC236}">
              <a16:creationId xmlns="" xmlns:a16="http://schemas.microsoft.com/office/drawing/2014/main" id="{00000000-0008-0000-0300-000080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21" name="Text Box 961">
          <a:extLst>
            <a:ext uri="{FF2B5EF4-FFF2-40B4-BE49-F238E27FC236}">
              <a16:creationId xmlns="" xmlns:a16="http://schemas.microsoft.com/office/drawing/2014/main" id="{00000000-0008-0000-0300-000081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22" name="Text Box 962">
          <a:extLst>
            <a:ext uri="{FF2B5EF4-FFF2-40B4-BE49-F238E27FC236}">
              <a16:creationId xmlns="" xmlns:a16="http://schemas.microsoft.com/office/drawing/2014/main" id="{00000000-0008-0000-0300-000082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23" name="Text Box 963">
          <a:extLst>
            <a:ext uri="{FF2B5EF4-FFF2-40B4-BE49-F238E27FC236}">
              <a16:creationId xmlns="" xmlns:a16="http://schemas.microsoft.com/office/drawing/2014/main" id="{00000000-0008-0000-0300-000083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24" name="Text Box 964">
          <a:extLst>
            <a:ext uri="{FF2B5EF4-FFF2-40B4-BE49-F238E27FC236}">
              <a16:creationId xmlns="" xmlns:a16="http://schemas.microsoft.com/office/drawing/2014/main" id="{00000000-0008-0000-0300-000084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25" name="Text Box 965">
          <a:extLst>
            <a:ext uri="{FF2B5EF4-FFF2-40B4-BE49-F238E27FC236}">
              <a16:creationId xmlns="" xmlns:a16="http://schemas.microsoft.com/office/drawing/2014/main" id="{00000000-0008-0000-0300-000085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26" name="Text Box 966">
          <a:extLst>
            <a:ext uri="{FF2B5EF4-FFF2-40B4-BE49-F238E27FC236}">
              <a16:creationId xmlns="" xmlns:a16="http://schemas.microsoft.com/office/drawing/2014/main" id="{00000000-0008-0000-0300-000086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27" name="Text Box 967">
          <a:extLst>
            <a:ext uri="{FF2B5EF4-FFF2-40B4-BE49-F238E27FC236}">
              <a16:creationId xmlns="" xmlns:a16="http://schemas.microsoft.com/office/drawing/2014/main" id="{00000000-0008-0000-0300-000087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28" name="Text Box 968">
          <a:extLst>
            <a:ext uri="{FF2B5EF4-FFF2-40B4-BE49-F238E27FC236}">
              <a16:creationId xmlns="" xmlns:a16="http://schemas.microsoft.com/office/drawing/2014/main" id="{00000000-0008-0000-0300-000088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29" name="Text Box 969">
          <a:extLst>
            <a:ext uri="{FF2B5EF4-FFF2-40B4-BE49-F238E27FC236}">
              <a16:creationId xmlns="" xmlns:a16="http://schemas.microsoft.com/office/drawing/2014/main" id="{00000000-0008-0000-0300-000089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30" name="Text Box 970">
          <a:extLst>
            <a:ext uri="{FF2B5EF4-FFF2-40B4-BE49-F238E27FC236}">
              <a16:creationId xmlns="" xmlns:a16="http://schemas.microsoft.com/office/drawing/2014/main" id="{00000000-0008-0000-0300-00008A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31" name="Text Box 971">
          <a:extLst>
            <a:ext uri="{FF2B5EF4-FFF2-40B4-BE49-F238E27FC236}">
              <a16:creationId xmlns="" xmlns:a16="http://schemas.microsoft.com/office/drawing/2014/main" id="{00000000-0008-0000-0300-00008B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32" name="Text Box 972">
          <a:extLst>
            <a:ext uri="{FF2B5EF4-FFF2-40B4-BE49-F238E27FC236}">
              <a16:creationId xmlns="" xmlns:a16="http://schemas.microsoft.com/office/drawing/2014/main" id="{00000000-0008-0000-0300-00008C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33" name="Text Box 973">
          <a:extLst>
            <a:ext uri="{FF2B5EF4-FFF2-40B4-BE49-F238E27FC236}">
              <a16:creationId xmlns="" xmlns:a16="http://schemas.microsoft.com/office/drawing/2014/main" id="{00000000-0008-0000-0300-00008D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34" name="Text Box 974">
          <a:extLst>
            <a:ext uri="{FF2B5EF4-FFF2-40B4-BE49-F238E27FC236}">
              <a16:creationId xmlns="" xmlns:a16="http://schemas.microsoft.com/office/drawing/2014/main" id="{00000000-0008-0000-0300-00008E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35" name="Text Box 975">
          <a:extLst>
            <a:ext uri="{FF2B5EF4-FFF2-40B4-BE49-F238E27FC236}">
              <a16:creationId xmlns="" xmlns:a16="http://schemas.microsoft.com/office/drawing/2014/main" id="{00000000-0008-0000-0300-00008F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36" name="Text Box 976">
          <a:extLst>
            <a:ext uri="{FF2B5EF4-FFF2-40B4-BE49-F238E27FC236}">
              <a16:creationId xmlns="" xmlns:a16="http://schemas.microsoft.com/office/drawing/2014/main" id="{00000000-0008-0000-0300-000090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37" name="Text Box 977">
          <a:extLst>
            <a:ext uri="{FF2B5EF4-FFF2-40B4-BE49-F238E27FC236}">
              <a16:creationId xmlns="" xmlns:a16="http://schemas.microsoft.com/office/drawing/2014/main" id="{00000000-0008-0000-0300-000091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38" name="Text Box 978">
          <a:extLst>
            <a:ext uri="{FF2B5EF4-FFF2-40B4-BE49-F238E27FC236}">
              <a16:creationId xmlns="" xmlns:a16="http://schemas.microsoft.com/office/drawing/2014/main" id="{00000000-0008-0000-0300-000092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39" name="Text Box 979">
          <a:extLst>
            <a:ext uri="{FF2B5EF4-FFF2-40B4-BE49-F238E27FC236}">
              <a16:creationId xmlns="" xmlns:a16="http://schemas.microsoft.com/office/drawing/2014/main" id="{00000000-0008-0000-0300-000093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40" name="Text Box 980">
          <a:extLst>
            <a:ext uri="{FF2B5EF4-FFF2-40B4-BE49-F238E27FC236}">
              <a16:creationId xmlns="" xmlns:a16="http://schemas.microsoft.com/office/drawing/2014/main" id="{00000000-0008-0000-0300-000094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41" name="Text Box 981">
          <a:extLst>
            <a:ext uri="{FF2B5EF4-FFF2-40B4-BE49-F238E27FC236}">
              <a16:creationId xmlns="" xmlns:a16="http://schemas.microsoft.com/office/drawing/2014/main" id="{00000000-0008-0000-0300-000095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42" name="Text Box 982">
          <a:extLst>
            <a:ext uri="{FF2B5EF4-FFF2-40B4-BE49-F238E27FC236}">
              <a16:creationId xmlns="" xmlns:a16="http://schemas.microsoft.com/office/drawing/2014/main" id="{00000000-0008-0000-0300-000096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43" name="Text Box 983">
          <a:extLst>
            <a:ext uri="{FF2B5EF4-FFF2-40B4-BE49-F238E27FC236}">
              <a16:creationId xmlns="" xmlns:a16="http://schemas.microsoft.com/office/drawing/2014/main" id="{00000000-0008-0000-0300-000097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44" name="Text Box 984">
          <a:extLst>
            <a:ext uri="{FF2B5EF4-FFF2-40B4-BE49-F238E27FC236}">
              <a16:creationId xmlns="" xmlns:a16="http://schemas.microsoft.com/office/drawing/2014/main" id="{00000000-0008-0000-0300-000098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45" name="Text Box 985">
          <a:extLst>
            <a:ext uri="{FF2B5EF4-FFF2-40B4-BE49-F238E27FC236}">
              <a16:creationId xmlns="" xmlns:a16="http://schemas.microsoft.com/office/drawing/2014/main" id="{00000000-0008-0000-0300-000099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46" name="Text Box 986">
          <a:extLst>
            <a:ext uri="{FF2B5EF4-FFF2-40B4-BE49-F238E27FC236}">
              <a16:creationId xmlns="" xmlns:a16="http://schemas.microsoft.com/office/drawing/2014/main" id="{00000000-0008-0000-0300-00009A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47" name="Text Box 987">
          <a:extLst>
            <a:ext uri="{FF2B5EF4-FFF2-40B4-BE49-F238E27FC236}">
              <a16:creationId xmlns="" xmlns:a16="http://schemas.microsoft.com/office/drawing/2014/main" id="{00000000-0008-0000-0300-00009B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48" name="Text Box 988">
          <a:extLst>
            <a:ext uri="{FF2B5EF4-FFF2-40B4-BE49-F238E27FC236}">
              <a16:creationId xmlns="" xmlns:a16="http://schemas.microsoft.com/office/drawing/2014/main" id="{00000000-0008-0000-0300-00009C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49" name="Text Box 989">
          <a:extLst>
            <a:ext uri="{FF2B5EF4-FFF2-40B4-BE49-F238E27FC236}">
              <a16:creationId xmlns="" xmlns:a16="http://schemas.microsoft.com/office/drawing/2014/main" id="{00000000-0008-0000-0300-00009D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50" name="Text Box 990">
          <a:extLst>
            <a:ext uri="{FF2B5EF4-FFF2-40B4-BE49-F238E27FC236}">
              <a16:creationId xmlns="" xmlns:a16="http://schemas.microsoft.com/office/drawing/2014/main" id="{00000000-0008-0000-0300-00009E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51" name="Text Box 991">
          <a:extLst>
            <a:ext uri="{FF2B5EF4-FFF2-40B4-BE49-F238E27FC236}">
              <a16:creationId xmlns="" xmlns:a16="http://schemas.microsoft.com/office/drawing/2014/main" id="{00000000-0008-0000-0300-00009F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52" name="Text Box 992">
          <a:extLst>
            <a:ext uri="{FF2B5EF4-FFF2-40B4-BE49-F238E27FC236}">
              <a16:creationId xmlns="" xmlns:a16="http://schemas.microsoft.com/office/drawing/2014/main" id="{00000000-0008-0000-0300-0000A0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53" name="Text Box 993">
          <a:extLst>
            <a:ext uri="{FF2B5EF4-FFF2-40B4-BE49-F238E27FC236}">
              <a16:creationId xmlns="" xmlns:a16="http://schemas.microsoft.com/office/drawing/2014/main" id="{00000000-0008-0000-0300-0000A1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54" name="Text Box 994">
          <a:extLst>
            <a:ext uri="{FF2B5EF4-FFF2-40B4-BE49-F238E27FC236}">
              <a16:creationId xmlns="" xmlns:a16="http://schemas.microsoft.com/office/drawing/2014/main" id="{00000000-0008-0000-0300-0000A2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55" name="Text Box 995">
          <a:extLst>
            <a:ext uri="{FF2B5EF4-FFF2-40B4-BE49-F238E27FC236}">
              <a16:creationId xmlns="" xmlns:a16="http://schemas.microsoft.com/office/drawing/2014/main" id="{00000000-0008-0000-0300-0000A3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56" name="Text Box 996">
          <a:extLst>
            <a:ext uri="{FF2B5EF4-FFF2-40B4-BE49-F238E27FC236}">
              <a16:creationId xmlns="" xmlns:a16="http://schemas.microsoft.com/office/drawing/2014/main" id="{00000000-0008-0000-0300-0000A4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57" name="Text Box 997">
          <a:extLst>
            <a:ext uri="{FF2B5EF4-FFF2-40B4-BE49-F238E27FC236}">
              <a16:creationId xmlns="" xmlns:a16="http://schemas.microsoft.com/office/drawing/2014/main" id="{00000000-0008-0000-0300-0000A5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58" name="Text Box 998">
          <a:extLst>
            <a:ext uri="{FF2B5EF4-FFF2-40B4-BE49-F238E27FC236}">
              <a16:creationId xmlns="" xmlns:a16="http://schemas.microsoft.com/office/drawing/2014/main" id="{00000000-0008-0000-0300-0000A6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59" name="Text Box 999">
          <a:extLst>
            <a:ext uri="{FF2B5EF4-FFF2-40B4-BE49-F238E27FC236}">
              <a16:creationId xmlns="" xmlns:a16="http://schemas.microsoft.com/office/drawing/2014/main" id="{00000000-0008-0000-0300-0000A7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60" name="Text Box 1000">
          <a:extLst>
            <a:ext uri="{FF2B5EF4-FFF2-40B4-BE49-F238E27FC236}">
              <a16:creationId xmlns="" xmlns:a16="http://schemas.microsoft.com/office/drawing/2014/main" id="{00000000-0008-0000-0300-0000A8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61" name="Text Box 1001">
          <a:extLst>
            <a:ext uri="{FF2B5EF4-FFF2-40B4-BE49-F238E27FC236}">
              <a16:creationId xmlns="" xmlns:a16="http://schemas.microsoft.com/office/drawing/2014/main" id="{00000000-0008-0000-0300-0000A9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62" name="Text Box 1002">
          <a:extLst>
            <a:ext uri="{FF2B5EF4-FFF2-40B4-BE49-F238E27FC236}">
              <a16:creationId xmlns="" xmlns:a16="http://schemas.microsoft.com/office/drawing/2014/main" id="{00000000-0008-0000-0300-0000AA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63" name="Text Box 1003">
          <a:extLst>
            <a:ext uri="{FF2B5EF4-FFF2-40B4-BE49-F238E27FC236}">
              <a16:creationId xmlns="" xmlns:a16="http://schemas.microsoft.com/office/drawing/2014/main" id="{00000000-0008-0000-0300-0000AB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64" name="Text Box 1004">
          <a:extLst>
            <a:ext uri="{FF2B5EF4-FFF2-40B4-BE49-F238E27FC236}">
              <a16:creationId xmlns="" xmlns:a16="http://schemas.microsoft.com/office/drawing/2014/main" id="{00000000-0008-0000-0300-0000AC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65" name="Text Box 1005">
          <a:extLst>
            <a:ext uri="{FF2B5EF4-FFF2-40B4-BE49-F238E27FC236}">
              <a16:creationId xmlns="" xmlns:a16="http://schemas.microsoft.com/office/drawing/2014/main" id="{00000000-0008-0000-0300-0000AD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97086</xdr:rowOff>
    </xdr:to>
    <xdr:sp macro="" textlink="">
      <xdr:nvSpPr>
        <xdr:cNvPr id="1966" name="Text Box 1006">
          <a:extLst>
            <a:ext uri="{FF2B5EF4-FFF2-40B4-BE49-F238E27FC236}">
              <a16:creationId xmlns="" xmlns:a16="http://schemas.microsoft.com/office/drawing/2014/main" id="{00000000-0008-0000-0300-0000AE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104775</xdr:colOff>
      <xdr:row>66</xdr:row>
      <xdr:rowOff>97086</xdr:rowOff>
    </xdr:to>
    <xdr:sp macro="" textlink="">
      <xdr:nvSpPr>
        <xdr:cNvPr id="1967" name="Text Box 1007">
          <a:extLst>
            <a:ext uri="{FF2B5EF4-FFF2-40B4-BE49-F238E27FC236}">
              <a16:creationId xmlns="" xmlns:a16="http://schemas.microsoft.com/office/drawing/2014/main" id="{00000000-0008-0000-0300-0000AF070000}"/>
            </a:ext>
          </a:extLst>
        </xdr:cNvPr>
        <xdr:cNvSpPr txBox="1">
          <a:spLocks noChangeArrowheads="1"/>
        </xdr:cNvSpPr>
      </xdr:nvSpPr>
      <xdr:spPr bwMode="auto">
        <a:xfrm>
          <a:off x="5838825" y="18754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68" name="Text Box 1008">
          <a:extLst>
            <a:ext uri="{FF2B5EF4-FFF2-40B4-BE49-F238E27FC236}">
              <a16:creationId xmlns="" xmlns:a16="http://schemas.microsoft.com/office/drawing/2014/main" id="{00000000-0008-0000-0300-0000B0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69" name="Text Box 1009">
          <a:extLst>
            <a:ext uri="{FF2B5EF4-FFF2-40B4-BE49-F238E27FC236}">
              <a16:creationId xmlns="" xmlns:a16="http://schemas.microsoft.com/office/drawing/2014/main" id="{00000000-0008-0000-0300-0000B1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70" name="Text Box 1010">
          <a:extLst>
            <a:ext uri="{FF2B5EF4-FFF2-40B4-BE49-F238E27FC236}">
              <a16:creationId xmlns="" xmlns:a16="http://schemas.microsoft.com/office/drawing/2014/main" id="{00000000-0008-0000-0300-0000B2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71" name="Text Box 1011">
          <a:extLst>
            <a:ext uri="{FF2B5EF4-FFF2-40B4-BE49-F238E27FC236}">
              <a16:creationId xmlns="" xmlns:a16="http://schemas.microsoft.com/office/drawing/2014/main" id="{00000000-0008-0000-0300-0000B3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72" name="Text Box 1012">
          <a:extLst>
            <a:ext uri="{FF2B5EF4-FFF2-40B4-BE49-F238E27FC236}">
              <a16:creationId xmlns="" xmlns:a16="http://schemas.microsoft.com/office/drawing/2014/main" id="{00000000-0008-0000-0300-0000B4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73" name="Text Box 1013">
          <a:extLst>
            <a:ext uri="{FF2B5EF4-FFF2-40B4-BE49-F238E27FC236}">
              <a16:creationId xmlns="" xmlns:a16="http://schemas.microsoft.com/office/drawing/2014/main" id="{00000000-0008-0000-0300-0000B5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74" name="Text Box 1014">
          <a:extLst>
            <a:ext uri="{FF2B5EF4-FFF2-40B4-BE49-F238E27FC236}">
              <a16:creationId xmlns="" xmlns:a16="http://schemas.microsoft.com/office/drawing/2014/main" id="{00000000-0008-0000-0300-0000B6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75" name="Text Box 1015">
          <a:extLst>
            <a:ext uri="{FF2B5EF4-FFF2-40B4-BE49-F238E27FC236}">
              <a16:creationId xmlns="" xmlns:a16="http://schemas.microsoft.com/office/drawing/2014/main" id="{00000000-0008-0000-0300-0000B7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76" name="Text Box 1016">
          <a:extLst>
            <a:ext uri="{FF2B5EF4-FFF2-40B4-BE49-F238E27FC236}">
              <a16:creationId xmlns="" xmlns:a16="http://schemas.microsoft.com/office/drawing/2014/main" id="{00000000-0008-0000-0300-0000B8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77" name="Text Box 1017">
          <a:extLst>
            <a:ext uri="{FF2B5EF4-FFF2-40B4-BE49-F238E27FC236}">
              <a16:creationId xmlns="" xmlns:a16="http://schemas.microsoft.com/office/drawing/2014/main" id="{00000000-0008-0000-0300-0000B9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78" name="Text Box 1018">
          <a:extLst>
            <a:ext uri="{FF2B5EF4-FFF2-40B4-BE49-F238E27FC236}">
              <a16:creationId xmlns="" xmlns:a16="http://schemas.microsoft.com/office/drawing/2014/main" id="{00000000-0008-0000-0300-0000BA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79" name="Text Box 1019">
          <a:extLst>
            <a:ext uri="{FF2B5EF4-FFF2-40B4-BE49-F238E27FC236}">
              <a16:creationId xmlns="" xmlns:a16="http://schemas.microsoft.com/office/drawing/2014/main" id="{00000000-0008-0000-0300-0000BB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80" name="Text Box 1020">
          <a:extLst>
            <a:ext uri="{FF2B5EF4-FFF2-40B4-BE49-F238E27FC236}">
              <a16:creationId xmlns="" xmlns:a16="http://schemas.microsoft.com/office/drawing/2014/main" id="{00000000-0008-0000-0300-0000BC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81" name="Text Box 1021">
          <a:extLst>
            <a:ext uri="{FF2B5EF4-FFF2-40B4-BE49-F238E27FC236}">
              <a16:creationId xmlns="" xmlns:a16="http://schemas.microsoft.com/office/drawing/2014/main" id="{00000000-0008-0000-0300-0000BD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82" name="Text Box 1022">
          <a:extLst>
            <a:ext uri="{FF2B5EF4-FFF2-40B4-BE49-F238E27FC236}">
              <a16:creationId xmlns="" xmlns:a16="http://schemas.microsoft.com/office/drawing/2014/main" id="{00000000-0008-0000-0300-0000BE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83" name="Text Box 1023">
          <a:extLst>
            <a:ext uri="{FF2B5EF4-FFF2-40B4-BE49-F238E27FC236}">
              <a16:creationId xmlns="" xmlns:a16="http://schemas.microsoft.com/office/drawing/2014/main" id="{00000000-0008-0000-0300-0000BF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84" name="Text Box 1024">
          <a:extLst>
            <a:ext uri="{FF2B5EF4-FFF2-40B4-BE49-F238E27FC236}">
              <a16:creationId xmlns="" xmlns:a16="http://schemas.microsoft.com/office/drawing/2014/main" id="{00000000-0008-0000-0300-0000C0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85" name="Text Box 1025">
          <a:extLst>
            <a:ext uri="{FF2B5EF4-FFF2-40B4-BE49-F238E27FC236}">
              <a16:creationId xmlns="" xmlns:a16="http://schemas.microsoft.com/office/drawing/2014/main" id="{00000000-0008-0000-0300-0000C1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86" name="Text Box 1026">
          <a:extLst>
            <a:ext uri="{FF2B5EF4-FFF2-40B4-BE49-F238E27FC236}">
              <a16:creationId xmlns="" xmlns:a16="http://schemas.microsoft.com/office/drawing/2014/main" id="{00000000-0008-0000-0300-0000C2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87" name="Text Box 1027">
          <a:extLst>
            <a:ext uri="{FF2B5EF4-FFF2-40B4-BE49-F238E27FC236}">
              <a16:creationId xmlns="" xmlns:a16="http://schemas.microsoft.com/office/drawing/2014/main" id="{00000000-0008-0000-0300-0000C3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88" name="Text Box 1028">
          <a:extLst>
            <a:ext uri="{FF2B5EF4-FFF2-40B4-BE49-F238E27FC236}">
              <a16:creationId xmlns="" xmlns:a16="http://schemas.microsoft.com/office/drawing/2014/main" id="{00000000-0008-0000-0300-0000C4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89" name="Text Box 1029">
          <a:extLst>
            <a:ext uri="{FF2B5EF4-FFF2-40B4-BE49-F238E27FC236}">
              <a16:creationId xmlns="" xmlns:a16="http://schemas.microsoft.com/office/drawing/2014/main" id="{00000000-0008-0000-0300-0000C5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90" name="Text Box 1030">
          <a:extLst>
            <a:ext uri="{FF2B5EF4-FFF2-40B4-BE49-F238E27FC236}">
              <a16:creationId xmlns="" xmlns:a16="http://schemas.microsoft.com/office/drawing/2014/main" id="{00000000-0008-0000-0300-0000C6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91" name="Text Box 1031">
          <a:extLst>
            <a:ext uri="{FF2B5EF4-FFF2-40B4-BE49-F238E27FC236}">
              <a16:creationId xmlns="" xmlns:a16="http://schemas.microsoft.com/office/drawing/2014/main" id="{00000000-0008-0000-0300-0000C7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92" name="Text Box 1032">
          <a:extLst>
            <a:ext uri="{FF2B5EF4-FFF2-40B4-BE49-F238E27FC236}">
              <a16:creationId xmlns="" xmlns:a16="http://schemas.microsoft.com/office/drawing/2014/main" id="{00000000-0008-0000-0300-0000C8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93" name="Text Box 1033">
          <a:extLst>
            <a:ext uri="{FF2B5EF4-FFF2-40B4-BE49-F238E27FC236}">
              <a16:creationId xmlns="" xmlns:a16="http://schemas.microsoft.com/office/drawing/2014/main" id="{00000000-0008-0000-0300-0000C9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94" name="Text Box 1034">
          <a:extLst>
            <a:ext uri="{FF2B5EF4-FFF2-40B4-BE49-F238E27FC236}">
              <a16:creationId xmlns="" xmlns:a16="http://schemas.microsoft.com/office/drawing/2014/main" id="{00000000-0008-0000-0300-0000CA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95" name="Text Box 1035">
          <a:extLst>
            <a:ext uri="{FF2B5EF4-FFF2-40B4-BE49-F238E27FC236}">
              <a16:creationId xmlns="" xmlns:a16="http://schemas.microsoft.com/office/drawing/2014/main" id="{00000000-0008-0000-0300-0000CB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96" name="Text Box 1036">
          <a:extLst>
            <a:ext uri="{FF2B5EF4-FFF2-40B4-BE49-F238E27FC236}">
              <a16:creationId xmlns="" xmlns:a16="http://schemas.microsoft.com/office/drawing/2014/main" id="{00000000-0008-0000-0300-0000CC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97" name="Text Box 1037">
          <a:extLst>
            <a:ext uri="{FF2B5EF4-FFF2-40B4-BE49-F238E27FC236}">
              <a16:creationId xmlns="" xmlns:a16="http://schemas.microsoft.com/office/drawing/2014/main" id="{00000000-0008-0000-0300-0000CD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98" name="Text Box 1038">
          <a:extLst>
            <a:ext uri="{FF2B5EF4-FFF2-40B4-BE49-F238E27FC236}">
              <a16:creationId xmlns="" xmlns:a16="http://schemas.microsoft.com/office/drawing/2014/main" id="{00000000-0008-0000-0300-0000CE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1999" name="Text Box 1039">
          <a:extLst>
            <a:ext uri="{FF2B5EF4-FFF2-40B4-BE49-F238E27FC236}">
              <a16:creationId xmlns="" xmlns:a16="http://schemas.microsoft.com/office/drawing/2014/main" id="{00000000-0008-0000-0300-0000CF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00" name="Text Box 1040">
          <a:extLst>
            <a:ext uri="{FF2B5EF4-FFF2-40B4-BE49-F238E27FC236}">
              <a16:creationId xmlns="" xmlns:a16="http://schemas.microsoft.com/office/drawing/2014/main" id="{00000000-0008-0000-0300-0000D0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01" name="Text Box 1041">
          <a:extLst>
            <a:ext uri="{FF2B5EF4-FFF2-40B4-BE49-F238E27FC236}">
              <a16:creationId xmlns="" xmlns:a16="http://schemas.microsoft.com/office/drawing/2014/main" id="{00000000-0008-0000-0300-0000D1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02" name="Text Box 1042">
          <a:extLst>
            <a:ext uri="{FF2B5EF4-FFF2-40B4-BE49-F238E27FC236}">
              <a16:creationId xmlns="" xmlns:a16="http://schemas.microsoft.com/office/drawing/2014/main" id="{00000000-0008-0000-0300-0000D2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03" name="Text Box 1043">
          <a:extLst>
            <a:ext uri="{FF2B5EF4-FFF2-40B4-BE49-F238E27FC236}">
              <a16:creationId xmlns="" xmlns:a16="http://schemas.microsoft.com/office/drawing/2014/main" id="{00000000-0008-0000-0300-0000D3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04" name="Text Box 1044">
          <a:extLst>
            <a:ext uri="{FF2B5EF4-FFF2-40B4-BE49-F238E27FC236}">
              <a16:creationId xmlns="" xmlns:a16="http://schemas.microsoft.com/office/drawing/2014/main" id="{00000000-0008-0000-0300-0000D4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05" name="Text Box 1045">
          <a:extLst>
            <a:ext uri="{FF2B5EF4-FFF2-40B4-BE49-F238E27FC236}">
              <a16:creationId xmlns="" xmlns:a16="http://schemas.microsoft.com/office/drawing/2014/main" id="{00000000-0008-0000-0300-0000D5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06" name="Text Box 1046">
          <a:extLst>
            <a:ext uri="{FF2B5EF4-FFF2-40B4-BE49-F238E27FC236}">
              <a16:creationId xmlns="" xmlns:a16="http://schemas.microsoft.com/office/drawing/2014/main" id="{00000000-0008-0000-0300-0000D6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07" name="Text Box 1047">
          <a:extLst>
            <a:ext uri="{FF2B5EF4-FFF2-40B4-BE49-F238E27FC236}">
              <a16:creationId xmlns="" xmlns:a16="http://schemas.microsoft.com/office/drawing/2014/main" id="{00000000-0008-0000-0300-0000D7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08" name="Text Box 1048">
          <a:extLst>
            <a:ext uri="{FF2B5EF4-FFF2-40B4-BE49-F238E27FC236}">
              <a16:creationId xmlns="" xmlns:a16="http://schemas.microsoft.com/office/drawing/2014/main" id="{00000000-0008-0000-0300-0000D8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09" name="Text Box 1049">
          <a:extLst>
            <a:ext uri="{FF2B5EF4-FFF2-40B4-BE49-F238E27FC236}">
              <a16:creationId xmlns="" xmlns:a16="http://schemas.microsoft.com/office/drawing/2014/main" id="{00000000-0008-0000-0300-0000D9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10" name="Text Box 1050">
          <a:extLst>
            <a:ext uri="{FF2B5EF4-FFF2-40B4-BE49-F238E27FC236}">
              <a16:creationId xmlns="" xmlns:a16="http://schemas.microsoft.com/office/drawing/2014/main" id="{00000000-0008-0000-0300-0000DA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11" name="Text Box 1051">
          <a:extLst>
            <a:ext uri="{FF2B5EF4-FFF2-40B4-BE49-F238E27FC236}">
              <a16:creationId xmlns="" xmlns:a16="http://schemas.microsoft.com/office/drawing/2014/main" id="{00000000-0008-0000-0300-0000DB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12" name="Text Box 1052">
          <a:extLst>
            <a:ext uri="{FF2B5EF4-FFF2-40B4-BE49-F238E27FC236}">
              <a16:creationId xmlns="" xmlns:a16="http://schemas.microsoft.com/office/drawing/2014/main" id="{00000000-0008-0000-0300-0000DC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13" name="Text Box 1053">
          <a:extLst>
            <a:ext uri="{FF2B5EF4-FFF2-40B4-BE49-F238E27FC236}">
              <a16:creationId xmlns="" xmlns:a16="http://schemas.microsoft.com/office/drawing/2014/main" id="{00000000-0008-0000-0300-0000DD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14" name="Text Box 1054">
          <a:extLst>
            <a:ext uri="{FF2B5EF4-FFF2-40B4-BE49-F238E27FC236}">
              <a16:creationId xmlns="" xmlns:a16="http://schemas.microsoft.com/office/drawing/2014/main" id="{00000000-0008-0000-0300-0000DE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97086</xdr:rowOff>
    </xdr:to>
    <xdr:sp macro="" textlink="">
      <xdr:nvSpPr>
        <xdr:cNvPr id="2015" name="Text Box 1055">
          <a:extLst>
            <a:ext uri="{FF2B5EF4-FFF2-40B4-BE49-F238E27FC236}">
              <a16:creationId xmlns="" xmlns:a16="http://schemas.microsoft.com/office/drawing/2014/main" id="{00000000-0008-0000-0300-0000DF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16" name="Text Box 1">
          <a:extLst>
            <a:ext uri="{FF2B5EF4-FFF2-40B4-BE49-F238E27FC236}">
              <a16:creationId xmlns="" xmlns:a16="http://schemas.microsoft.com/office/drawing/2014/main" id="{00000000-0008-0000-0300-0000E0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17" name="Text Box 2">
          <a:extLst>
            <a:ext uri="{FF2B5EF4-FFF2-40B4-BE49-F238E27FC236}">
              <a16:creationId xmlns="" xmlns:a16="http://schemas.microsoft.com/office/drawing/2014/main" id="{00000000-0008-0000-0300-0000E1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18" name="Text Box 3">
          <a:extLst>
            <a:ext uri="{FF2B5EF4-FFF2-40B4-BE49-F238E27FC236}">
              <a16:creationId xmlns="" xmlns:a16="http://schemas.microsoft.com/office/drawing/2014/main" id="{00000000-0008-0000-0300-0000E2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19" name="Text Box 4">
          <a:extLst>
            <a:ext uri="{FF2B5EF4-FFF2-40B4-BE49-F238E27FC236}">
              <a16:creationId xmlns="" xmlns:a16="http://schemas.microsoft.com/office/drawing/2014/main" id="{00000000-0008-0000-0300-0000E3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20" name="Text Box 5">
          <a:extLst>
            <a:ext uri="{FF2B5EF4-FFF2-40B4-BE49-F238E27FC236}">
              <a16:creationId xmlns="" xmlns:a16="http://schemas.microsoft.com/office/drawing/2014/main" id="{00000000-0008-0000-0300-0000E4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21" name="Text Box 6">
          <a:extLst>
            <a:ext uri="{FF2B5EF4-FFF2-40B4-BE49-F238E27FC236}">
              <a16:creationId xmlns="" xmlns:a16="http://schemas.microsoft.com/office/drawing/2014/main" id="{00000000-0008-0000-0300-0000E5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22" name="Text Box 7">
          <a:extLst>
            <a:ext uri="{FF2B5EF4-FFF2-40B4-BE49-F238E27FC236}">
              <a16:creationId xmlns="" xmlns:a16="http://schemas.microsoft.com/office/drawing/2014/main" id="{00000000-0008-0000-0300-0000E6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23" name="Text Box 8">
          <a:extLst>
            <a:ext uri="{FF2B5EF4-FFF2-40B4-BE49-F238E27FC236}">
              <a16:creationId xmlns="" xmlns:a16="http://schemas.microsoft.com/office/drawing/2014/main" id="{00000000-0008-0000-0300-0000E7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24" name="Text Box 9">
          <a:extLst>
            <a:ext uri="{FF2B5EF4-FFF2-40B4-BE49-F238E27FC236}">
              <a16:creationId xmlns="" xmlns:a16="http://schemas.microsoft.com/office/drawing/2014/main" id="{00000000-0008-0000-0300-0000E8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25" name="Text Box 10">
          <a:extLst>
            <a:ext uri="{FF2B5EF4-FFF2-40B4-BE49-F238E27FC236}">
              <a16:creationId xmlns="" xmlns:a16="http://schemas.microsoft.com/office/drawing/2014/main" id="{00000000-0008-0000-0300-0000E9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26" name="Text Box 11">
          <a:extLst>
            <a:ext uri="{FF2B5EF4-FFF2-40B4-BE49-F238E27FC236}">
              <a16:creationId xmlns="" xmlns:a16="http://schemas.microsoft.com/office/drawing/2014/main" id="{00000000-0008-0000-0300-0000EA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27" name="Text Box 12">
          <a:extLst>
            <a:ext uri="{FF2B5EF4-FFF2-40B4-BE49-F238E27FC236}">
              <a16:creationId xmlns="" xmlns:a16="http://schemas.microsoft.com/office/drawing/2014/main" id="{00000000-0008-0000-0300-0000EB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28" name="Text Box 13">
          <a:extLst>
            <a:ext uri="{FF2B5EF4-FFF2-40B4-BE49-F238E27FC236}">
              <a16:creationId xmlns="" xmlns:a16="http://schemas.microsoft.com/office/drawing/2014/main" id="{00000000-0008-0000-0300-0000EC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29" name="Text Box 14">
          <a:extLst>
            <a:ext uri="{FF2B5EF4-FFF2-40B4-BE49-F238E27FC236}">
              <a16:creationId xmlns="" xmlns:a16="http://schemas.microsoft.com/office/drawing/2014/main" id="{00000000-0008-0000-0300-0000ED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30" name="Text Box 15">
          <a:extLst>
            <a:ext uri="{FF2B5EF4-FFF2-40B4-BE49-F238E27FC236}">
              <a16:creationId xmlns="" xmlns:a16="http://schemas.microsoft.com/office/drawing/2014/main" id="{00000000-0008-0000-0300-0000EE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31" name="Text Box 16">
          <a:extLst>
            <a:ext uri="{FF2B5EF4-FFF2-40B4-BE49-F238E27FC236}">
              <a16:creationId xmlns="" xmlns:a16="http://schemas.microsoft.com/office/drawing/2014/main" id="{00000000-0008-0000-0300-0000EF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32" name="Text Box 17">
          <a:extLst>
            <a:ext uri="{FF2B5EF4-FFF2-40B4-BE49-F238E27FC236}">
              <a16:creationId xmlns="" xmlns:a16="http://schemas.microsoft.com/office/drawing/2014/main" id="{00000000-0008-0000-0300-0000F0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33" name="Text Box 18">
          <a:extLst>
            <a:ext uri="{FF2B5EF4-FFF2-40B4-BE49-F238E27FC236}">
              <a16:creationId xmlns="" xmlns:a16="http://schemas.microsoft.com/office/drawing/2014/main" id="{00000000-0008-0000-0300-0000F1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34" name="Text Box 19">
          <a:extLst>
            <a:ext uri="{FF2B5EF4-FFF2-40B4-BE49-F238E27FC236}">
              <a16:creationId xmlns="" xmlns:a16="http://schemas.microsoft.com/office/drawing/2014/main" id="{00000000-0008-0000-0300-0000F2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35" name="Text Box 20">
          <a:extLst>
            <a:ext uri="{FF2B5EF4-FFF2-40B4-BE49-F238E27FC236}">
              <a16:creationId xmlns="" xmlns:a16="http://schemas.microsoft.com/office/drawing/2014/main" id="{00000000-0008-0000-0300-0000F3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36" name="Text Box 21">
          <a:extLst>
            <a:ext uri="{FF2B5EF4-FFF2-40B4-BE49-F238E27FC236}">
              <a16:creationId xmlns="" xmlns:a16="http://schemas.microsoft.com/office/drawing/2014/main" id="{00000000-0008-0000-0300-0000F4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37" name="Text Box 22">
          <a:extLst>
            <a:ext uri="{FF2B5EF4-FFF2-40B4-BE49-F238E27FC236}">
              <a16:creationId xmlns="" xmlns:a16="http://schemas.microsoft.com/office/drawing/2014/main" id="{00000000-0008-0000-0300-0000F5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38" name="Text Box 23">
          <a:extLst>
            <a:ext uri="{FF2B5EF4-FFF2-40B4-BE49-F238E27FC236}">
              <a16:creationId xmlns="" xmlns:a16="http://schemas.microsoft.com/office/drawing/2014/main" id="{00000000-0008-0000-0300-0000F6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39" name="Text Box 24">
          <a:extLst>
            <a:ext uri="{FF2B5EF4-FFF2-40B4-BE49-F238E27FC236}">
              <a16:creationId xmlns="" xmlns:a16="http://schemas.microsoft.com/office/drawing/2014/main" id="{00000000-0008-0000-0300-0000F7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40" name="Text Box 25">
          <a:extLst>
            <a:ext uri="{FF2B5EF4-FFF2-40B4-BE49-F238E27FC236}">
              <a16:creationId xmlns="" xmlns:a16="http://schemas.microsoft.com/office/drawing/2014/main" id="{00000000-0008-0000-0300-0000F8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41" name="Text Box 26">
          <a:extLst>
            <a:ext uri="{FF2B5EF4-FFF2-40B4-BE49-F238E27FC236}">
              <a16:creationId xmlns="" xmlns:a16="http://schemas.microsoft.com/office/drawing/2014/main" id="{00000000-0008-0000-0300-0000F9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42" name="Text Box 27">
          <a:extLst>
            <a:ext uri="{FF2B5EF4-FFF2-40B4-BE49-F238E27FC236}">
              <a16:creationId xmlns="" xmlns:a16="http://schemas.microsoft.com/office/drawing/2014/main" id="{00000000-0008-0000-0300-0000FA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43" name="Text Box 28">
          <a:extLst>
            <a:ext uri="{FF2B5EF4-FFF2-40B4-BE49-F238E27FC236}">
              <a16:creationId xmlns="" xmlns:a16="http://schemas.microsoft.com/office/drawing/2014/main" id="{00000000-0008-0000-0300-0000FB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44" name="Text Box 29">
          <a:extLst>
            <a:ext uri="{FF2B5EF4-FFF2-40B4-BE49-F238E27FC236}">
              <a16:creationId xmlns="" xmlns:a16="http://schemas.microsoft.com/office/drawing/2014/main" id="{00000000-0008-0000-0300-0000FC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45" name="Text Box 30">
          <a:extLst>
            <a:ext uri="{FF2B5EF4-FFF2-40B4-BE49-F238E27FC236}">
              <a16:creationId xmlns="" xmlns:a16="http://schemas.microsoft.com/office/drawing/2014/main" id="{00000000-0008-0000-0300-0000FD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46" name="Text Box 31">
          <a:extLst>
            <a:ext uri="{FF2B5EF4-FFF2-40B4-BE49-F238E27FC236}">
              <a16:creationId xmlns="" xmlns:a16="http://schemas.microsoft.com/office/drawing/2014/main" id="{00000000-0008-0000-0300-0000FE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47" name="Text Box 32">
          <a:extLst>
            <a:ext uri="{FF2B5EF4-FFF2-40B4-BE49-F238E27FC236}">
              <a16:creationId xmlns="" xmlns:a16="http://schemas.microsoft.com/office/drawing/2014/main" id="{00000000-0008-0000-0300-0000FF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48" name="Text Box 33">
          <a:extLst>
            <a:ext uri="{FF2B5EF4-FFF2-40B4-BE49-F238E27FC236}">
              <a16:creationId xmlns="" xmlns:a16="http://schemas.microsoft.com/office/drawing/2014/main" id="{00000000-0008-0000-0300-00000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49" name="Text Box 34">
          <a:extLst>
            <a:ext uri="{FF2B5EF4-FFF2-40B4-BE49-F238E27FC236}">
              <a16:creationId xmlns="" xmlns:a16="http://schemas.microsoft.com/office/drawing/2014/main" id="{00000000-0008-0000-0300-00000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50" name="Text Box 35">
          <a:extLst>
            <a:ext uri="{FF2B5EF4-FFF2-40B4-BE49-F238E27FC236}">
              <a16:creationId xmlns="" xmlns:a16="http://schemas.microsoft.com/office/drawing/2014/main" id="{00000000-0008-0000-0300-00000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51" name="Text Box 36">
          <a:extLst>
            <a:ext uri="{FF2B5EF4-FFF2-40B4-BE49-F238E27FC236}">
              <a16:creationId xmlns="" xmlns:a16="http://schemas.microsoft.com/office/drawing/2014/main" id="{00000000-0008-0000-0300-00000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52" name="Text Box 37">
          <a:extLst>
            <a:ext uri="{FF2B5EF4-FFF2-40B4-BE49-F238E27FC236}">
              <a16:creationId xmlns="" xmlns:a16="http://schemas.microsoft.com/office/drawing/2014/main" id="{00000000-0008-0000-0300-00000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53" name="Text Box 38">
          <a:extLst>
            <a:ext uri="{FF2B5EF4-FFF2-40B4-BE49-F238E27FC236}">
              <a16:creationId xmlns="" xmlns:a16="http://schemas.microsoft.com/office/drawing/2014/main" id="{00000000-0008-0000-0300-00000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54" name="Text Box 39">
          <a:extLst>
            <a:ext uri="{FF2B5EF4-FFF2-40B4-BE49-F238E27FC236}">
              <a16:creationId xmlns="" xmlns:a16="http://schemas.microsoft.com/office/drawing/2014/main" id="{00000000-0008-0000-0300-00000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55" name="Text Box 40">
          <a:extLst>
            <a:ext uri="{FF2B5EF4-FFF2-40B4-BE49-F238E27FC236}">
              <a16:creationId xmlns="" xmlns:a16="http://schemas.microsoft.com/office/drawing/2014/main" id="{00000000-0008-0000-0300-00000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56" name="Text Box 1">
          <a:extLst>
            <a:ext uri="{FF2B5EF4-FFF2-40B4-BE49-F238E27FC236}">
              <a16:creationId xmlns="" xmlns:a16="http://schemas.microsoft.com/office/drawing/2014/main" id="{00000000-0008-0000-0300-00000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57" name="Text Box 2">
          <a:extLst>
            <a:ext uri="{FF2B5EF4-FFF2-40B4-BE49-F238E27FC236}">
              <a16:creationId xmlns="" xmlns:a16="http://schemas.microsoft.com/office/drawing/2014/main" id="{00000000-0008-0000-0300-00000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58" name="Text Box 3">
          <a:extLst>
            <a:ext uri="{FF2B5EF4-FFF2-40B4-BE49-F238E27FC236}">
              <a16:creationId xmlns="" xmlns:a16="http://schemas.microsoft.com/office/drawing/2014/main" id="{00000000-0008-0000-0300-00000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59" name="Text Box 4">
          <a:extLst>
            <a:ext uri="{FF2B5EF4-FFF2-40B4-BE49-F238E27FC236}">
              <a16:creationId xmlns="" xmlns:a16="http://schemas.microsoft.com/office/drawing/2014/main" id="{00000000-0008-0000-0300-00000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60" name="Text Box 5">
          <a:extLst>
            <a:ext uri="{FF2B5EF4-FFF2-40B4-BE49-F238E27FC236}">
              <a16:creationId xmlns="" xmlns:a16="http://schemas.microsoft.com/office/drawing/2014/main" id="{00000000-0008-0000-0300-00000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61" name="Text Box 6">
          <a:extLst>
            <a:ext uri="{FF2B5EF4-FFF2-40B4-BE49-F238E27FC236}">
              <a16:creationId xmlns="" xmlns:a16="http://schemas.microsoft.com/office/drawing/2014/main" id="{00000000-0008-0000-0300-00000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62" name="Text Box 7">
          <a:extLst>
            <a:ext uri="{FF2B5EF4-FFF2-40B4-BE49-F238E27FC236}">
              <a16:creationId xmlns="" xmlns:a16="http://schemas.microsoft.com/office/drawing/2014/main" id="{00000000-0008-0000-0300-00000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63" name="Text Box 8">
          <a:extLst>
            <a:ext uri="{FF2B5EF4-FFF2-40B4-BE49-F238E27FC236}">
              <a16:creationId xmlns="" xmlns:a16="http://schemas.microsoft.com/office/drawing/2014/main" id="{00000000-0008-0000-0300-00000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64" name="Text Box 9">
          <a:extLst>
            <a:ext uri="{FF2B5EF4-FFF2-40B4-BE49-F238E27FC236}">
              <a16:creationId xmlns="" xmlns:a16="http://schemas.microsoft.com/office/drawing/2014/main" id="{00000000-0008-0000-0300-00001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65" name="Text Box 10">
          <a:extLst>
            <a:ext uri="{FF2B5EF4-FFF2-40B4-BE49-F238E27FC236}">
              <a16:creationId xmlns="" xmlns:a16="http://schemas.microsoft.com/office/drawing/2014/main" id="{00000000-0008-0000-0300-00001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66" name="Text Box 11">
          <a:extLst>
            <a:ext uri="{FF2B5EF4-FFF2-40B4-BE49-F238E27FC236}">
              <a16:creationId xmlns="" xmlns:a16="http://schemas.microsoft.com/office/drawing/2014/main" id="{00000000-0008-0000-0300-00001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67" name="Text Box 12">
          <a:extLst>
            <a:ext uri="{FF2B5EF4-FFF2-40B4-BE49-F238E27FC236}">
              <a16:creationId xmlns="" xmlns:a16="http://schemas.microsoft.com/office/drawing/2014/main" id="{00000000-0008-0000-0300-00001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68" name="Text Box 13">
          <a:extLst>
            <a:ext uri="{FF2B5EF4-FFF2-40B4-BE49-F238E27FC236}">
              <a16:creationId xmlns="" xmlns:a16="http://schemas.microsoft.com/office/drawing/2014/main" id="{00000000-0008-0000-0300-00001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69" name="Text Box 14">
          <a:extLst>
            <a:ext uri="{FF2B5EF4-FFF2-40B4-BE49-F238E27FC236}">
              <a16:creationId xmlns="" xmlns:a16="http://schemas.microsoft.com/office/drawing/2014/main" id="{00000000-0008-0000-0300-00001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70" name="Text Box 15">
          <a:extLst>
            <a:ext uri="{FF2B5EF4-FFF2-40B4-BE49-F238E27FC236}">
              <a16:creationId xmlns="" xmlns:a16="http://schemas.microsoft.com/office/drawing/2014/main" id="{00000000-0008-0000-0300-00001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71" name="Text Box 16">
          <a:extLst>
            <a:ext uri="{FF2B5EF4-FFF2-40B4-BE49-F238E27FC236}">
              <a16:creationId xmlns="" xmlns:a16="http://schemas.microsoft.com/office/drawing/2014/main" id="{00000000-0008-0000-0300-00001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72" name="Text Box 17">
          <a:extLst>
            <a:ext uri="{FF2B5EF4-FFF2-40B4-BE49-F238E27FC236}">
              <a16:creationId xmlns="" xmlns:a16="http://schemas.microsoft.com/office/drawing/2014/main" id="{00000000-0008-0000-0300-00001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73" name="Text Box 18">
          <a:extLst>
            <a:ext uri="{FF2B5EF4-FFF2-40B4-BE49-F238E27FC236}">
              <a16:creationId xmlns="" xmlns:a16="http://schemas.microsoft.com/office/drawing/2014/main" id="{00000000-0008-0000-0300-00001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74" name="Text Box 19">
          <a:extLst>
            <a:ext uri="{FF2B5EF4-FFF2-40B4-BE49-F238E27FC236}">
              <a16:creationId xmlns="" xmlns:a16="http://schemas.microsoft.com/office/drawing/2014/main" id="{00000000-0008-0000-0300-00001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75" name="Text Box 20">
          <a:extLst>
            <a:ext uri="{FF2B5EF4-FFF2-40B4-BE49-F238E27FC236}">
              <a16:creationId xmlns="" xmlns:a16="http://schemas.microsoft.com/office/drawing/2014/main" id="{00000000-0008-0000-0300-00001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76" name="Text Box 21">
          <a:extLst>
            <a:ext uri="{FF2B5EF4-FFF2-40B4-BE49-F238E27FC236}">
              <a16:creationId xmlns="" xmlns:a16="http://schemas.microsoft.com/office/drawing/2014/main" id="{00000000-0008-0000-0300-00001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77" name="Text Box 22">
          <a:extLst>
            <a:ext uri="{FF2B5EF4-FFF2-40B4-BE49-F238E27FC236}">
              <a16:creationId xmlns="" xmlns:a16="http://schemas.microsoft.com/office/drawing/2014/main" id="{00000000-0008-0000-0300-00001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78" name="Text Box 23">
          <a:extLst>
            <a:ext uri="{FF2B5EF4-FFF2-40B4-BE49-F238E27FC236}">
              <a16:creationId xmlns="" xmlns:a16="http://schemas.microsoft.com/office/drawing/2014/main" id="{00000000-0008-0000-0300-00001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79" name="Text Box 24">
          <a:extLst>
            <a:ext uri="{FF2B5EF4-FFF2-40B4-BE49-F238E27FC236}">
              <a16:creationId xmlns="" xmlns:a16="http://schemas.microsoft.com/office/drawing/2014/main" id="{00000000-0008-0000-0300-00001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80" name="Text Box 25">
          <a:extLst>
            <a:ext uri="{FF2B5EF4-FFF2-40B4-BE49-F238E27FC236}">
              <a16:creationId xmlns="" xmlns:a16="http://schemas.microsoft.com/office/drawing/2014/main" id="{00000000-0008-0000-0300-00002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81" name="Text Box 26">
          <a:extLst>
            <a:ext uri="{FF2B5EF4-FFF2-40B4-BE49-F238E27FC236}">
              <a16:creationId xmlns="" xmlns:a16="http://schemas.microsoft.com/office/drawing/2014/main" id="{00000000-0008-0000-0300-00002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82" name="Text Box 27">
          <a:extLst>
            <a:ext uri="{FF2B5EF4-FFF2-40B4-BE49-F238E27FC236}">
              <a16:creationId xmlns="" xmlns:a16="http://schemas.microsoft.com/office/drawing/2014/main" id="{00000000-0008-0000-0300-00002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83" name="Text Box 28">
          <a:extLst>
            <a:ext uri="{FF2B5EF4-FFF2-40B4-BE49-F238E27FC236}">
              <a16:creationId xmlns="" xmlns:a16="http://schemas.microsoft.com/office/drawing/2014/main" id="{00000000-0008-0000-0300-00002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84" name="Text Box 29">
          <a:extLst>
            <a:ext uri="{FF2B5EF4-FFF2-40B4-BE49-F238E27FC236}">
              <a16:creationId xmlns="" xmlns:a16="http://schemas.microsoft.com/office/drawing/2014/main" id="{00000000-0008-0000-0300-00002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85" name="Text Box 30">
          <a:extLst>
            <a:ext uri="{FF2B5EF4-FFF2-40B4-BE49-F238E27FC236}">
              <a16:creationId xmlns="" xmlns:a16="http://schemas.microsoft.com/office/drawing/2014/main" id="{00000000-0008-0000-0300-00002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86" name="Text Box 31">
          <a:extLst>
            <a:ext uri="{FF2B5EF4-FFF2-40B4-BE49-F238E27FC236}">
              <a16:creationId xmlns="" xmlns:a16="http://schemas.microsoft.com/office/drawing/2014/main" id="{00000000-0008-0000-0300-00002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87" name="Text Box 32">
          <a:extLst>
            <a:ext uri="{FF2B5EF4-FFF2-40B4-BE49-F238E27FC236}">
              <a16:creationId xmlns="" xmlns:a16="http://schemas.microsoft.com/office/drawing/2014/main" id="{00000000-0008-0000-0300-00002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88" name="Text Box 33">
          <a:extLst>
            <a:ext uri="{FF2B5EF4-FFF2-40B4-BE49-F238E27FC236}">
              <a16:creationId xmlns="" xmlns:a16="http://schemas.microsoft.com/office/drawing/2014/main" id="{00000000-0008-0000-0300-00002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89" name="Text Box 34">
          <a:extLst>
            <a:ext uri="{FF2B5EF4-FFF2-40B4-BE49-F238E27FC236}">
              <a16:creationId xmlns="" xmlns:a16="http://schemas.microsoft.com/office/drawing/2014/main" id="{00000000-0008-0000-0300-00002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90" name="Text Box 35">
          <a:extLst>
            <a:ext uri="{FF2B5EF4-FFF2-40B4-BE49-F238E27FC236}">
              <a16:creationId xmlns="" xmlns:a16="http://schemas.microsoft.com/office/drawing/2014/main" id="{00000000-0008-0000-0300-00002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91" name="Text Box 36">
          <a:extLst>
            <a:ext uri="{FF2B5EF4-FFF2-40B4-BE49-F238E27FC236}">
              <a16:creationId xmlns="" xmlns:a16="http://schemas.microsoft.com/office/drawing/2014/main" id="{00000000-0008-0000-0300-00002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92" name="Text Box 37">
          <a:extLst>
            <a:ext uri="{FF2B5EF4-FFF2-40B4-BE49-F238E27FC236}">
              <a16:creationId xmlns="" xmlns:a16="http://schemas.microsoft.com/office/drawing/2014/main" id="{00000000-0008-0000-0300-00002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93" name="Text Box 38">
          <a:extLst>
            <a:ext uri="{FF2B5EF4-FFF2-40B4-BE49-F238E27FC236}">
              <a16:creationId xmlns="" xmlns:a16="http://schemas.microsoft.com/office/drawing/2014/main" id="{00000000-0008-0000-0300-00002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94" name="Text Box 39">
          <a:extLst>
            <a:ext uri="{FF2B5EF4-FFF2-40B4-BE49-F238E27FC236}">
              <a16:creationId xmlns="" xmlns:a16="http://schemas.microsoft.com/office/drawing/2014/main" id="{00000000-0008-0000-0300-00002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95" name="Text Box 40">
          <a:extLst>
            <a:ext uri="{FF2B5EF4-FFF2-40B4-BE49-F238E27FC236}">
              <a16:creationId xmlns="" xmlns:a16="http://schemas.microsoft.com/office/drawing/2014/main" id="{00000000-0008-0000-0300-00002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96" name="Text Box 1">
          <a:extLst>
            <a:ext uri="{FF2B5EF4-FFF2-40B4-BE49-F238E27FC236}">
              <a16:creationId xmlns="" xmlns:a16="http://schemas.microsoft.com/office/drawing/2014/main" id="{00000000-0008-0000-0300-00003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97" name="Text Box 2">
          <a:extLst>
            <a:ext uri="{FF2B5EF4-FFF2-40B4-BE49-F238E27FC236}">
              <a16:creationId xmlns="" xmlns:a16="http://schemas.microsoft.com/office/drawing/2014/main" id="{00000000-0008-0000-0300-00003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98" name="Text Box 3">
          <a:extLst>
            <a:ext uri="{FF2B5EF4-FFF2-40B4-BE49-F238E27FC236}">
              <a16:creationId xmlns="" xmlns:a16="http://schemas.microsoft.com/office/drawing/2014/main" id="{00000000-0008-0000-0300-00003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099" name="Text Box 4">
          <a:extLst>
            <a:ext uri="{FF2B5EF4-FFF2-40B4-BE49-F238E27FC236}">
              <a16:creationId xmlns="" xmlns:a16="http://schemas.microsoft.com/office/drawing/2014/main" id="{00000000-0008-0000-0300-00003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00" name="Text Box 5">
          <a:extLst>
            <a:ext uri="{FF2B5EF4-FFF2-40B4-BE49-F238E27FC236}">
              <a16:creationId xmlns="" xmlns:a16="http://schemas.microsoft.com/office/drawing/2014/main" id="{00000000-0008-0000-0300-00003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01" name="Text Box 6">
          <a:extLst>
            <a:ext uri="{FF2B5EF4-FFF2-40B4-BE49-F238E27FC236}">
              <a16:creationId xmlns="" xmlns:a16="http://schemas.microsoft.com/office/drawing/2014/main" id="{00000000-0008-0000-0300-00003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02" name="Text Box 7">
          <a:extLst>
            <a:ext uri="{FF2B5EF4-FFF2-40B4-BE49-F238E27FC236}">
              <a16:creationId xmlns="" xmlns:a16="http://schemas.microsoft.com/office/drawing/2014/main" id="{00000000-0008-0000-0300-00003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03" name="Text Box 8">
          <a:extLst>
            <a:ext uri="{FF2B5EF4-FFF2-40B4-BE49-F238E27FC236}">
              <a16:creationId xmlns="" xmlns:a16="http://schemas.microsoft.com/office/drawing/2014/main" id="{00000000-0008-0000-0300-00003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04" name="Text Box 9">
          <a:extLst>
            <a:ext uri="{FF2B5EF4-FFF2-40B4-BE49-F238E27FC236}">
              <a16:creationId xmlns="" xmlns:a16="http://schemas.microsoft.com/office/drawing/2014/main" id="{00000000-0008-0000-0300-00003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05" name="Text Box 10">
          <a:extLst>
            <a:ext uri="{FF2B5EF4-FFF2-40B4-BE49-F238E27FC236}">
              <a16:creationId xmlns="" xmlns:a16="http://schemas.microsoft.com/office/drawing/2014/main" id="{00000000-0008-0000-0300-00003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06" name="Text Box 11">
          <a:extLst>
            <a:ext uri="{FF2B5EF4-FFF2-40B4-BE49-F238E27FC236}">
              <a16:creationId xmlns="" xmlns:a16="http://schemas.microsoft.com/office/drawing/2014/main" id="{00000000-0008-0000-0300-00003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07" name="Text Box 12">
          <a:extLst>
            <a:ext uri="{FF2B5EF4-FFF2-40B4-BE49-F238E27FC236}">
              <a16:creationId xmlns="" xmlns:a16="http://schemas.microsoft.com/office/drawing/2014/main" id="{00000000-0008-0000-0300-00003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08" name="Text Box 13">
          <a:extLst>
            <a:ext uri="{FF2B5EF4-FFF2-40B4-BE49-F238E27FC236}">
              <a16:creationId xmlns="" xmlns:a16="http://schemas.microsoft.com/office/drawing/2014/main" id="{00000000-0008-0000-0300-00003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09" name="Text Box 14">
          <a:extLst>
            <a:ext uri="{FF2B5EF4-FFF2-40B4-BE49-F238E27FC236}">
              <a16:creationId xmlns="" xmlns:a16="http://schemas.microsoft.com/office/drawing/2014/main" id="{00000000-0008-0000-0300-00003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10" name="Text Box 15">
          <a:extLst>
            <a:ext uri="{FF2B5EF4-FFF2-40B4-BE49-F238E27FC236}">
              <a16:creationId xmlns="" xmlns:a16="http://schemas.microsoft.com/office/drawing/2014/main" id="{00000000-0008-0000-0300-00003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11" name="Text Box 16">
          <a:extLst>
            <a:ext uri="{FF2B5EF4-FFF2-40B4-BE49-F238E27FC236}">
              <a16:creationId xmlns="" xmlns:a16="http://schemas.microsoft.com/office/drawing/2014/main" id="{00000000-0008-0000-0300-00003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12" name="Text Box 17">
          <a:extLst>
            <a:ext uri="{FF2B5EF4-FFF2-40B4-BE49-F238E27FC236}">
              <a16:creationId xmlns="" xmlns:a16="http://schemas.microsoft.com/office/drawing/2014/main" id="{00000000-0008-0000-0300-00004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13" name="Text Box 18">
          <a:extLst>
            <a:ext uri="{FF2B5EF4-FFF2-40B4-BE49-F238E27FC236}">
              <a16:creationId xmlns="" xmlns:a16="http://schemas.microsoft.com/office/drawing/2014/main" id="{00000000-0008-0000-0300-00004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14" name="Text Box 19">
          <a:extLst>
            <a:ext uri="{FF2B5EF4-FFF2-40B4-BE49-F238E27FC236}">
              <a16:creationId xmlns="" xmlns:a16="http://schemas.microsoft.com/office/drawing/2014/main" id="{00000000-0008-0000-0300-00004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15" name="Text Box 20">
          <a:extLst>
            <a:ext uri="{FF2B5EF4-FFF2-40B4-BE49-F238E27FC236}">
              <a16:creationId xmlns="" xmlns:a16="http://schemas.microsoft.com/office/drawing/2014/main" id="{00000000-0008-0000-0300-00004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16" name="Text Box 21">
          <a:extLst>
            <a:ext uri="{FF2B5EF4-FFF2-40B4-BE49-F238E27FC236}">
              <a16:creationId xmlns="" xmlns:a16="http://schemas.microsoft.com/office/drawing/2014/main" id="{00000000-0008-0000-0300-00004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17" name="Text Box 22">
          <a:extLst>
            <a:ext uri="{FF2B5EF4-FFF2-40B4-BE49-F238E27FC236}">
              <a16:creationId xmlns="" xmlns:a16="http://schemas.microsoft.com/office/drawing/2014/main" id="{00000000-0008-0000-0300-00004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18" name="Text Box 23">
          <a:extLst>
            <a:ext uri="{FF2B5EF4-FFF2-40B4-BE49-F238E27FC236}">
              <a16:creationId xmlns="" xmlns:a16="http://schemas.microsoft.com/office/drawing/2014/main" id="{00000000-0008-0000-0300-00004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19" name="Text Box 24">
          <a:extLst>
            <a:ext uri="{FF2B5EF4-FFF2-40B4-BE49-F238E27FC236}">
              <a16:creationId xmlns="" xmlns:a16="http://schemas.microsoft.com/office/drawing/2014/main" id="{00000000-0008-0000-0300-00004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20" name="Text Box 25">
          <a:extLst>
            <a:ext uri="{FF2B5EF4-FFF2-40B4-BE49-F238E27FC236}">
              <a16:creationId xmlns="" xmlns:a16="http://schemas.microsoft.com/office/drawing/2014/main" id="{00000000-0008-0000-0300-00004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21" name="Text Box 26">
          <a:extLst>
            <a:ext uri="{FF2B5EF4-FFF2-40B4-BE49-F238E27FC236}">
              <a16:creationId xmlns="" xmlns:a16="http://schemas.microsoft.com/office/drawing/2014/main" id="{00000000-0008-0000-0300-00004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22" name="Text Box 27">
          <a:extLst>
            <a:ext uri="{FF2B5EF4-FFF2-40B4-BE49-F238E27FC236}">
              <a16:creationId xmlns="" xmlns:a16="http://schemas.microsoft.com/office/drawing/2014/main" id="{00000000-0008-0000-0300-00004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23" name="Text Box 28">
          <a:extLst>
            <a:ext uri="{FF2B5EF4-FFF2-40B4-BE49-F238E27FC236}">
              <a16:creationId xmlns="" xmlns:a16="http://schemas.microsoft.com/office/drawing/2014/main" id="{00000000-0008-0000-0300-00004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24" name="Text Box 29">
          <a:extLst>
            <a:ext uri="{FF2B5EF4-FFF2-40B4-BE49-F238E27FC236}">
              <a16:creationId xmlns="" xmlns:a16="http://schemas.microsoft.com/office/drawing/2014/main" id="{00000000-0008-0000-0300-00004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25" name="Text Box 30">
          <a:extLst>
            <a:ext uri="{FF2B5EF4-FFF2-40B4-BE49-F238E27FC236}">
              <a16:creationId xmlns="" xmlns:a16="http://schemas.microsoft.com/office/drawing/2014/main" id="{00000000-0008-0000-0300-00004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26" name="Text Box 31">
          <a:extLst>
            <a:ext uri="{FF2B5EF4-FFF2-40B4-BE49-F238E27FC236}">
              <a16:creationId xmlns="" xmlns:a16="http://schemas.microsoft.com/office/drawing/2014/main" id="{00000000-0008-0000-0300-00004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27" name="Text Box 32">
          <a:extLst>
            <a:ext uri="{FF2B5EF4-FFF2-40B4-BE49-F238E27FC236}">
              <a16:creationId xmlns="" xmlns:a16="http://schemas.microsoft.com/office/drawing/2014/main" id="{00000000-0008-0000-0300-00004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28" name="Text Box 33">
          <a:extLst>
            <a:ext uri="{FF2B5EF4-FFF2-40B4-BE49-F238E27FC236}">
              <a16:creationId xmlns="" xmlns:a16="http://schemas.microsoft.com/office/drawing/2014/main" id="{00000000-0008-0000-0300-00005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29" name="Text Box 34">
          <a:extLst>
            <a:ext uri="{FF2B5EF4-FFF2-40B4-BE49-F238E27FC236}">
              <a16:creationId xmlns="" xmlns:a16="http://schemas.microsoft.com/office/drawing/2014/main" id="{00000000-0008-0000-0300-00005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30" name="Text Box 35">
          <a:extLst>
            <a:ext uri="{FF2B5EF4-FFF2-40B4-BE49-F238E27FC236}">
              <a16:creationId xmlns="" xmlns:a16="http://schemas.microsoft.com/office/drawing/2014/main" id="{00000000-0008-0000-0300-00005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31" name="Text Box 36">
          <a:extLst>
            <a:ext uri="{FF2B5EF4-FFF2-40B4-BE49-F238E27FC236}">
              <a16:creationId xmlns="" xmlns:a16="http://schemas.microsoft.com/office/drawing/2014/main" id="{00000000-0008-0000-0300-00005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32" name="Text Box 37">
          <a:extLst>
            <a:ext uri="{FF2B5EF4-FFF2-40B4-BE49-F238E27FC236}">
              <a16:creationId xmlns="" xmlns:a16="http://schemas.microsoft.com/office/drawing/2014/main" id="{00000000-0008-0000-0300-00005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33" name="Text Box 38">
          <a:extLst>
            <a:ext uri="{FF2B5EF4-FFF2-40B4-BE49-F238E27FC236}">
              <a16:creationId xmlns="" xmlns:a16="http://schemas.microsoft.com/office/drawing/2014/main" id="{00000000-0008-0000-0300-00005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34" name="Text Box 39">
          <a:extLst>
            <a:ext uri="{FF2B5EF4-FFF2-40B4-BE49-F238E27FC236}">
              <a16:creationId xmlns="" xmlns:a16="http://schemas.microsoft.com/office/drawing/2014/main" id="{00000000-0008-0000-0300-00005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35" name="Text Box 40">
          <a:extLst>
            <a:ext uri="{FF2B5EF4-FFF2-40B4-BE49-F238E27FC236}">
              <a16:creationId xmlns="" xmlns:a16="http://schemas.microsoft.com/office/drawing/2014/main" id="{00000000-0008-0000-0300-00005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36" name="Text Box 1">
          <a:extLst>
            <a:ext uri="{FF2B5EF4-FFF2-40B4-BE49-F238E27FC236}">
              <a16:creationId xmlns="" xmlns:a16="http://schemas.microsoft.com/office/drawing/2014/main" id="{00000000-0008-0000-0300-00005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37" name="Text Box 2">
          <a:extLst>
            <a:ext uri="{FF2B5EF4-FFF2-40B4-BE49-F238E27FC236}">
              <a16:creationId xmlns="" xmlns:a16="http://schemas.microsoft.com/office/drawing/2014/main" id="{00000000-0008-0000-0300-00005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38" name="Text Box 3">
          <a:extLst>
            <a:ext uri="{FF2B5EF4-FFF2-40B4-BE49-F238E27FC236}">
              <a16:creationId xmlns="" xmlns:a16="http://schemas.microsoft.com/office/drawing/2014/main" id="{00000000-0008-0000-0300-00005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39" name="Text Box 4">
          <a:extLst>
            <a:ext uri="{FF2B5EF4-FFF2-40B4-BE49-F238E27FC236}">
              <a16:creationId xmlns="" xmlns:a16="http://schemas.microsoft.com/office/drawing/2014/main" id="{00000000-0008-0000-0300-00005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40" name="Text Box 5">
          <a:extLst>
            <a:ext uri="{FF2B5EF4-FFF2-40B4-BE49-F238E27FC236}">
              <a16:creationId xmlns="" xmlns:a16="http://schemas.microsoft.com/office/drawing/2014/main" id="{00000000-0008-0000-0300-00005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41" name="Text Box 6">
          <a:extLst>
            <a:ext uri="{FF2B5EF4-FFF2-40B4-BE49-F238E27FC236}">
              <a16:creationId xmlns="" xmlns:a16="http://schemas.microsoft.com/office/drawing/2014/main" id="{00000000-0008-0000-0300-00005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42" name="Text Box 7">
          <a:extLst>
            <a:ext uri="{FF2B5EF4-FFF2-40B4-BE49-F238E27FC236}">
              <a16:creationId xmlns="" xmlns:a16="http://schemas.microsoft.com/office/drawing/2014/main" id="{00000000-0008-0000-0300-00005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43" name="Text Box 8">
          <a:extLst>
            <a:ext uri="{FF2B5EF4-FFF2-40B4-BE49-F238E27FC236}">
              <a16:creationId xmlns="" xmlns:a16="http://schemas.microsoft.com/office/drawing/2014/main" id="{00000000-0008-0000-0300-00005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44" name="Text Box 9">
          <a:extLst>
            <a:ext uri="{FF2B5EF4-FFF2-40B4-BE49-F238E27FC236}">
              <a16:creationId xmlns="" xmlns:a16="http://schemas.microsoft.com/office/drawing/2014/main" id="{00000000-0008-0000-0300-00006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45" name="Text Box 10">
          <a:extLst>
            <a:ext uri="{FF2B5EF4-FFF2-40B4-BE49-F238E27FC236}">
              <a16:creationId xmlns="" xmlns:a16="http://schemas.microsoft.com/office/drawing/2014/main" id="{00000000-0008-0000-0300-00006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46" name="Text Box 11">
          <a:extLst>
            <a:ext uri="{FF2B5EF4-FFF2-40B4-BE49-F238E27FC236}">
              <a16:creationId xmlns="" xmlns:a16="http://schemas.microsoft.com/office/drawing/2014/main" id="{00000000-0008-0000-0300-00006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47" name="Text Box 12">
          <a:extLst>
            <a:ext uri="{FF2B5EF4-FFF2-40B4-BE49-F238E27FC236}">
              <a16:creationId xmlns="" xmlns:a16="http://schemas.microsoft.com/office/drawing/2014/main" id="{00000000-0008-0000-0300-00006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48" name="Text Box 13">
          <a:extLst>
            <a:ext uri="{FF2B5EF4-FFF2-40B4-BE49-F238E27FC236}">
              <a16:creationId xmlns="" xmlns:a16="http://schemas.microsoft.com/office/drawing/2014/main" id="{00000000-0008-0000-0300-00006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49" name="Text Box 14">
          <a:extLst>
            <a:ext uri="{FF2B5EF4-FFF2-40B4-BE49-F238E27FC236}">
              <a16:creationId xmlns="" xmlns:a16="http://schemas.microsoft.com/office/drawing/2014/main" id="{00000000-0008-0000-0300-00006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50" name="Text Box 15">
          <a:extLst>
            <a:ext uri="{FF2B5EF4-FFF2-40B4-BE49-F238E27FC236}">
              <a16:creationId xmlns="" xmlns:a16="http://schemas.microsoft.com/office/drawing/2014/main" id="{00000000-0008-0000-0300-00006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51" name="Text Box 16">
          <a:extLst>
            <a:ext uri="{FF2B5EF4-FFF2-40B4-BE49-F238E27FC236}">
              <a16:creationId xmlns="" xmlns:a16="http://schemas.microsoft.com/office/drawing/2014/main" id="{00000000-0008-0000-0300-00006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52" name="Text Box 17">
          <a:extLst>
            <a:ext uri="{FF2B5EF4-FFF2-40B4-BE49-F238E27FC236}">
              <a16:creationId xmlns="" xmlns:a16="http://schemas.microsoft.com/office/drawing/2014/main" id="{00000000-0008-0000-0300-00006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53" name="Text Box 18">
          <a:extLst>
            <a:ext uri="{FF2B5EF4-FFF2-40B4-BE49-F238E27FC236}">
              <a16:creationId xmlns="" xmlns:a16="http://schemas.microsoft.com/office/drawing/2014/main" id="{00000000-0008-0000-0300-00006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54" name="Text Box 19">
          <a:extLst>
            <a:ext uri="{FF2B5EF4-FFF2-40B4-BE49-F238E27FC236}">
              <a16:creationId xmlns="" xmlns:a16="http://schemas.microsoft.com/office/drawing/2014/main" id="{00000000-0008-0000-0300-00006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55" name="Text Box 20">
          <a:extLst>
            <a:ext uri="{FF2B5EF4-FFF2-40B4-BE49-F238E27FC236}">
              <a16:creationId xmlns="" xmlns:a16="http://schemas.microsoft.com/office/drawing/2014/main" id="{00000000-0008-0000-0300-00006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56" name="Text Box 21">
          <a:extLst>
            <a:ext uri="{FF2B5EF4-FFF2-40B4-BE49-F238E27FC236}">
              <a16:creationId xmlns="" xmlns:a16="http://schemas.microsoft.com/office/drawing/2014/main" id="{00000000-0008-0000-0300-00006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57" name="Text Box 22">
          <a:extLst>
            <a:ext uri="{FF2B5EF4-FFF2-40B4-BE49-F238E27FC236}">
              <a16:creationId xmlns="" xmlns:a16="http://schemas.microsoft.com/office/drawing/2014/main" id="{00000000-0008-0000-0300-00006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58" name="Text Box 23">
          <a:extLst>
            <a:ext uri="{FF2B5EF4-FFF2-40B4-BE49-F238E27FC236}">
              <a16:creationId xmlns="" xmlns:a16="http://schemas.microsoft.com/office/drawing/2014/main" id="{00000000-0008-0000-0300-00006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59" name="Text Box 24">
          <a:extLst>
            <a:ext uri="{FF2B5EF4-FFF2-40B4-BE49-F238E27FC236}">
              <a16:creationId xmlns="" xmlns:a16="http://schemas.microsoft.com/office/drawing/2014/main" id="{00000000-0008-0000-0300-00006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60" name="Text Box 25">
          <a:extLst>
            <a:ext uri="{FF2B5EF4-FFF2-40B4-BE49-F238E27FC236}">
              <a16:creationId xmlns="" xmlns:a16="http://schemas.microsoft.com/office/drawing/2014/main" id="{00000000-0008-0000-0300-00007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61" name="Text Box 26">
          <a:extLst>
            <a:ext uri="{FF2B5EF4-FFF2-40B4-BE49-F238E27FC236}">
              <a16:creationId xmlns="" xmlns:a16="http://schemas.microsoft.com/office/drawing/2014/main" id="{00000000-0008-0000-0300-00007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62" name="Text Box 27">
          <a:extLst>
            <a:ext uri="{FF2B5EF4-FFF2-40B4-BE49-F238E27FC236}">
              <a16:creationId xmlns="" xmlns:a16="http://schemas.microsoft.com/office/drawing/2014/main" id="{00000000-0008-0000-0300-00007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63" name="Text Box 28">
          <a:extLst>
            <a:ext uri="{FF2B5EF4-FFF2-40B4-BE49-F238E27FC236}">
              <a16:creationId xmlns="" xmlns:a16="http://schemas.microsoft.com/office/drawing/2014/main" id="{00000000-0008-0000-0300-00007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64" name="Text Box 29">
          <a:extLst>
            <a:ext uri="{FF2B5EF4-FFF2-40B4-BE49-F238E27FC236}">
              <a16:creationId xmlns="" xmlns:a16="http://schemas.microsoft.com/office/drawing/2014/main" id="{00000000-0008-0000-0300-00007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65" name="Text Box 30">
          <a:extLst>
            <a:ext uri="{FF2B5EF4-FFF2-40B4-BE49-F238E27FC236}">
              <a16:creationId xmlns="" xmlns:a16="http://schemas.microsoft.com/office/drawing/2014/main" id="{00000000-0008-0000-0300-00007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66" name="Text Box 31">
          <a:extLst>
            <a:ext uri="{FF2B5EF4-FFF2-40B4-BE49-F238E27FC236}">
              <a16:creationId xmlns="" xmlns:a16="http://schemas.microsoft.com/office/drawing/2014/main" id="{00000000-0008-0000-0300-00007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67" name="Text Box 32">
          <a:extLst>
            <a:ext uri="{FF2B5EF4-FFF2-40B4-BE49-F238E27FC236}">
              <a16:creationId xmlns="" xmlns:a16="http://schemas.microsoft.com/office/drawing/2014/main" id="{00000000-0008-0000-0300-00007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68" name="Text Box 33">
          <a:extLst>
            <a:ext uri="{FF2B5EF4-FFF2-40B4-BE49-F238E27FC236}">
              <a16:creationId xmlns="" xmlns:a16="http://schemas.microsoft.com/office/drawing/2014/main" id="{00000000-0008-0000-0300-00007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69" name="Text Box 34">
          <a:extLst>
            <a:ext uri="{FF2B5EF4-FFF2-40B4-BE49-F238E27FC236}">
              <a16:creationId xmlns="" xmlns:a16="http://schemas.microsoft.com/office/drawing/2014/main" id="{00000000-0008-0000-0300-00007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70" name="Text Box 35">
          <a:extLst>
            <a:ext uri="{FF2B5EF4-FFF2-40B4-BE49-F238E27FC236}">
              <a16:creationId xmlns="" xmlns:a16="http://schemas.microsoft.com/office/drawing/2014/main" id="{00000000-0008-0000-0300-00007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71" name="Text Box 36">
          <a:extLst>
            <a:ext uri="{FF2B5EF4-FFF2-40B4-BE49-F238E27FC236}">
              <a16:creationId xmlns="" xmlns:a16="http://schemas.microsoft.com/office/drawing/2014/main" id="{00000000-0008-0000-0300-00007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72" name="Text Box 37">
          <a:extLst>
            <a:ext uri="{FF2B5EF4-FFF2-40B4-BE49-F238E27FC236}">
              <a16:creationId xmlns="" xmlns:a16="http://schemas.microsoft.com/office/drawing/2014/main" id="{00000000-0008-0000-0300-00007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73" name="Text Box 38">
          <a:extLst>
            <a:ext uri="{FF2B5EF4-FFF2-40B4-BE49-F238E27FC236}">
              <a16:creationId xmlns="" xmlns:a16="http://schemas.microsoft.com/office/drawing/2014/main" id="{00000000-0008-0000-0300-00007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74" name="Text Box 39">
          <a:extLst>
            <a:ext uri="{FF2B5EF4-FFF2-40B4-BE49-F238E27FC236}">
              <a16:creationId xmlns="" xmlns:a16="http://schemas.microsoft.com/office/drawing/2014/main" id="{00000000-0008-0000-0300-00007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28574</xdr:rowOff>
    </xdr:to>
    <xdr:sp macro="" textlink="">
      <xdr:nvSpPr>
        <xdr:cNvPr id="2175" name="Text Box 40">
          <a:extLst>
            <a:ext uri="{FF2B5EF4-FFF2-40B4-BE49-F238E27FC236}">
              <a16:creationId xmlns="" xmlns:a16="http://schemas.microsoft.com/office/drawing/2014/main" id="{00000000-0008-0000-0300-00007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76" name="Text Box 1">
          <a:extLst>
            <a:ext uri="{FF2B5EF4-FFF2-40B4-BE49-F238E27FC236}">
              <a16:creationId xmlns="" xmlns:a16="http://schemas.microsoft.com/office/drawing/2014/main" id="{00000000-0008-0000-0300-000080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77" name="Text Box 2">
          <a:extLst>
            <a:ext uri="{FF2B5EF4-FFF2-40B4-BE49-F238E27FC236}">
              <a16:creationId xmlns="" xmlns:a16="http://schemas.microsoft.com/office/drawing/2014/main" id="{00000000-0008-0000-0300-000081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78" name="Text Box 3">
          <a:extLst>
            <a:ext uri="{FF2B5EF4-FFF2-40B4-BE49-F238E27FC236}">
              <a16:creationId xmlns="" xmlns:a16="http://schemas.microsoft.com/office/drawing/2014/main" id="{00000000-0008-0000-0300-000082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79" name="Text Box 4">
          <a:extLst>
            <a:ext uri="{FF2B5EF4-FFF2-40B4-BE49-F238E27FC236}">
              <a16:creationId xmlns="" xmlns:a16="http://schemas.microsoft.com/office/drawing/2014/main" id="{00000000-0008-0000-0300-000083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80" name="Text Box 5">
          <a:extLst>
            <a:ext uri="{FF2B5EF4-FFF2-40B4-BE49-F238E27FC236}">
              <a16:creationId xmlns="" xmlns:a16="http://schemas.microsoft.com/office/drawing/2014/main" id="{00000000-0008-0000-0300-000084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81" name="Text Box 6">
          <a:extLst>
            <a:ext uri="{FF2B5EF4-FFF2-40B4-BE49-F238E27FC236}">
              <a16:creationId xmlns="" xmlns:a16="http://schemas.microsoft.com/office/drawing/2014/main" id="{00000000-0008-0000-0300-000085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82" name="Text Box 7">
          <a:extLst>
            <a:ext uri="{FF2B5EF4-FFF2-40B4-BE49-F238E27FC236}">
              <a16:creationId xmlns="" xmlns:a16="http://schemas.microsoft.com/office/drawing/2014/main" id="{00000000-0008-0000-0300-000086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83" name="Text Box 8">
          <a:extLst>
            <a:ext uri="{FF2B5EF4-FFF2-40B4-BE49-F238E27FC236}">
              <a16:creationId xmlns="" xmlns:a16="http://schemas.microsoft.com/office/drawing/2014/main" id="{00000000-0008-0000-0300-000087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84" name="Text Box 9">
          <a:extLst>
            <a:ext uri="{FF2B5EF4-FFF2-40B4-BE49-F238E27FC236}">
              <a16:creationId xmlns="" xmlns:a16="http://schemas.microsoft.com/office/drawing/2014/main" id="{00000000-0008-0000-0300-000088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85" name="Text Box 10">
          <a:extLst>
            <a:ext uri="{FF2B5EF4-FFF2-40B4-BE49-F238E27FC236}">
              <a16:creationId xmlns="" xmlns:a16="http://schemas.microsoft.com/office/drawing/2014/main" id="{00000000-0008-0000-0300-000089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86" name="Text Box 11">
          <a:extLst>
            <a:ext uri="{FF2B5EF4-FFF2-40B4-BE49-F238E27FC236}">
              <a16:creationId xmlns="" xmlns:a16="http://schemas.microsoft.com/office/drawing/2014/main" id="{00000000-0008-0000-0300-00008A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87" name="Text Box 12">
          <a:extLst>
            <a:ext uri="{FF2B5EF4-FFF2-40B4-BE49-F238E27FC236}">
              <a16:creationId xmlns="" xmlns:a16="http://schemas.microsoft.com/office/drawing/2014/main" id="{00000000-0008-0000-0300-00008B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88" name="Text Box 13">
          <a:extLst>
            <a:ext uri="{FF2B5EF4-FFF2-40B4-BE49-F238E27FC236}">
              <a16:creationId xmlns="" xmlns:a16="http://schemas.microsoft.com/office/drawing/2014/main" id="{00000000-0008-0000-0300-00008C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89" name="Text Box 14">
          <a:extLst>
            <a:ext uri="{FF2B5EF4-FFF2-40B4-BE49-F238E27FC236}">
              <a16:creationId xmlns="" xmlns:a16="http://schemas.microsoft.com/office/drawing/2014/main" id="{00000000-0008-0000-0300-00008D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90" name="Text Box 15">
          <a:extLst>
            <a:ext uri="{FF2B5EF4-FFF2-40B4-BE49-F238E27FC236}">
              <a16:creationId xmlns="" xmlns:a16="http://schemas.microsoft.com/office/drawing/2014/main" id="{00000000-0008-0000-0300-00008E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91" name="Text Box 16">
          <a:extLst>
            <a:ext uri="{FF2B5EF4-FFF2-40B4-BE49-F238E27FC236}">
              <a16:creationId xmlns="" xmlns:a16="http://schemas.microsoft.com/office/drawing/2014/main" id="{00000000-0008-0000-0300-00008F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92" name="Text Box 17">
          <a:extLst>
            <a:ext uri="{FF2B5EF4-FFF2-40B4-BE49-F238E27FC236}">
              <a16:creationId xmlns="" xmlns:a16="http://schemas.microsoft.com/office/drawing/2014/main" id="{00000000-0008-0000-0300-000090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93" name="Text Box 18">
          <a:extLst>
            <a:ext uri="{FF2B5EF4-FFF2-40B4-BE49-F238E27FC236}">
              <a16:creationId xmlns="" xmlns:a16="http://schemas.microsoft.com/office/drawing/2014/main" id="{00000000-0008-0000-0300-000091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94" name="Text Box 19">
          <a:extLst>
            <a:ext uri="{FF2B5EF4-FFF2-40B4-BE49-F238E27FC236}">
              <a16:creationId xmlns="" xmlns:a16="http://schemas.microsoft.com/office/drawing/2014/main" id="{00000000-0008-0000-0300-000092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95" name="Text Box 20">
          <a:extLst>
            <a:ext uri="{FF2B5EF4-FFF2-40B4-BE49-F238E27FC236}">
              <a16:creationId xmlns="" xmlns:a16="http://schemas.microsoft.com/office/drawing/2014/main" id="{00000000-0008-0000-0300-000093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96" name="Text Box 21">
          <a:extLst>
            <a:ext uri="{FF2B5EF4-FFF2-40B4-BE49-F238E27FC236}">
              <a16:creationId xmlns="" xmlns:a16="http://schemas.microsoft.com/office/drawing/2014/main" id="{00000000-0008-0000-0300-000094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97" name="Text Box 22">
          <a:extLst>
            <a:ext uri="{FF2B5EF4-FFF2-40B4-BE49-F238E27FC236}">
              <a16:creationId xmlns="" xmlns:a16="http://schemas.microsoft.com/office/drawing/2014/main" id="{00000000-0008-0000-0300-000095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98" name="Text Box 23">
          <a:extLst>
            <a:ext uri="{FF2B5EF4-FFF2-40B4-BE49-F238E27FC236}">
              <a16:creationId xmlns="" xmlns:a16="http://schemas.microsoft.com/office/drawing/2014/main" id="{00000000-0008-0000-0300-000096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199" name="Text Box 24">
          <a:extLst>
            <a:ext uri="{FF2B5EF4-FFF2-40B4-BE49-F238E27FC236}">
              <a16:creationId xmlns="" xmlns:a16="http://schemas.microsoft.com/office/drawing/2014/main" id="{00000000-0008-0000-0300-000097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00" name="Text Box 25">
          <a:extLst>
            <a:ext uri="{FF2B5EF4-FFF2-40B4-BE49-F238E27FC236}">
              <a16:creationId xmlns="" xmlns:a16="http://schemas.microsoft.com/office/drawing/2014/main" id="{00000000-0008-0000-0300-000098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01" name="Text Box 26">
          <a:extLst>
            <a:ext uri="{FF2B5EF4-FFF2-40B4-BE49-F238E27FC236}">
              <a16:creationId xmlns="" xmlns:a16="http://schemas.microsoft.com/office/drawing/2014/main" id="{00000000-0008-0000-0300-000099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02" name="Text Box 27">
          <a:extLst>
            <a:ext uri="{FF2B5EF4-FFF2-40B4-BE49-F238E27FC236}">
              <a16:creationId xmlns="" xmlns:a16="http://schemas.microsoft.com/office/drawing/2014/main" id="{00000000-0008-0000-0300-00009A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03" name="Text Box 28">
          <a:extLst>
            <a:ext uri="{FF2B5EF4-FFF2-40B4-BE49-F238E27FC236}">
              <a16:creationId xmlns="" xmlns:a16="http://schemas.microsoft.com/office/drawing/2014/main" id="{00000000-0008-0000-0300-00009B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04" name="Text Box 29">
          <a:extLst>
            <a:ext uri="{FF2B5EF4-FFF2-40B4-BE49-F238E27FC236}">
              <a16:creationId xmlns="" xmlns:a16="http://schemas.microsoft.com/office/drawing/2014/main" id="{00000000-0008-0000-0300-00009C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05" name="Text Box 30">
          <a:extLst>
            <a:ext uri="{FF2B5EF4-FFF2-40B4-BE49-F238E27FC236}">
              <a16:creationId xmlns="" xmlns:a16="http://schemas.microsoft.com/office/drawing/2014/main" id="{00000000-0008-0000-0300-00009D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06" name="Text Box 31">
          <a:extLst>
            <a:ext uri="{FF2B5EF4-FFF2-40B4-BE49-F238E27FC236}">
              <a16:creationId xmlns="" xmlns:a16="http://schemas.microsoft.com/office/drawing/2014/main" id="{00000000-0008-0000-0300-00009E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07" name="Text Box 32">
          <a:extLst>
            <a:ext uri="{FF2B5EF4-FFF2-40B4-BE49-F238E27FC236}">
              <a16:creationId xmlns="" xmlns:a16="http://schemas.microsoft.com/office/drawing/2014/main" id="{00000000-0008-0000-0300-00009F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08" name="Text Box 33">
          <a:extLst>
            <a:ext uri="{FF2B5EF4-FFF2-40B4-BE49-F238E27FC236}">
              <a16:creationId xmlns="" xmlns:a16="http://schemas.microsoft.com/office/drawing/2014/main" id="{00000000-0008-0000-0300-0000A0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09" name="Text Box 34">
          <a:extLst>
            <a:ext uri="{FF2B5EF4-FFF2-40B4-BE49-F238E27FC236}">
              <a16:creationId xmlns="" xmlns:a16="http://schemas.microsoft.com/office/drawing/2014/main" id="{00000000-0008-0000-0300-0000A1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10" name="Text Box 35">
          <a:extLst>
            <a:ext uri="{FF2B5EF4-FFF2-40B4-BE49-F238E27FC236}">
              <a16:creationId xmlns="" xmlns:a16="http://schemas.microsoft.com/office/drawing/2014/main" id="{00000000-0008-0000-0300-0000A2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11" name="Text Box 36">
          <a:extLst>
            <a:ext uri="{FF2B5EF4-FFF2-40B4-BE49-F238E27FC236}">
              <a16:creationId xmlns="" xmlns:a16="http://schemas.microsoft.com/office/drawing/2014/main" id="{00000000-0008-0000-0300-0000A3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12" name="Text Box 37">
          <a:extLst>
            <a:ext uri="{FF2B5EF4-FFF2-40B4-BE49-F238E27FC236}">
              <a16:creationId xmlns="" xmlns:a16="http://schemas.microsoft.com/office/drawing/2014/main" id="{00000000-0008-0000-0300-0000A4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13" name="Text Box 38">
          <a:extLst>
            <a:ext uri="{FF2B5EF4-FFF2-40B4-BE49-F238E27FC236}">
              <a16:creationId xmlns="" xmlns:a16="http://schemas.microsoft.com/office/drawing/2014/main" id="{00000000-0008-0000-0300-0000A5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14" name="Text Box 39">
          <a:extLst>
            <a:ext uri="{FF2B5EF4-FFF2-40B4-BE49-F238E27FC236}">
              <a16:creationId xmlns="" xmlns:a16="http://schemas.microsoft.com/office/drawing/2014/main" id="{00000000-0008-0000-0300-0000A6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15" name="Text Box 40">
          <a:extLst>
            <a:ext uri="{FF2B5EF4-FFF2-40B4-BE49-F238E27FC236}">
              <a16:creationId xmlns="" xmlns:a16="http://schemas.microsoft.com/office/drawing/2014/main" id="{00000000-0008-0000-0300-0000A7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16" name="Text Box 1">
          <a:extLst>
            <a:ext uri="{FF2B5EF4-FFF2-40B4-BE49-F238E27FC236}">
              <a16:creationId xmlns="" xmlns:a16="http://schemas.microsoft.com/office/drawing/2014/main" id="{00000000-0008-0000-0300-0000A8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17" name="Text Box 2">
          <a:extLst>
            <a:ext uri="{FF2B5EF4-FFF2-40B4-BE49-F238E27FC236}">
              <a16:creationId xmlns="" xmlns:a16="http://schemas.microsoft.com/office/drawing/2014/main" id="{00000000-0008-0000-0300-0000A9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18" name="Text Box 3">
          <a:extLst>
            <a:ext uri="{FF2B5EF4-FFF2-40B4-BE49-F238E27FC236}">
              <a16:creationId xmlns="" xmlns:a16="http://schemas.microsoft.com/office/drawing/2014/main" id="{00000000-0008-0000-0300-0000AA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19" name="Text Box 4">
          <a:extLst>
            <a:ext uri="{FF2B5EF4-FFF2-40B4-BE49-F238E27FC236}">
              <a16:creationId xmlns="" xmlns:a16="http://schemas.microsoft.com/office/drawing/2014/main" id="{00000000-0008-0000-0300-0000AB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20" name="Text Box 5">
          <a:extLst>
            <a:ext uri="{FF2B5EF4-FFF2-40B4-BE49-F238E27FC236}">
              <a16:creationId xmlns="" xmlns:a16="http://schemas.microsoft.com/office/drawing/2014/main" id="{00000000-0008-0000-0300-0000AC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21" name="Text Box 6">
          <a:extLst>
            <a:ext uri="{FF2B5EF4-FFF2-40B4-BE49-F238E27FC236}">
              <a16:creationId xmlns="" xmlns:a16="http://schemas.microsoft.com/office/drawing/2014/main" id="{00000000-0008-0000-0300-0000AD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22" name="Text Box 7">
          <a:extLst>
            <a:ext uri="{FF2B5EF4-FFF2-40B4-BE49-F238E27FC236}">
              <a16:creationId xmlns="" xmlns:a16="http://schemas.microsoft.com/office/drawing/2014/main" id="{00000000-0008-0000-0300-0000AE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23" name="Text Box 8">
          <a:extLst>
            <a:ext uri="{FF2B5EF4-FFF2-40B4-BE49-F238E27FC236}">
              <a16:creationId xmlns="" xmlns:a16="http://schemas.microsoft.com/office/drawing/2014/main" id="{00000000-0008-0000-0300-0000AF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24" name="Text Box 9">
          <a:extLst>
            <a:ext uri="{FF2B5EF4-FFF2-40B4-BE49-F238E27FC236}">
              <a16:creationId xmlns="" xmlns:a16="http://schemas.microsoft.com/office/drawing/2014/main" id="{00000000-0008-0000-0300-0000B0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25" name="Text Box 10">
          <a:extLst>
            <a:ext uri="{FF2B5EF4-FFF2-40B4-BE49-F238E27FC236}">
              <a16:creationId xmlns="" xmlns:a16="http://schemas.microsoft.com/office/drawing/2014/main" id="{00000000-0008-0000-0300-0000B1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26" name="Text Box 11">
          <a:extLst>
            <a:ext uri="{FF2B5EF4-FFF2-40B4-BE49-F238E27FC236}">
              <a16:creationId xmlns="" xmlns:a16="http://schemas.microsoft.com/office/drawing/2014/main" id="{00000000-0008-0000-0300-0000B2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27" name="Text Box 12">
          <a:extLst>
            <a:ext uri="{FF2B5EF4-FFF2-40B4-BE49-F238E27FC236}">
              <a16:creationId xmlns="" xmlns:a16="http://schemas.microsoft.com/office/drawing/2014/main" id="{00000000-0008-0000-0300-0000B3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28" name="Text Box 13">
          <a:extLst>
            <a:ext uri="{FF2B5EF4-FFF2-40B4-BE49-F238E27FC236}">
              <a16:creationId xmlns="" xmlns:a16="http://schemas.microsoft.com/office/drawing/2014/main" id="{00000000-0008-0000-0300-0000B4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29" name="Text Box 14">
          <a:extLst>
            <a:ext uri="{FF2B5EF4-FFF2-40B4-BE49-F238E27FC236}">
              <a16:creationId xmlns="" xmlns:a16="http://schemas.microsoft.com/office/drawing/2014/main" id="{00000000-0008-0000-0300-0000B5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30" name="Text Box 15">
          <a:extLst>
            <a:ext uri="{FF2B5EF4-FFF2-40B4-BE49-F238E27FC236}">
              <a16:creationId xmlns="" xmlns:a16="http://schemas.microsoft.com/office/drawing/2014/main" id="{00000000-0008-0000-0300-0000B6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31" name="Text Box 16">
          <a:extLst>
            <a:ext uri="{FF2B5EF4-FFF2-40B4-BE49-F238E27FC236}">
              <a16:creationId xmlns="" xmlns:a16="http://schemas.microsoft.com/office/drawing/2014/main" id="{00000000-0008-0000-0300-0000B7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32" name="Text Box 17">
          <a:extLst>
            <a:ext uri="{FF2B5EF4-FFF2-40B4-BE49-F238E27FC236}">
              <a16:creationId xmlns="" xmlns:a16="http://schemas.microsoft.com/office/drawing/2014/main" id="{00000000-0008-0000-0300-0000B8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33" name="Text Box 18">
          <a:extLst>
            <a:ext uri="{FF2B5EF4-FFF2-40B4-BE49-F238E27FC236}">
              <a16:creationId xmlns="" xmlns:a16="http://schemas.microsoft.com/office/drawing/2014/main" id="{00000000-0008-0000-0300-0000B9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34" name="Text Box 19">
          <a:extLst>
            <a:ext uri="{FF2B5EF4-FFF2-40B4-BE49-F238E27FC236}">
              <a16:creationId xmlns="" xmlns:a16="http://schemas.microsoft.com/office/drawing/2014/main" id="{00000000-0008-0000-0300-0000BA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35" name="Text Box 20">
          <a:extLst>
            <a:ext uri="{FF2B5EF4-FFF2-40B4-BE49-F238E27FC236}">
              <a16:creationId xmlns="" xmlns:a16="http://schemas.microsoft.com/office/drawing/2014/main" id="{00000000-0008-0000-0300-0000BB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36" name="Text Box 21">
          <a:extLst>
            <a:ext uri="{FF2B5EF4-FFF2-40B4-BE49-F238E27FC236}">
              <a16:creationId xmlns="" xmlns:a16="http://schemas.microsoft.com/office/drawing/2014/main" id="{00000000-0008-0000-0300-0000BC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37" name="Text Box 22">
          <a:extLst>
            <a:ext uri="{FF2B5EF4-FFF2-40B4-BE49-F238E27FC236}">
              <a16:creationId xmlns="" xmlns:a16="http://schemas.microsoft.com/office/drawing/2014/main" id="{00000000-0008-0000-0300-0000BD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38" name="Text Box 23">
          <a:extLst>
            <a:ext uri="{FF2B5EF4-FFF2-40B4-BE49-F238E27FC236}">
              <a16:creationId xmlns="" xmlns:a16="http://schemas.microsoft.com/office/drawing/2014/main" id="{00000000-0008-0000-0300-0000BE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39" name="Text Box 24">
          <a:extLst>
            <a:ext uri="{FF2B5EF4-FFF2-40B4-BE49-F238E27FC236}">
              <a16:creationId xmlns="" xmlns:a16="http://schemas.microsoft.com/office/drawing/2014/main" id="{00000000-0008-0000-0300-0000BF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40" name="Text Box 25">
          <a:extLst>
            <a:ext uri="{FF2B5EF4-FFF2-40B4-BE49-F238E27FC236}">
              <a16:creationId xmlns="" xmlns:a16="http://schemas.microsoft.com/office/drawing/2014/main" id="{00000000-0008-0000-0300-0000C0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41" name="Text Box 26">
          <a:extLst>
            <a:ext uri="{FF2B5EF4-FFF2-40B4-BE49-F238E27FC236}">
              <a16:creationId xmlns="" xmlns:a16="http://schemas.microsoft.com/office/drawing/2014/main" id="{00000000-0008-0000-0300-0000C1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42" name="Text Box 27">
          <a:extLst>
            <a:ext uri="{FF2B5EF4-FFF2-40B4-BE49-F238E27FC236}">
              <a16:creationId xmlns="" xmlns:a16="http://schemas.microsoft.com/office/drawing/2014/main" id="{00000000-0008-0000-0300-0000C2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43" name="Text Box 28">
          <a:extLst>
            <a:ext uri="{FF2B5EF4-FFF2-40B4-BE49-F238E27FC236}">
              <a16:creationId xmlns="" xmlns:a16="http://schemas.microsoft.com/office/drawing/2014/main" id="{00000000-0008-0000-0300-0000C3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44" name="Text Box 29">
          <a:extLst>
            <a:ext uri="{FF2B5EF4-FFF2-40B4-BE49-F238E27FC236}">
              <a16:creationId xmlns="" xmlns:a16="http://schemas.microsoft.com/office/drawing/2014/main" id="{00000000-0008-0000-0300-0000C4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45" name="Text Box 30">
          <a:extLst>
            <a:ext uri="{FF2B5EF4-FFF2-40B4-BE49-F238E27FC236}">
              <a16:creationId xmlns="" xmlns:a16="http://schemas.microsoft.com/office/drawing/2014/main" id="{00000000-0008-0000-0300-0000C5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46" name="Text Box 31">
          <a:extLst>
            <a:ext uri="{FF2B5EF4-FFF2-40B4-BE49-F238E27FC236}">
              <a16:creationId xmlns="" xmlns:a16="http://schemas.microsoft.com/office/drawing/2014/main" id="{00000000-0008-0000-0300-0000C6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47" name="Text Box 32">
          <a:extLst>
            <a:ext uri="{FF2B5EF4-FFF2-40B4-BE49-F238E27FC236}">
              <a16:creationId xmlns="" xmlns:a16="http://schemas.microsoft.com/office/drawing/2014/main" id="{00000000-0008-0000-0300-0000C7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48" name="Text Box 33">
          <a:extLst>
            <a:ext uri="{FF2B5EF4-FFF2-40B4-BE49-F238E27FC236}">
              <a16:creationId xmlns="" xmlns:a16="http://schemas.microsoft.com/office/drawing/2014/main" id="{00000000-0008-0000-0300-0000C8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49" name="Text Box 34">
          <a:extLst>
            <a:ext uri="{FF2B5EF4-FFF2-40B4-BE49-F238E27FC236}">
              <a16:creationId xmlns="" xmlns:a16="http://schemas.microsoft.com/office/drawing/2014/main" id="{00000000-0008-0000-0300-0000C9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50" name="Text Box 35">
          <a:extLst>
            <a:ext uri="{FF2B5EF4-FFF2-40B4-BE49-F238E27FC236}">
              <a16:creationId xmlns="" xmlns:a16="http://schemas.microsoft.com/office/drawing/2014/main" id="{00000000-0008-0000-0300-0000CA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51" name="Text Box 36">
          <a:extLst>
            <a:ext uri="{FF2B5EF4-FFF2-40B4-BE49-F238E27FC236}">
              <a16:creationId xmlns="" xmlns:a16="http://schemas.microsoft.com/office/drawing/2014/main" id="{00000000-0008-0000-0300-0000CB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52" name="Text Box 37">
          <a:extLst>
            <a:ext uri="{FF2B5EF4-FFF2-40B4-BE49-F238E27FC236}">
              <a16:creationId xmlns="" xmlns:a16="http://schemas.microsoft.com/office/drawing/2014/main" id="{00000000-0008-0000-0300-0000CC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53" name="Text Box 38">
          <a:extLst>
            <a:ext uri="{FF2B5EF4-FFF2-40B4-BE49-F238E27FC236}">
              <a16:creationId xmlns="" xmlns:a16="http://schemas.microsoft.com/office/drawing/2014/main" id="{00000000-0008-0000-0300-0000CD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54" name="Text Box 39">
          <a:extLst>
            <a:ext uri="{FF2B5EF4-FFF2-40B4-BE49-F238E27FC236}">
              <a16:creationId xmlns="" xmlns:a16="http://schemas.microsoft.com/office/drawing/2014/main" id="{00000000-0008-0000-0300-0000CE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1</xdr:row>
      <xdr:rowOff>38099</xdr:rowOff>
    </xdr:to>
    <xdr:sp macro="" textlink="">
      <xdr:nvSpPr>
        <xdr:cNvPr id="2255" name="Text Box 40">
          <a:extLst>
            <a:ext uri="{FF2B5EF4-FFF2-40B4-BE49-F238E27FC236}">
              <a16:creationId xmlns="" xmlns:a16="http://schemas.microsoft.com/office/drawing/2014/main" id="{00000000-0008-0000-0300-0000CF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0</xdr:row>
      <xdr:rowOff>0</xdr:rowOff>
    </xdr:from>
    <xdr:ext cx="76200" cy="200025"/>
    <xdr:sp macro="" textlink="">
      <xdr:nvSpPr>
        <xdr:cNvPr id="2256" name="Text Box 1">
          <a:extLst>
            <a:ext uri="{FF2B5EF4-FFF2-40B4-BE49-F238E27FC236}">
              <a16:creationId xmlns="" xmlns:a16="http://schemas.microsoft.com/office/drawing/2014/main" id="{00000000-0008-0000-0300-0000D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7" name="Text Box 2">
          <a:extLst>
            <a:ext uri="{FF2B5EF4-FFF2-40B4-BE49-F238E27FC236}">
              <a16:creationId xmlns="" xmlns:a16="http://schemas.microsoft.com/office/drawing/2014/main" id="{00000000-0008-0000-0300-0000D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8" name="Text Box 3">
          <a:extLst>
            <a:ext uri="{FF2B5EF4-FFF2-40B4-BE49-F238E27FC236}">
              <a16:creationId xmlns="" xmlns:a16="http://schemas.microsoft.com/office/drawing/2014/main" id="{00000000-0008-0000-0300-0000D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9" name="Text Box 4">
          <a:extLst>
            <a:ext uri="{FF2B5EF4-FFF2-40B4-BE49-F238E27FC236}">
              <a16:creationId xmlns="" xmlns:a16="http://schemas.microsoft.com/office/drawing/2014/main" id="{00000000-0008-0000-0300-0000D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0" name="Text Box 5">
          <a:extLst>
            <a:ext uri="{FF2B5EF4-FFF2-40B4-BE49-F238E27FC236}">
              <a16:creationId xmlns="" xmlns:a16="http://schemas.microsoft.com/office/drawing/2014/main" id="{00000000-0008-0000-0300-0000D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1" name="Text Box 6">
          <a:extLst>
            <a:ext uri="{FF2B5EF4-FFF2-40B4-BE49-F238E27FC236}">
              <a16:creationId xmlns="" xmlns:a16="http://schemas.microsoft.com/office/drawing/2014/main" id="{00000000-0008-0000-0300-0000D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2" name="Text Box 7">
          <a:extLst>
            <a:ext uri="{FF2B5EF4-FFF2-40B4-BE49-F238E27FC236}">
              <a16:creationId xmlns="" xmlns:a16="http://schemas.microsoft.com/office/drawing/2014/main" id="{00000000-0008-0000-0300-0000D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3" name="Text Box 8">
          <a:extLst>
            <a:ext uri="{FF2B5EF4-FFF2-40B4-BE49-F238E27FC236}">
              <a16:creationId xmlns="" xmlns:a16="http://schemas.microsoft.com/office/drawing/2014/main" id="{00000000-0008-0000-0300-0000D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4" name="Text Box 9">
          <a:extLst>
            <a:ext uri="{FF2B5EF4-FFF2-40B4-BE49-F238E27FC236}">
              <a16:creationId xmlns="" xmlns:a16="http://schemas.microsoft.com/office/drawing/2014/main" id="{00000000-0008-0000-0300-0000D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5" name="Text Box 10">
          <a:extLst>
            <a:ext uri="{FF2B5EF4-FFF2-40B4-BE49-F238E27FC236}">
              <a16:creationId xmlns="" xmlns:a16="http://schemas.microsoft.com/office/drawing/2014/main" id="{00000000-0008-0000-0300-0000D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6" name="Text Box 11">
          <a:extLst>
            <a:ext uri="{FF2B5EF4-FFF2-40B4-BE49-F238E27FC236}">
              <a16:creationId xmlns="" xmlns:a16="http://schemas.microsoft.com/office/drawing/2014/main" id="{00000000-0008-0000-0300-0000D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7" name="Text Box 12">
          <a:extLst>
            <a:ext uri="{FF2B5EF4-FFF2-40B4-BE49-F238E27FC236}">
              <a16:creationId xmlns="" xmlns:a16="http://schemas.microsoft.com/office/drawing/2014/main" id="{00000000-0008-0000-0300-0000D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8" name="Text Box 13">
          <a:extLst>
            <a:ext uri="{FF2B5EF4-FFF2-40B4-BE49-F238E27FC236}">
              <a16:creationId xmlns="" xmlns:a16="http://schemas.microsoft.com/office/drawing/2014/main" id="{00000000-0008-0000-0300-0000D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9" name="Text Box 14">
          <a:extLst>
            <a:ext uri="{FF2B5EF4-FFF2-40B4-BE49-F238E27FC236}">
              <a16:creationId xmlns="" xmlns:a16="http://schemas.microsoft.com/office/drawing/2014/main" id="{00000000-0008-0000-0300-0000D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0" name="Text Box 15">
          <a:extLst>
            <a:ext uri="{FF2B5EF4-FFF2-40B4-BE49-F238E27FC236}">
              <a16:creationId xmlns="" xmlns:a16="http://schemas.microsoft.com/office/drawing/2014/main" id="{00000000-0008-0000-0300-0000D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1" name="Text Box 16">
          <a:extLst>
            <a:ext uri="{FF2B5EF4-FFF2-40B4-BE49-F238E27FC236}">
              <a16:creationId xmlns="" xmlns:a16="http://schemas.microsoft.com/office/drawing/2014/main" id="{00000000-0008-0000-0300-0000D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2" name="Text Box 17">
          <a:extLst>
            <a:ext uri="{FF2B5EF4-FFF2-40B4-BE49-F238E27FC236}">
              <a16:creationId xmlns="" xmlns:a16="http://schemas.microsoft.com/office/drawing/2014/main" id="{00000000-0008-0000-0300-0000E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3" name="Text Box 18">
          <a:extLst>
            <a:ext uri="{FF2B5EF4-FFF2-40B4-BE49-F238E27FC236}">
              <a16:creationId xmlns="" xmlns:a16="http://schemas.microsoft.com/office/drawing/2014/main" id="{00000000-0008-0000-0300-0000E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4" name="Text Box 19">
          <a:extLst>
            <a:ext uri="{FF2B5EF4-FFF2-40B4-BE49-F238E27FC236}">
              <a16:creationId xmlns="" xmlns:a16="http://schemas.microsoft.com/office/drawing/2014/main" id="{00000000-0008-0000-0300-0000E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5" name="Text Box 20">
          <a:extLst>
            <a:ext uri="{FF2B5EF4-FFF2-40B4-BE49-F238E27FC236}">
              <a16:creationId xmlns="" xmlns:a16="http://schemas.microsoft.com/office/drawing/2014/main" id="{00000000-0008-0000-0300-0000E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6" name="Text Box 21">
          <a:extLst>
            <a:ext uri="{FF2B5EF4-FFF2-40B4-BE49-F238E27FC236}">
              <a16:creationId xmlns="" xmlns:a16="http://schemas.microsoft.com/office/drawing/2014/main" id="{00000000-0008-0000-0300-0000E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7" name="Text Box 22">
          <a:extLst>
            <a:ext uri="{FF2B5EF4-FFF2-40B4-BE49-F238E27FC236}">
              <a16:creationId xmlns="" xmlns:a16="http://schemas.microsoft.com/office/drawing/2014/main" id="{00000000-0008-0000-0300-0000E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8" name="Text Box 23">
          <a:extLst>
            <a:ext uri="{FF2B5EF4-FFF2-40B4-BE49-F238E27FC236}">
              <a16:creationId xmlns="" xmlns:a16="http://schemas.microsoft.com/office/drawing/2014/main" id="{00000000-0008-0000-0300-0000E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9" name="Text Box 24">
          <a:extLst>
            <a:ext uri="{FF2B5EF4-FFF2-40B4-BE49-F238E27FC236}">
              <a16:creationId xmlns="" xmlns:a16="http://schemas.microsoft.com/office/drawing/2014/main" id="{00000000-0008-0000-0300-0000E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0" name="Text Box 25">
          <a:extLst>
            <a:ext uri="{FF2B5EF4-FFF2-40B4-BE49-F238E27FC236}">
              <a16:creationId xmlns="" xmlns:a16="http://schemas.microsoft.com/office/drawing/2014/main" id="{00000000-0008-0000-0300-0000E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1" name="Text Box 26">
          <a:extLst>
            <a:ext uri="{FF2B5EF4-FFF2-40B4-BE49-F238E27FC236}">
              <a16:creationId xmlns="" xmlns:a16="http://schemas.microsoft.com/office/drawing/2014/main" id="{00000000-0008-0000-0300-0000E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2" name="Text Box 27">
          <a:extLst>
            <a:ext uri="{FF2B5EF4-FFF2-40B4-BE49-F238E27FC236}">
              <a16:creationId xmlns="" xmlns:a16="http://schemas.microsoft.com/office/drawing/2014/main" id="{00000000-0008-0000-0300-0000E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3" name="Text Box 28">
          <a:extLst>
            <a:ext uri="{FF2B5EF4-FFF2-40B4-BE49-F238E27FC236}">
              <a16:creationId xmlns="" xmlns:a16="http://schemas.microsoft.com/office/drawing/2014/main" id="{00000000-0008-0000-0300-0000E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4" name="Text Box 29">
          <a:extLst>
            <a:ext uri="{FF2B5EF4-FFF2-40B4-BE49-F238E27FC236}">
              <a16:creationId xmlns="" xmlns:a16="http://schemas.microsoft.com/office/drawing/2014/main" id="{00000000-0008-0000-0300-0000E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5" name="Text Box 30">
          <a:extLst>
            <a:ext uri="{FF2B5EF4-FFF2-40B4-BE49-F238E27FC236}">
              <a16:creationId xmlns="" xmlns:a16="http://schemas.microsoft.com/office/drawing/2014/main" id="{00000000-0008-0000-0300-0000E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6" name="Text Box 31">
          <a:extLst>
            <a:ext uri="{FF2B5EF4-FFF2-40B4-BE49-F238E27FC236}">
              <a16:creationId xmlns="" xmlns:a16="http://schemas.microsoft.com/office/drawing/2014/main" id="{00000000-0008-0000-0300-0000E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7" name="Text Box 32">
          <a:extLst>
            <a:ext uri="{FF2B5EF4-FFF2-40B4-BE49-F238E27FC236}">
              <a16:creationId xmlns="" xmlns:a16="http://schemas.microsoft.com/office/drawing/2014/main" id="{00000000-0008-0000-0300-0000E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8" name="Text Box 33">
          <a:extLst>
            <a:ext uri="{FF2B5EF4-FFF2-40B4-BE49-F238E27FC236}">
              <a16:creationId xmlns="" xmlns:a16="http://schemas.microsoft.com/office/drawing/2014/main" id="{00000000-0008-0000-0300-0000F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9" name="Text Box 34">
          <a:extLst>
            <a:ext uri="{FF2B5EF4-FFF2-40B4-BE49-F238E27FC236}">
              <a16:creationId xmlns="" xmlns:a16="http://schemas.microsoft.com/office/drawing/2014/main" id="{00000000-0008-0000-0300-0000F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0" name="Text Box 35">
          <a:extLst>
            <a:ext uri="{FF2B5EF4-FFF2-40B4-BE49-F238E27FC236}">
              <a16:creationId xmlns="" xmlns:a16="http://schemas.microsoft.com/office/drawing/2014/main" id="{00000000-0008-0000-0300-0000F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1" name="Text Box 36">
          <a:extLst>
            <a:ext uri="{FF2B5EF4-FFF2-40B4-BE49-F238E27FC236}">
              <a16:creationId xmlns="" xmlns:a16="http://schemas.microsoft.com/office/drawing/2014/main" id="{00000000-0008-0000-0300-0000F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2" name="Text Box 37">
          <a:extLst>
            <a:ext uri="{FF2B5EF4-FFF2-40B4-BE49-F238E27FC236}">
              <a16:creationId xmlns="" xmlns:a16="http://schemas.microsoft.com/office/drawing/2014/main" id="{00000000-0008-0000-0300-0000F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3" name="Text Box 38">
          <a:extLst>
            <a:ext uri="{FF2B5EF4-FFF2-40B4-BE49-F238E27FC236}">
              <a16:creationId xmlns="" xmlns:a16="http://schemas.microsoft.com/office/drawing/2014/main" id="{00000000-0008-0000-0300-0000F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4" name="Text Box 39">
          <a:extLst>
            <a:ext uri="{FF2B5EF4-FFF2-40B4-BE49-F238E27FC236}">
              <a16:creationId xmlns="" xmlns:a16="http://schemas.microsoft.com/office/drawing/2014/main" id="{00000000-0008-0000-0300-0000F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5" name="Text Box 40">
          <a:extLst>
            <a:ext uri="{FF2B5EF4-FFF2-40B4-BE49-F238E27FC236}">
              <a16:creationId xmlns="" xmlns:a16="http://schemas.microsoft.com/office/drawing/2014/main" id="{00000000-0008-0000-0300-0000F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6" name="Text Box 1">
          <a:extLst>
            <a:ext uri="{FF2B5EF4-FFF2-40B4-BE49-F238E27FC236}">
              <a16:creationId xmlns="" xmlns:a16="http://schemas.microsoft.com/office/drawing/2014/main" id="{00000000-0008-0000-0300-0000F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7" name="Text Box 2">
          <a:extLst>
            <a:ext uri="{FF2B5EF4-FFF2-40B4-BE49-F238E27FC236}">
              <a16:creationId xmlns="" xmlns:a16="http://schemas.microsoft.com/office/drawing/2014/main" id="{00000000-0008-0000-0300-0000F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8" name="Text Box 3">
          <a:extLst>
            <a:ext uri="{FF2B5EF4-FFF2-40B4-BE49-F238E27FC236}">
              <a16:creationId xmlns="" xmlns:a16="http://schemas.microsoft.com/office/drawing/2014/main" id="{00000000-0008-0000-0300-0000F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9" name="Text Box 4">
          <a:extLst>
            <a:ext uri="{FF2B5EF4-FFF2-40B4-BE49-F238E27FC236}">
              <a16:creationId xmlns="" xmlns:a16="http://schemas.microsoft.com/office/drawing/2014/main" id="{00000000-0008-0000-0300-0000F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0" name="Text Box 5">
          <a:extLst>
            <a:ext uri="{FF2B5EF4-FFF2-40B4-BE49-F238E27FC236}">
              <a16:creationId xmlns="" xmlns:a16="http://schemas.microsoft.com/office/drawing/2014/main" id="{00000000-0008-0000-0300-0000F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1" name="Text Box 6">
          <a:extLst>
            <a:ext uri="{FF2B5EF4-FFF2-40B4-BE49-F238E27FC236}">
              <a16:creationId xmlns="" xmlns:a16="http://schemas.microsoft.com/office/drawing/2014/main" id="{00000000-0008-0000-0300-0000F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2" name="Text Box 7">
          <a:extLst>
            <a:ext uri="{FF2B5EF4-FFF2-40B4-BE49-F238E27FC236}">
              <a16:creationId xmlns="" xmlns:a16="http://schemas.microsoft.com/office/drawing/2014/main" id="{00000000-0008-0000-0300-0000F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3" name="Text Box 8">
          <a:extLst>
            <a:ext uri="{FF2B5EF4-FFF2-40B4-BE49-F238E27FC236}">
              <a16:creationId xmlns="" xmlns:a16="http://schemas.microsoft.com/office/drawing/2014/main" id="{00000000-0008-0000-0300-0000F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4" name="Text Box 9">
          <a:extLst>
            <a:ext uri="{FF2B5EF4-FFF2-40B4-BE49-F238E27FC236}">
              <a16:creationId xmlns="" xmlns:a16="http://schemas.microsoft.com/office/drawing/2014/main" id="{00000000-0008-0000-0300-00000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5" name="Text Box 10">
          <a:extLst>
            <a:ext uri="{FF2B5EF4-FFF2-40B4-BE49-F238E27FC236}">
              <a16:creationId xmlns="" xmlns:a16="http://schemas.microsoft.com/office/drawing/2014/main" id="{00000000-0008-0000-0300-00000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6" name="Text Box 11">
          <a:extLst>
            <a:ext uri="{FF2B5EF4-FFF2-40B4-BE49-F238E27FC236}">
              <a16:creationId xmlns="" xmlns:a16="http://schemas.microsoft.com/office/drawing/2014/main" id="{00000000-0008-0000-0300-00000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7" name="Text Box 12">
          <a:extLst>
            <a:ext uri="{FF2B5EF4-FFF2-40B4-BE49-F238E27FC236}">
              <a16:creationId xmlns="" xmlns:a16="http://schemas.microsoft.com/office/drawing/2014/main" id="{00000000-0008-0000-0300-00000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8" name="Text Box 13">
          <a:extLst>
            <a:ext uri="{FF2B5EF4-FFF2-40B4-BE49-F238E27FC236}">
              <a16:creationId xmlns="" xmlns:a16="http://schemas.microsoft.com/office/drawing/2014/main" id="{00000000-0008-0000-0300-00000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9" name="Text Box 14">
          <a:extLst>
            <a:ext uri="{FF2B5EF4-FFF2-40B4-BE49-F238E27FC236}">
              <a16:creationId xmlns="" xmlns:a16="http://schemas.microsoft.com/office/drawing/2014/main" id="{00000000-0008-0000-0300-00000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0" name="Text Box 15">
          <a:extLst>
            <a:ext uri="{FF2B5EF4-FFF2-40B4-BE49-F238E27FC236}">
              <a16:creationId xmlns="" xmlns:a16="http://schemas.microsoft.com/office/drawing/2014/main" id="{00000000-0008-0000-0300-00000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1" name="Text Box 16">
          <a:extLst>
            <a:ext uri="{FF2B5EF4-FFF2-40B4-BE49-F238E27FC236}">
              <a16:creationId xmlns="" xmlns:a16="http://schemas.microsoft.com/office/drawing/2014/main" id="{00000000-0008-0000-0300-00000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2" name="Text Box 17">
          <a:extLst>
            <a:ext uri="{FF2B5EF4-FFF2-40B4-BE49-F238E27FC236}">
              <a16:creationId xmlns="" xmlns:a16="http://schemas.microsoft.com/office/drawing/2014/main" id="{00000000-0008-0000-0300-00000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3" name="Text Box 18">
          <a:extLst>
            <a:ext uri="{FF2B5EF4-FFF2-40B4-BE49-F238E27FC236}">
              <a16:creationId xmlns="" xmlns:a16="http://schemas.microsoft.com/office/drawing/2014/main" id="{00000000-0008-0000-0300-00000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4" name="Text Box 19">
          <a:extLst>
            <a:ext uri="{FF2B5EF4-FFF2-40B4-BE49-F238E27FC236}">
              <a16:creationId xmlns="" xmlns:a16="http://schemas.microsoft.com/office/drawing/2014/main" id="{00000000-0008-0000-0300-00000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5" name="Text Box 20">
          <a:extLst>
            <a:ext uri="{FF2B5EF4-FFF2-40B4-BE49-F238E27FC236}">
              <a16:creationId xmlns="" xmlns:a16="http://schemas.microsoft.com/office/drawing/2014/main" id="{00000000-0008-0000-0300-00000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6" name="Text Box 21">
          <a:extLst>
            <a:ext uri="{FF2B5EF4-FFF2-40B4-BE49-F238E27FC236}">
              <a16:creationId xmlns="" xmlns:a16="http://schemas.microsoft.com/office/drawing/2014/main" id="{00000000-0008-0000-0300-00000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7" name="Text Box 22">
          <a:extLst>
            <a:ext uri="{FF2B5EF4-FFF2-40B4-BE49-F238E27FC236}">
              <a16:creationId xmlns="" xmlns:a16="http://schemas.microsoft.com/office/drawing/2014/main" id="{00000000-0008-0000-0300-00000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8" name="Text Box 23">
          <a:extLst>
            <a:ext uri="{FF2B5EF4-FFF2-40B4-BE49-F238E27FC236}">
              <a16:creationId xmlns="" xmlns:a16="http://schemas.microsoft.com/office/drawing/2014/main" id="{00000000-0008-0000-0300-00000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9" name="Text Box 24">
          <a:extLst>
            <a:ext uri="{FF2B5EF4-FFF2-40B4-BE49-F238E27FC236}">
              <a16:creationId xmlns="" xmlns:a16="http://schemas.microsoft.com/office/drawing/2014/main" id="{00000000-0008-0000-0300-00000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0" name="Text Box 25">
          <a:extLst>
            <a:ext uri="{FF2B5EF4-FFF2-40B4-BE49-F238E27FC236}">
              <a16:creationId xmlns="" xmlns:a16="http://schemas.microsoft.com/office/drawing/2014/main" id="{00000000-0008-0000-0300-00001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1" name="Text Box 26">
          <a:extLst>
            <a:ext uri="{FF2B5EF4-FFF2-40B4-BE49-F238E27FC236}">
              <a16:creationId xmlns="" xmlns:a16="http://schemas.microsoft.com/office/drawing/2014/main" id="{00000000-0008-0000-0300-00001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2" name="Text Box 27">
          <a:extLst>
            <a:ext uri="{FF2B5EF4-FFF2-40B4-BE49-F238E27FC236}">
              <a16:creationId xmlns="" xmlns:a16="http://schemas.microsoft.com/office/drawing/2014/main" id="{00000000-0008-0000-0300-00001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3" name="Text Box 28">
          <a:extLst>
            <a:ext uri="{FF2B5EF4-FFF2-40B4-BE49-F238E27FC236}">
              <a16:creationId xmlns="" xmlns:a16="http://schemas.microsoft.com/office/drawing/2014/main" id="{00000000-0008-0000-0300-00001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4" name="Text Box 29">
          <a:extLst>
            <a:ext uri="{FF2B5EF4-FFF2-40B4-BE49-F238E27FC236}">
              <a16:creationId xmlns="" xmlns:a16="http://schemas.microsoft.com/office/drawing/2014/main" id="{00000000-0008-0000-0300-00001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5" name="Text Box 30">
          <a:extLst>
            <a:ext uri="{FF2B5EF4-FFF2-40B4-BE49-F238E27FC236}">
              <a16:creationId xmlns="" xmlns:a16="http://schemas.microsoft.com/office/drawing/2014/main" id="{00000000-0008-0000-0300-00001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6" name="Text Box 31">
          <a:extLst>
            <a:ext uri="{FF2B5EF4-FFF2-40B4-BE49-F238E27FC236}">
              <a16:creationId xmlns="" xmlns:a16="http://schemas.microsoft.com/office/drawing/2014/main" id="{00000000-0008-0000-0300-00001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7" name="Text Box 32">
          <a:extLst>
            <a:ext uri="{FF2B5EF4-FFF2-40B4-BE49-F238E27FC236}">
              <a16:creationId xmlns="" xmlns:a16="http://schemas.microsoft.com/office/drawing/2014/main" id="{00000000-0008-0000-0300-00001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8" name="Text Box 33">
          <a:extLst>
            <a:ext uri="{FF2B5EF4-FFF2-40B4-BE49-F238E27FC236}">
              <a16:creationId xmlns="" xmlns:a16="http://schemas.microsoft.com/office/drawing/2014/main" id="{00000000-0008-0000-0300-00001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9" name="Text Box 34">
          <a:extLst>
            <a:ext uri="{FF2B5EF4-FFF2-40B4-BE49-F238E27FC236}">
              <a16:creationId xmlns="" xmlns:a16="http://schemas.microsoft.com/office/drawing/2014/main" id="{00000000-0008-0000-0300-00001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0" name="Text Box 35">
          <a:extLst>
            <a:ext uri="{FF2B5EF4-FFF2-40B4-BE49-F238E27FC236}">
              <a16:creationId xmlns="" xmlns:a16="http://schemas.microsoft.com/office/drawing/2014/main" id="{00000000-0008-0000-0300-00001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1" name="Text Box 36">
          <a:extLst>
            <a:ext uri="{FF2B5EF4-FFF2-40B4-BE49-F238E27FC236}">
              <a16:creationId xmlns="" xmlns:a16="http://schemas.microsoft.com/office/drawing/2014/main" id="{00000000-0008-0000-0300-00001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2" name="Text Box 37">
          <a:extLst>
            <a:ext uri="{FF2B5EF4-FFF2-40B4-BE49-F238E27FC236}">
              <a16:creationId xmlns="" xmlns:a16="http://schemas.microsoft.com/office/drawing/2014/main" id="{00000000-0008-0000-0300-00001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3" name="Text Box 38">
          <a:extLst>
            <a:ext uri="{FF2B5EF4-FFF2-40B4-BE49-F238E27FC236}">
              <a16:creationId xmlns="" xmlns:a16="http://schemas.microsoft.com/office/drawing/2014/main" id="{00000000-0008-0000-0300-00001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4" name="Text Box 39">
          <a:extLst>
            <a:ext uri="{FF2B5EF4-FFF2-40B4-BE49-F238E27FC236}">
              <a16:creationId xmlns="" xmlns:a16="http://schemas.microsoft.com/office/drawing/2014/main" id="{00000000-0008-0000-0300-00001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5" name="Text Box 40">
          <a:extLst>
            <a:ext uri="{FF2B5EF4-FFF2-40B4-BE49-F238E27FC236}">
              <a16:creationId xmlns="" xmlns:a16="http://schemas.microsoft.com/office/drawing/2014/main" id="{00000000-0008-0000-0300-00001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6" name="Text Box 1">
          <a:extLst>
            <a:ext uri="{FF2B5EF4-FFF2-40B4-BE49-F238E27FC236}">
              <a16:creationId xmlns="" xmlns:a16="http://schemas.microsoft.com/office/drawing/2014/main" id="{00000000-0008-0000-0300-00002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7" name="Text Box 2">
          <a:extLst>
            <a:ext uri="{FF2B5EF4-FFF2-40B4-BE49-F238E27FC236}">
              <a16:creationId xmlns="" xmlns:a16="http://schemas.microsoft.com/office/drawing/2014/main" id="{00000000-0008-0000-0300-00002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8" name="Text Box 3">
          <a:extLst>
            <a:ext uri="{FF2B5EF4-FFF2-40B4-BE49-F238E27FC236}">
              <a16:creationId xmlns="" xmlns:a16="http://schemas.microsoft.com/office/drawing/2014/main" id="{00000000-0008-0000-0300-00002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9" name="Text Box 4">
          <a:extLst>
            <a:ext uri="{FF2B5EF4-FFF2-40B4-BE49-F238E27FC236}">
              <a16:creationId xmlns="" xmlns:a16="http://schemas.microsoft.com/office/drawing/2014/main" id="{00000000-0008-0000-0300-00002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0" name="Text Box 5">
          <a:extLst>
            <a:ext uri="{FF2B5EF4-FFF2-40B4-BE49-F238E27FC236}">
              <a16:creationId xmlns="" xmlns:a16="http://schemas.microsoft.com/office/drawing/2014/main" id="{00000000-0008-0000-0300-00002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1" name="Text Box 6">
          <a:extLst>
            <a:ext uri="{FF2B5EF4-FFF2-40B4-BE49-F238E27FC236}">
              <a16:creationId xmlns="" xmlns:a16="http://schemas.microsoft.com/office/drawing/2014/main" id="{00000000-0008-0000-0300-00002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2" name="Text Box 7">
          <a:extLst>
            <a:ext uri="{FF2B5EF4-FFF2-40B4-BE49-F238E27FC236}">
              <a16:creationId xmlns="" xmlns:a16="http://schemas.microsoft.com/office/drawing/2014/main" id="{00000000-0008-0000-0300-00002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3" name="Text Box 8">
          <a:extLst>
            <a:ext uri="{FF2B5EF4-FFF2-40B4-BE49-F238E27FC236}">
              <a16:creationId xmlns="" xmlns:a16="http://schemas.microsoft.com/office/drawing/2014/main" id="{00000000-0008-0000-0300-00002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4" name="Text Box 9">
          <a:extLst>
            <a:ext uri="{FF2B5EF4-FFF2-40B4-BE49-F238E27FC236}">
              <a16:creationId xmlns="" xmlns:a16="http://schemas.microsoft.com/office/drawing/2014/main" id="{00000000-0008-0000-0300-00002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5" name="Text Box 10">
          <a:extLst>
            <a:ext uri="{FF2B5EF4-FFF2-40B4-BE49-F238E27FC236}">
              <a16:creationId xmlns="" xmlns:a16="http://schemas.microsoft.com/office/drawing/2014/main" id="{00000000-0008-0000-0300-00002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6" name="Text Box 11">
          <a:extLst>
            <a:ext uri="{FF2B5EF4-FFF2-40B4-BE49-F238E27FC236}">
              <a16:creationId xmlns="" xmlns:a16="http://schemas.microsoft.com/office/drawing/2014/main" id="{00000000-0008-0000-0300-00002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7" name="Text Box 12">
          <a:extLst>
            <a:ext uri="{FF2B5EF4-FFF2-40B4-BE49-F238E27FC236}">
              <a16:creationId xmlns="" xmlns:a16="http://schemas.microsoft.com/office/drawing/2014/main" id="{00000000-0008-0000-0300-00002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8" name="Text Box 13">
          <a:extLst>
            <a:ext uri="{FF2B5EF4-FFF2-40B4-BE49-F238E27FC236}">
              <a16:creationId xmlns="" xmlns:a16="http://schemas.microsoft.com/office/drawing/2014/main" id="{00000000-0008-0000-0300-00002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9" name="Text Box 14">
          <a:extLst>
            <a:ext uri="{FF2B5EF4-FFF2-40B4-BE49-F238E27FC236}">
              <a16:creationId xmlns="" xmlns:a16="http://schemas.microsoft.com/office/drawing/2014/main" id="{00000000-0008-0000-0300-00002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0" name="Text Box 15">
          <a:extLst>
            <a:ext uri="{FF2B5EF4-FFF2-40B4-BE49-F238E27FC236}">
              <a16:creationId xmlns="" xmlns:a16="http://schemas.microsoft.com/office/drawing/2014/main" id="{00000000-0008-0000-0300-00002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1" name="Text Box 16">
          <a:extLst>
            <a:ext uri="{FF2B5EF4-FFF2-40B4-BE49-F238E27FC236}">
              <a16:creationId xmlns="" xmlns:a16="http://schemas.microsoft.com/office/drawing/2014/main" id="{00000000-0008-0000-0300-00002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2" name="Text Box 17">
          <a:extLst>
            <a:ext uri="{FF2B5EF4-FFF2-40B4-BE49-F238E27FC236}">
              <a16:creationId xmlns="" xmlns:a16="http://schemas.microsoft.com/office/drawing/2014/main" id="{00000000-0008-0000-0300-00003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3" name="Text Box 18">
          <a:extLst>
            <a:ext uri="{FF2B5EF4-FFF2-40B4-BE49-F238E27FC236}">
              <a16:creationId xmlns="" xmlns:a16="http://schemas.microsoft.com/office/drawing/2014/main" id="{00000000-0008-0000-0300-00003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4" name="Text Box 19">
          <a:extLst>
            <a:ext uri="{FF2B5EF4-FFF2-40B4-BE49-F238E27FC236}">
              <a16:creationId xmlns="" xmlns:a16="http://schemas.microsoft.com/office/drawing/2014/main" id="{00000000-0008-0000-0300-00003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5" name="Text Box 20">
          <a:extLst>
            <a:ext uri="{FF2B5EF4-FFF2-40B4-BE49-F238E27FC236}">
              <a16:creationId xmlns="" xmlns:a16="http://schemas.microsoft.com/office/drawing/2014/main" id="{00000000-0008-0000-0300-00003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6" name="Text Box 21">
          <a:extLst>
            <a:ext uri="{FF2B5EF4-FFF2-40B4-BE49-F238E27FC236}">
              <a16:creationId xmlns="" xmlns:a16="http://schemas.microsoft.com/office/drawing/2014/main" id="{00000000-0008-0000-0300-00003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7" name="Text Box 22">
          <a:extLst>
            <a:ext uri="{FF2B5EF4-FFF2-40B4-BE49-F238E27FC236}">
              <a16:creationId xmlns="" xmlns:a16="http://schemas.microsoft.com/office/drawing/2014/main" id="{00000000-0008-0000-0300-00003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8" name="Text Box 23">
          <a:extLst>
            <a:ext uri="{FF2B5EF4-FFF2-40B4-BE49-F238E27FC236}">
              <a16:creationId xmlns="" xmlns:a16="http://schemas.microsoft.com/office/drawing/2014/main" id="{00000000-0008-0000-0300-00003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9" name="Text Box 24">
          <a:extLst>
            <a:ext uri="{FF2B5EF4-FFF2-40B4-BE49-F238E27FC236}">
              <a16:creationId xmlns="" xmlns:a16="http://schemas.microsoft.com/office/drawing/2014/main" id="{00000000-0008-0000-0300-00003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0" name="Text Box 25">
          <a:extLst>
            <a:ext uri="{FF2B5EF4-FFF2-40B4-BE49-F238E27FC236}">
              <a16:creationId xmlns="" xmlns:a16="http://schemas.microsoft.com/office/drawing/2014/main" id="{00000000-0008-0000-0300-00003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1" name="Text Box 26">
          <a:extLst>
            <a:ext uri="{FF2B5EF4-FFF2-40B4-BE49-F238E27FC236}">
              <a16:creationId xmlns="" xmlns:a16="http://schemas.microsoft.com/office/drawing/2014/main" id="{00000000-0008-0000-0300-00003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2" name="Text Box 27">
          <a:extLst>
            <a:ext uri="{FF2B5EF4-FFF2-40B4-BE49-F238E27FC236}">
              <a16:creationId xmlns="" xmlns:a16="http://schemas.microsoft.com/office/drawing/2014/main" id="{00000000-0008-0000-0300-00003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3" name="Text Box 28">
          <a:extLst>
            <a:ext uri="{FF2B5EF4-FFF2-40B4-BE49-F238E27FC236}">
              <a16:creationId xmlns="" xmlns:a16="http://schemas.microsoft.com/office/drawing/2014/main" id="{00000000-0008-0000-0300-00003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4" name="Text Box 29">
          <a:extLst>
            <a:ext uri="{FF2B5EF4-FFF2-40B4-BE49-F238E27FC236}">
              <a16:creationId xmlns="" xmlns:a16="http://schemas.microsoft.com/office/drawing/2014/main" id="{00000000-0008-0000-0300-00003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5" name="Text Box 30">
          <a:extLst>
            <a:ext uri="{FF2B5EF4-FFF2-40B4-BE49-F238E27FC236}">
              <a16:creationId xmlns="" xmlns:a16="http://schemas.microsoft.com/office/drawing/2014/main" id="{00000000-0008-0000-0300-00003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6" name="Text Box 31">
          <a:extLst>
            <a:ext uri="{FF2B5EF4-FFF2-40B4-BE49-F238E27FC236}">
              <a16:creationId xmlns="" xmlns:a16="http://schemas.microsoft.com/office/drawing/2014/main" id="{00000000-0008-0000-0300-00003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7" name="Text Box 32">
          <a:extLst>
            <a:ext uri="{FF2B5EF4-FFF2-40B4-BE49-F238E27FC236}">
              <a16:creationId xmlns="" xmlns:a16="http://schemas.microsoft.com/office/drawing/2014/main" id="{00000000-0008-0000-0300-00003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8" name="Text Box 33">
          <a:extLst>
            <a:ext uri="{FF2B5EF4-FFF2-40B4-BE49-F238E27FC236}">
              <a16:creationId xmlns="" xmlns:a16="http://schemas.microsoft.com/office/drawing/2014/main" id="{00000000-0008-0000-0300-00004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9" name="Text Box 34">
          <a:extLst>
            <a:ext uri="{FF2B5EF4-FFF2-40B4-BE49-F238E27FC236}">
              <a16:creationId xmlns="" xmlns:a16="http://schemas.microsoft.com/office/drawing/2014/main" id="{00000000-0008-0000-0300-00004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0" name="Text Box 35">
          <a:extLst>
            <a:ext uri="{FF2B5EF4-FFF2-40B4-BE49-F238E27FC236}">
              <a16:creationId xmlns="" xmlns:a16="http://schemas.microsoft.com/office/drawing/2014/main" id="{00000000-0008-0000-0300-00004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1" name="Text Box 36">
          <a:extLst>
            <a:ext uri="{FF2B5EF4-FFF2-40B4-BE49-F238E27FC236}">
              <a16:creationId xmlns="" xmlns:a16="http://schemas.microsoft.com/office/drawing/2014/main" id="{00000000-0008-0000-0300-00004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2" name="Text Box 37">
          <a:extLst>
            <a:ext uri="{FF2B5EF4-FFF2-40B4-BE49-F238E27FC236}">
              <a16:creationId xmlns="" xmlns:a16="http://schemas.microsoft.com/office/drawing/2014/main" id="{00000000-0008-0000-0300-00004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3" name="Text Box 38">
          <a:extLst>
            <a:ext uri="{FF2B5EF4-FFF2-40B4-BE49-F238E27FC236}">
              <a16:creationId xmlns="" xmlns:a16="http://schemas.microsoft.com/office/drawing/2014/main" id="{00000000-0008-0000-0300-00004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4" name="Text Box 39">
          <a:extLst>
            <a:ext uri="{FF2B5EF4-FFF2-40B4-BE49-F238E27FC236}">
              <a16:creationId xmlns="" xmlns:a16="http://schemas.microsoft.com/office/drawing/2014/main" id="{00000000-0008-0000-0300-00004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5" name="Text Box 40">
          <a:extLst>
            <a:ext uri="{FF2B5EF4-FFF2-40B4-BE49-F238E27FC236}">
              <a16:creationId xmlns="" xmlns:a16="http://schemas.microsoft.com/office/drawing/2014/main" id="{00000000-0008-0000-0300-00004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6" name="Text Box 1">
          <a:extLst>
            <a:ext uri="{FF2B5EF4-FFF2-40B4-BE49-F238E27FC236}">
              <a16:creationId xmlns="" xmlns:a16="http://schemas.microsoft.com/office/drawing/2014/main" id="{00000000-0008-0000-0300-00004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7" name="Text Box 2">
          <a:extLst>
            <a:ext uri="{FF2B5EF4-FFF2-40B4-BE49-F238E27FC236}">
              <a16:creationId xmlns="" xmlns:a16="http://schemas.microsoft.com/office/drawing/2014/main" id="{00000000-0008-0000-0300-00004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8" name="Text Box 3">
          <a:extLst>
            <a:ext uri="{FF2B5EF4-FFF2-40B4-BE49-F238E27FC236}">
              <a16:creationId xmlns="" xmlns:a16="http://schemas.microsoft.com/office/drawing/2014/main" id="{00000000-0008-0000-0300-00004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9" name="Text Box 4">
          <a:extLst>
            <a:ext uri="{FF2B5EF4-FFF2-40B4-BE49-F238E27FC236}">
              <a16:creationId xmlns="" xmlns:a16="http://schemas.microsoft.com/office/drawing/2014/main" id="{00000000-0008-0000-0300-00004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0" name="Text Box 5">
          <a:extLst>
            <a:ext uri="{FF2B5EF4-FFF2-40B4-BE49-F238E27FC236}">
              <a16:creationId xmlns="" xmlns:a16="http://schemas.microsoft.com/office/drawing/2014/main" id="{00000000-0008-0000-0300-00004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1" name="Text Box 6">
          <a:extLst>
            <a:ext uri="{FF2B5EF4-FFF2-40B4-BE49-F238E27FC236}">
              <a16:creationId xmlns="" xmlns:a16="http://schemas.microsoft.com/office/drawing/2014/main" id="{00000000-0008-0000-0300-00004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2" name="Text Box 7">
          <a:extLst>
            <a:ext uri="{FF2B5EF4-FFF2-40B4-BE49-F238E27FC236}">
              <a16:creationId xmlns="" xmlns:a16="http://schemas.microsoft.com/office/drawing/2014/main" id="{00000000-0008-0000-0300-00004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3" name="Text Box 8">
          <a:extLst>
            <a:ext uri="{FF2B5EF4-FFF2-40B4-BE49-F238E27FC236}">
              <a16:creationId xmlns="" xmlns:a16="http://schemas.microsoft.com/office/drawing/2014/main" id="{00000000-0008-0000-0300-00004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4" name="Text Box 9">
          <a:extLst>
            <a:ext uri="{FF2B5EF4-FFF2-40B4-BE49-F238E27FC236}">
              <a16:creationId xmlns="" xmlns:a16="http://schemas.microsoft.com/office/drawing/2014/main" id="{00000000-0008-0000-0300-00005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5" name="Text Box 10">
          <a:extLst>
            <a:ext uri="{FF2B5EF4-FFF2-40B4-BE49-F238E27FC236}">
              <a16:creationId xmlns="" xmlns:a16="http://schemas.microsoft.com/office/drawing/2014/main" id="{00000000-0008-0000-0300-00005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6" name="Text Box 11">
          <a:extLst>
            <a:ext uri="{FF2B5EF4-FFF2-40B4-BE49-F238E27FC236}">
              <a16:creationId xmlns="" xmlns:a16="http://schemas.microsoft.com/office/drawing/2014/main" id="{00000000-0008-0000-0300-00005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7" name="Text Box 12">
          <a:extLst>
            <a:ext uri="{FF2B5EF4-FFF2-40B4-BE49-F238E27FC236}">
              <a16:creationId xmlns="" xmlns:a16="http://schemas.microsoft.com/office/drawing/2014/main" id="{00000000-0008-0000-0300-00005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8" name="Text Box 13">
          <a:extLst>
            <a:ext uri="{FF2B5EF4-FFF2-40B4-BE49-F238E27FC236}">
              <a16:creationId xmlns="" xmlns:a16="http://schemas.microsoft.com/office/drawing/2014/main" id="{00000000-0008-0000-0300-00005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9" name="Text Box 14">
          <a:extLst>
            <a:ext uri="{FF2B5EF4-FFF2-40B4-BE49-F238E27FC236}">
              <a16:creationId xmlns="" xmlns:a16="http://schemas.microsoft.com/office/drawing/2014/main" id="{00000000-0008-0000-0300-00005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0" name="Text Box 15">
          <a:extLst>
            <a:ext uri="{FF2B5EF4-FFF2-40B4-BE49-F238E27FC236}">
              <a16:creationId xmlns="" xmlns:a16="http://schemas.microsoft.com/office/drawing/2014/main" id="{00000000-0008-0000-0300-00005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1" name="Text Box 16">
          <a:extLst>
            <a:ext uri="{FF2B5EF4-FFF2-40B4-BE49-F238E27FC236}">
              <a16:creationId xmlns="" xmlns:a16="http://schemas.microsoft.com/office/drawing/2014/main" id="{00000000-0008-0000-0300-00005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2" name="Text Box 17">
          <a:extLst>
            <a:ext uri="{FF2B5EF4-FFF2-40B4-BE49-F238E27FC236}">
              <a16:creationId xmlns="" xmlns:a16="http://schemas.microsoft.com/office/drawing/2014/main" id="{00000000-0008-0000-0300-00005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3" name="Text Box 18">
          <a:extLst>
            <a:ext uri="{FF2B5EF4-FFF2-40B4-BE49-F238E27FC236}">
              <a16:creationId xmlns="" xmlns:a16="http://schemas.microsoft.com/office/drawing/2014/main" id="{00000000-0008-0000-0300-00005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4" name="Text Box 19">
          <a:extLst>
            <a:ext uri="{FF2B5EF4-FFF2-40B4-BE49-F238E27FC236}">
              <a16:creationId xmlns="" xmlns:a16="http://schemas.microsoft.com/office/drawing/2014/main" id="{00000000-0008-0000-0300-00005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5" name="Text Box 20">
          <a:extLst>
            <a:ext uri="{FF2B5EF4-FFF2-40B4-BE49-F238E27FC236}">
              <a16:creationId xmlns="" xmlns:a16="http://schemas.microsoft.com/office/drawing/2014/main" id="{00000000-0008-0000-0300-00005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6" name="Text Box 21">
          <a:extLst>
            <a:ext uri="{FF2B5EF4-FFF2-40B4-BE49-F238E27FC236}">
              <a16:creationId xmlns="" xmlns:a16="http://schemas.microsoft.com/office/drawing/2014/main" id="{00000000-0008-0000-0300-00005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7" name="Text Box 22">
          <a:extLst>
            <a:ext uri="{FF2B5EF4-FFF2-40B4-BE49-F238E27FC236}">
              <a16:creationId xmlns="" xmlns:a16="http://schemas.microsoft.com/office/drawing/2014/main" id="{00000000-0008-0000-0300-00005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8" name="Text Box 23">
          <a:extLst>
            <a:ext uri="{FF2B5EF4-FFF2-40B4-BE49-F238E27FC236}">
              <a16:creationId xmlns="" xmlns:a16="http://schemas.microsoft.com/office/drawing/2014/main" id="{00000000-0008-0000-0300-00005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9" name="Text Box 24">
          <a:extLst>
            <a:ext uri="{FF2B5EF4-FFF2-40B4-BE49-F238E27FC236}">
              <a16:creationId xmlns="" xmlns:a16="http://schemas.microsoft.com/office/drawing/2014/main" id="{00000000-0008-0000-0300-00005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0" name="Text Box 25">
          <a:extLst>
            <a:ext uri="{FF2B5EF4-FFF2-40B4-BE49-F238E27FC236}">
              <a16:creationId xmlns="" xmlns:a16="http://schemas.microsoft.com/office/drawing/2014/main" id="{00000000-0008-0000-0300-00006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1" name="Text Box 26">
          <a:extLst>
            <a:ext uri="{FF2B5EF4-FFF2-40B4-BE49-F238E27FC236}">
              <a16:creationId xmlns="" xmlns:a16="http://schemas.microsoft.com/office/drawing/2014/main" id="{00000000-0008-0000-0300-00006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2" name="Text Box 27">
          <a:extLst>
            <a:ext uri="{FF2B5EF4-FFF2-40B4-BE49-F238E27FC236}">
              <a16:creationId xmlns="" xmlns:a16="http://schemas.microsoft.com/office/drawing/2014/main" id="{00000000-0008-0000-0300-00006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3" name="Text Box 28">
          <a:extLst>
            <a:ext uri="{FF2B5EF4-FFF2-40B4-BE49-F238E27FC236}">
              <a16:creationId xmlns="" xmlns:a16="http://schemas.microsoft.com/office/drawing/2014/main" id="{00000000-0008-0000-0300-00006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4" name="Text Box 29">
          <a:extLst>
            <a:ext uri="{FF2B5EF4-FFF2-40B4-BE49-F238E27FC236}">
              <a16:creationId xmlns="" xmlns:a16="http://schemas.microsoft.com/office/drawing/2014/main" id="{00000000-0008-0000-0300-00006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5" name="Text Box 30">
          <a:extLst>
            <a:ext uri="{FF2B5EF4-FFF2-40B4-BE49-F238E27FC236}">
              <a16:creationId xmlns="" xmlns:a16="http://schemas.microsoft.com/office/drawing/2014/main" id="{00000000-0008-0000-0300-00006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6" name="Text Box 31">
          <a:extLst>
            <a:ext uri="{FF2B5EF4-FFF2-40B4-BE49-F238E27FC236}">
              <a16:creationId xmlns="" xmlns:a16="http://schemas.microsoft.com/office/drawing/2014/main" id="{00000000-0008-0000-0300-00006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7" name="Text Box 32">
          <a:extLst>
            <a:ext uri="{FF2B5EF4-FFF2-40B4-BE49-F238E27FC236}">
              <a16:creationId xmlns="" xmlns:a16="http://schemas.microsoft.com/office/drawing/2014/main" id="{00000000-0008-0000-0300-00006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8" name="Text Box 33">
          <a:extLst>
            <a:ext uri="{FF2B5EF4-FFF2-40B4-BE49-F238E27FC236}">
              <a16:creationId xmlns="" xmlns:a16="http://schemas.microsoft.com/office/drawing/2014/main" id="{00000000-0008-0000-0300-00006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9" name="Text Box 34">
          <a:extLst>
            <a:ext uri="{FF2B5EF4-FFF2-40B4-BE49-F238E27FC236}">
              <a16:creationId xmlns="" xmlns:a16="http://schemas.microsoft.com/office/drawing/2014/main" id="{00000000-0008-0000-0300-00006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0" name="Text Box 35">
          <a:extLst>
            <a:ext uri="{FF2B5EF4-FFF2-40B4-BE49-F238E27FC236}">
              <a16:creationId xmlns="" xmlns:a16="http://schemas.microsoft.com/office/drawing/2014/main" id="{00000000-0008-0000-0300-00006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1" name="Text Box 36">
          <a:extLst>
            <a:ext uri="{FF2B5EF4-FFF2-40B4-BE49-F238E27FC236}">
              <a16:creationId xmlns="" xmlns:a16="http://schemas.microsoft.com/office/drawing/2014/main" id="{00000000-0008-0000-0300-00006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2" name="Text Box 37">
          <a:extLst>
            <a:ext uri="{FF2B5EF4-FFF2-40B4-BE49-F238E27FC236}">
              <a16:creationId xmlns="" xmlns:a16="http://schemas.microsoft.com/office/drawing/2014/main" id="{00000000-0008-0000-0300-00006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3" name="Text Box 38">
          <a:extLst>
            <a:ext uri="{FF2B5EF4-FFF2-40B4-BE49-F238E27FC236}">
              <a16:creationId xmlns="" xmlns:a16="http://schemas.microsoft.com/office/drawing/2014/main" id="{00000000-0008-0000-0300-00006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4" name="Text Box 39">
          <a:extLst>
            <a:ext uri="{FF2B5EF4-FFF2-40B4-BE49-F238E27FC236}">
              <a16:creationId xmlns="" xmlns:a16="http://schemas.microsoft.com/office/drawing/2014/main" id="{00000000-0008-0000-0300-00006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5" name="Text Box 40">
          <a:extLst>
            <a:ext uri="{FF2B5EF4-FFF2-40B4-BE49-F238E27FC236}">
              <a16:creationId xmlns="" xmlns:a16="http://schemas.microsoft.com/office/drawing/2014/main" id="{00000000-0008-0000-0300-00006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16" name="Text Box 1">
          <a:extLst>
            <a:ext uri="{FF2B5EF4-FFF2-40B4-BE49-F238E27FC236}">
              <a16:creationId xmlns="" xmlns:a16="http://schemas.microsoft.com/office/drawing/2014/main" id="{00000000-0008-0000-0300-000070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17" name="Text Box 2">
          <a:extLst>
            <a:ext uri="{FF2B5EF4-FFF2-40B4-BE49-F238E27FC236}">
              <a16:creationId xmlns="" xmlns:a16="http://schemas.microsoft.com/office/drawing/2014/main" id="{00000000-0008-0000-0300-000071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18" name="Text Box 3">
          <a:extLst>
            <a:ext uri="{FF2B5EF4-FFF2-40B4-BE49-F238E27FC236}">
              <a16:creationId xmlns="" xmlns:a16="http://schemas.microsoft.com/office/drawing/2014/main" id="{00000000-0008-0000-0300-000072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19" name="Text Box 4">
          <a:extLst>
            <a:ext uri="{FF2B5EF4-FFF2-40B4-BE49-F238E27FC236}">
              <a16:creationId xmlns="" xmlns:a16="http://schemas.microsoft.com/office/drawing/2014/main" id="{00000000-0008-0000-0300-000073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0" name="Text Box 5">
          <a:extLst>
            <a:ext uri="{FF2B5EF4-FFF2-40B4-BE49-F238E27FC236}">
              <a16:creationId xmlns="" xmlns:a16="http://schemas.microsoft.com/office/drawing/2014/main" id="{00000000-0008-0000-0300-000074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1" name="Text Box 6">
          <a:extLst>
            <a:ext uri="{FF2B5EF4-FFF2-40B4-BE49-F238E27FC236}">
              <a16:creationId xmlns="" xmlns:a16="http://schemas.microsoft.com/office/drawing/2014/main" id="{00000000-0008-0000-0300-000075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2" name="Text Box 7">
          <a:extLst>
            <a:ext uri="{FF2B5EF4-FFF2-40B4-BE49-F238E27FC236}">
              <a16:creationId xmlns="" xmlns:a16="http://schemas.microsoft.com/office/drawing/2014/main" id="{00000000-0008-0000-0300-000076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3" name="Text Box 8">
          <a:extLst>
            <a:ext uri="{FF2B5EF4-FFF2-40B4-BE49-F238E27FC236}">
              <a16:creationId xmlns="" xmlns:a16="http://schemas.microsoft.com/office/drawing/2014/main" id="{00000000-0008-0000-0300-000077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4" name="Text Box 9">
          <a:extLst>
            <a:ext uri="{FF2B5EF4-FFF2-40B4-BE49-F238E27FC236}">
              <a16:creationId xmlns="" xmlns:a16="http://schemas.microsoft.com/office/drawing/2014/main" id="{00000000-0008-0000-0300-000078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5" name="Text Box 10">
          <a:extLst>
            <a:ext uri="{FF2B5EF4-FFF2-40B4-BE49-F238E27FC236}">
              <a16:creationId xmlns="" xmlns:a16="http://schemas.microsoft.com/office/drawing/2014/main" id="{00000000-0008-0000-0300-000079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6" name="Text Box 11">
          <a:extLst>
            <a:ext uri="{FF2B5EF4-FFF2-40B4-BE49-F238E27FC236}">
              <a16:creationId xmlns="" xmlns:a16="http://schemas.microsoft.com/office/drawing/2014/main" id="{00000000-0008-0000-0300-00007A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7" name="Text Box 12">
          <a:extLst>
            <a:ext uri="{FF2B5EF4-FFF2-40B4-BE49-F238E27FC236}">
              <a16:creationId xmlns="" xmlns:a16="http://schemas.microsoft.com/office/drawing/2014/main" id="{00000000-0008-0000-0300-00007B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8" name="Text Box 13">
          <a:extLst>
            <a:ext uri="{FF2B5EF4-FFF2-40B4-BE49-F238E27FC236}">
              <a16:creationId xmlns="" xmlns:a16="http://schemas.microsoft.com/office/drawing/2014/main" id="{00000000-0008-0000-0300-00007C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9" name="Text Box 14">
          <a:extLst>
            <a:ext uri="{FF2B5EF4-FFF2-40B4-BE49-F238E27FC236}">
              <a16:creationId xmlns="" xmlns:a16="http://schemas.microsoft.com/office/drawing/2014/main" id="{00000000-0008-0000-0300-00007D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0" name="Text Box 15">
          <a:extLst>
            <a:ext uri="{FF2B5EF4-FFF2-40B4-BE49-F238E27FC236}">
              <a16:creationId xmlns="" xmlns:a16="http://schemas.microsoft.com/office/drawing/2014/main" id="{00000000-0008-0000-0300-00007E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1" name="Text Box 16">
          <a:extLst>
            <a:ext uri="{FF2B5EF4-FFF2-40B4-BE49-F238E27FC236}">
              <a16:creationId xmlns="" xmlns:a16="http://schemas.microsoft.com/office/drawing/2014/main" id="{00000000-0008-0000-0300-00007F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2" name="Text Box 17">
          <a:extLst>
            <a:ext uri="{FF2B5EF4-FFF2-40B4-BE49-F238E27FC236}">
              <a16:creationId xmlns="" xmlns:a16="http://schemas.microsoft.com/office/drawing/2014/main" id="{00000000-0008-0000-0300-000080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3" name="Text Box 18">
          <a:extLst>
            <a:ext uri="{FF2B5EF4-FFF2-40B4-BE49-F238E27FC236}">
              <a16:creationId xmlns="" xmlns:a16="http://schemas.microsoft.com/office/drawing/2014/main" id="{00000000-0008-0000-0300-000081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4" name="Text Box 19">
          <a:extLst>
            <a:ext uri="{FF2B5EF4-FFF2-40B4-BE49-F238E27FC236}">
              <a16:creationId xmlns="" xmlns:a16="http://schemas.microsoft.com/office/drawing/2014/main" id="{00000000-0008-0000-0300-000082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5" name="Text Box 20">
          <a:extLst>
            <a:ext uri="{FF2B5EF4-FFF2-40B4-BE49-F238E27FC236}">
              <a16:creationId xmlns="" xmlns:a16="http://schemas.microsoft.com/office/drawing/2014/main" id="{00000000-0008-0000-0300-000083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6" name="Text Box 21">
          <a:extLst>
            <a:ext uri="{FF2B5EF4-FFF2-40B4-BE49-F238E27FC236}">
              <a16:creationId xmlns="" xmlns:a16="http://schemas.microsoft.com/office/drawing/2014/main" id="{00000000-0008-0000-0300-000084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7" name="Text Box 22">
          <a:extLst>
            <a:ext uri="{FF2B5EF4-FFF2-40B4-BE49-F238E27FC236}">
              <a16:creationId xmlns="" xmlns:a16="http://schemas.microsoft.com/office/drawing/2014/main" id="{00000000-0008-0000-0300-000085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8" name="Text Box 23">
          <a:extLst>
            <a:ext uri="{FF2B5EF4-FFF2-40B4-BE49-F238E27FC236}">
              <a16:creationId xmlns="" xmlns:a16="http://schemas.microsoft.com/office/drawing/2014/main" id="{00000000-0008-0000-0300-000086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9" name="Text Box 24">
          <a:extLst>
            <a:ext uri="{FF2B5EF4-FFF2-40B4-BE49-F238E27FC236}">
              <a16:creationId xmlns="" xmlns:a16="http://schemas.microsoft.com/office/drawing/2014/main" id="{00000000-0008-0000-0300-000087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0" name="Text Box 25">
          <a:extLst>
            <a:ext uri="{FF2B5EF4-FFF2-40B4-BE49-F238E27FC236}">
              <a16:creationId xmlns="" xmlns:a16="http://schemas.microsoft.com/office/drawing/2014/main" id="{00000000-0008-0000-0300-000088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1" name="Text Box 26">
          <a:extLst>
            <a:ext uri="{FF2B5EF4-FFF2-40B4-BE49-F238E27FC236}">
              <a16:creationId xmlns="" xmlns:a16="http://schemas.microsoft.com/office/drawing/2014/main" id="{00000000-0008-0000-0300-000089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2" name="Text Box 27">
          <a:extLst>
            <a:ext uri="{FF2B5EF4-FFF2-40B4-BE49-F238E27FC236}">
              <a16:creationId xmlns="" xmlns:a16="http://schemas.microsoft.com/office/drawing/2014/main" id="{00000000-0008-0000-0300-00008A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3" name="Text Box 28">
          <a:extLst>
            <a:ext uri="{FF2B5EF4-FFF2-40B4-BE49-F238E27FC236}">
              <a16:creationId xmlns="" xmlns:a16="http://schemas.microsoft.com/office/drawing/2014/main" id="{00000000-0008-0000-0300-00008B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4" name="Text Box 29">
          <a:extLst>
            <a:ext uri="{FF2B5EF4-FFF2-40B4-BE49-F238E27FC236}">
              <a16:creationId xmlns="" xmlns:a16="http://schemas.microsoft.com/office/drawing/2014/main" id="{00000000-0008-0000-0300-00008C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5" name="Text Box 30">
          <a:extLst>
            <a:ext uri="{FF2B5EF4-FFF2-40B4-BE49-F238E27FC236}">
              <a16:creationId xmlns="" xmlns:a16="http://schemas.microsoft.com/office/drawing/2014/main" id="{00000000-0008-0000-0300-00008D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6" name="Text Box 31">
          <a:extLst>
            <a:ext uri="{FF2B5EF4-FFF2-40B4-BE49-F238E27FC236}">
              <a16:creationId xmlns="" xmlns:a16="http://schemas.microsoft.com/office/drawing/2014/main" id="{00000000-0008-0000-0300-00008E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7" name="Text Box 32">
          <a:extLst>
            <a:ext uri="{FF2B5EF4-FFF2-40B4-BE49-F238E27FC236}">
              <a16:creationId xmlns="" xmlns:a16="http://schemas.microsoft.com/office/drawing/2014/main" id="{00000000-0008-0000-0300-00008F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8" name="Text Box 33">
          <a:extLst>
            <a:ext uri="{FF2B5EF4-FFF2-40B4-BE49-F238E27FC236}">
              <a16:creationId xmlns="" xmlns:a16="http://schemas.microsoft.com/office/drawing/2014/main" id="{00000000-0008-0000-0300-000090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9" name="Text Box 34">
          <a:extLst>
            <a:ext uri="{FF2B5EF4-FFF2-40B4-BE49-F238E27FC236}">
              <a16:creationId xmlns="" xmlns:a16="http://schemas.microsoft.com/office/drawing/2014/main" id="{00000000-0008-0000-0300-000091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0" name="Text Box 35">
          <a:extLst>
            <a:ext uri="{FF2B5EF4-FFF2-40B4-BE49-F238E27FC236}">
              <a16:creationId xmlns="" xmlns:a16="http://schemas.microsoft.com/office/drawing/2014/main" id="{00000000-0008-0000-0300-000092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1" name="Text Box 36">
          <a:extLst>
            <a:ext uri="{FF2B5EF4-FFF2-40B4-BE49-F238E27FC236}">
              <a16:creationId xmlns="" xmlns:a16="http://schemas.microsoft.com/office/drawing/2014/main" id="{00000000-0008-0000-0300-000093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2" name="Text Box 37">
          <a:extLst>
            <a:ext uri="{FF2B5EF4-FFF2-40B4-BE49-F238E27FC236}">
              <a16:creationId xmlns="" xmlns:a16="http://schemas.microsoft.com/office/drawing/2014/main" id="{00000000-0008-0000-0300-000094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3" name="Text Box 38">
          <a:extLst>
            <a:ext uri="{FF2B5EF4-FFF2-40B4-BE49-F238E27FC236}">
              <a16:creationId xmlns="" xmlns:a16="http://schemas.microsoft.com/office/drawing/2014/main" id="{00000000-0008-0000-0300-000095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4" name="Text Box 39">
          <a:extLst>
            <a:ext uri="{FF2B5EF4-FFF2-40B4-BE49-F238E27FC236}">
              <a16:creationId xmlns="" xmlns:a16="http://schemas.microsoft.com/office/drawing/2014/main" id="{00000000-0008-0000-0300-000096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5" name="Text Box 40">
          <a:extLst>
            <a:ext uri="{FF2B5EF4-FFF2-40B4-BE49-F238E27FC236}">
              <a16:creationId xmlns="" xmlns:a16="http://schemas.microsoft.com/office/drawing/2014/main" id="{00000000-0008-0000-0300-000097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56" name="Text Box 1">
          <a:extLst>
            <a:ext uri="{FF2B5EF4-FFF2-40B4-BE49-F238E27FC236}">
              <a16:creationId xmlns="" xmlns:a16="http://schemas.microsoft.com/office/drawing/2014/main" id="{00000000-0008-0000-0300-000098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57" name="Text Box 2">
          <a:extLst>
            <a:ext uri="{FF2B5EF4-FFF2-40B4-BE49-F238E27FC236}">
              <a16:creationId xmlns="" xmlns:a16="http://schemas.microsoft.com/office/drawing/2014/main" id="{00000000-0008-0000-0300-000099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58" name="Text Box 3">
          <a:extLst>
            <a:ext uri="{FF2B5EF4-FFF2-40B4-BE49-F238E27FC236}">
              <a16:creationId xmlns="" xmlns:a16="http://schemas.microsoft.com/office/drawing/2014/main" id="{00000000-0008-0000-0300-00009A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59" name="Text Box 4">
          <a:extLst>
            <a:ext uri="{FF2B5EF4-FFF2-40B4-BE49-F238E27FC236}">
              <a16:creationId xmlns="" xmlns:a16="http://schemas.microsoft.com/office/drawing/2014/main" id="{00000000-0008-0000-0300-00009B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0" name="Text Box 5">
          <a:extLst>
            <a:ext uri="{FF2B5EF4-FFF2-40B4-BE49-F238E27FC236}">
              <a16:creationId xmlns="" xmlns:a16="http://schemas.microsoft.com/office/drawing/2014/main" id="{00000000-0008-0000-0300-00009C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1" name="Text Box 6">
          <a:extLst>
            <a:ext uri="{FF2B5EF4-FFF2-40B4-BE49-F238E27FC236}">
              <a16:creationId xmlns="" xmlns:a16="http://schemas.microsoft.com/office/drawing/2014/main" id="{00000000-0008-0000-0300-00009D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2" name="Text Box 7">
          <a:extLst>
            <a:ext uri="{FF2B5EF4-FFF2-40B4-BE49-F238E27FC236}">
              <a16:creationId xmlns="" xmlns:a16="http://schemas.microsoft.com/office/drawing/2014/main" id="{00000000-0008-0000-0300-00009E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3" name="Text Box 8">
          <a:extLst>
            <a:ext uri="{FF2B5EF4-FFF2-40B4-BE49-F238E27FC236}">
              <a16:creationId xmlns="" xmlns:a16="http://schemas.microsoft.com/office/drawing/2014/main" id="{00000000-0008-0000-0300-00009F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4" name="Text Box 9">
          <a:extLst>
            <a:ext uri="{FF2B5EF4-FFF2-40B4-BE49-F238E27FC236}">
              <a16:creationId xmlns="" xmlns:a16="http://schemas.microsoft.com/office/drawing/2014/main" id="{00000000-0008-0000-0300-0000A0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5" name="Text Box 10">
          <a:extLst>
            <a:ext uri="{FF2B5EF4-FFF2-40B4-BE49-F238E27FC236}">
              <a16:creationId xmlns="" xmlns:a16="http://schemas.microsoft.com/office/drawing/2014/main" id="{00000000-0008-0000-0300-0000A1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6" name="Text Box 11">
          <a:extLst>
            <a:ext uri="{FF2B5EF4-FFF2-40B4-BE49-F238E27FC236}">
              <a16:creationId xmlns="" xmlns:a16="http://schemas.microsoft.com/office/drawing/2014/main" id="{00000000-0008-0000-0300-0000A2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7" name="Text Box 12">
          <a:extLst>
            <a:ext uri="{FF2B5EF4-FFF2-40B4-BE49-F238E27FC236}">
              <a16:creationId xmlns="" xmlns:a16="http://schemas.microsoft.com/office/drawing/2014/main" id="{00000000-0008-0000-0300-0000A3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8" name="Text Box 13">
          <a:extLst>
            <a:ext uri="{FF2B5EF4-FFF2-40B4-BE49-F238E27FC236}">
              <a16:creationId xmlns="" xmlns:a16="http://schemas.microsoft.com/office/drawing/2014/main" id="{00000000-0008-0000-0300-0000A4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9" name="Text Box 14">
          <a:extLst>
            <a:ext uri="{FF2B5EF4-FFF2-40B4-BE49-F238E27FC236}">
              <a16:creationId xmlns="" xmlns:a16="http://schemas.microsoft.com/office/drawing/2014/main" id="{00000000-0008-0000-0300-0000A5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0" name="Text Box 15">
          <a:extLst>
            <a:ext uri="{FF2B5EF4-FFF2-40B4-BE49-F238E27FC236}">
              <a16:creationId xmlns="" xmlns:a16="http://schemas.microsoft.com/office/drawing/2014/main" id="{00000000-0008-0000-0300-0000A6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1" name="Text Box 16">
          <a:extLst>
            <a:ext uri="{FF2B5EF4-FFF2-40B4-BE49-F238E27FC236}">
              <a16:creationId xmlns="" xmlns:a16="http://schemas.microsoft.com/office/drawing/2014/main" id="{00000000-0008-0000-0300-0000A7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2" name="Text Box 17">
          <a:extLst>
            <a:ext uri="{FF2B5EF4-FFF2-40B4-BE49-F238E27FC236}">
              <a16:creationId xmlns="" xmlns:a16="http://schemas.microsoft.com/office/drawing/2014/main" id="{00000000-0008-0000-0300-0000A8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3" name="Text Box 18">
          <a:extLst>
            <a:ext uri="{FF2B5EF4-FFF2-40B4-BE49-F238E27FC236}">
              <a16:creationId xmlns="" xmlns:a16="http://schemas.microsoft.com/office/drawing/2014/main" id="{00000000-0008-0000-0300-0000A9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4" name="Text Box 19">
          <a:extLst>
            <a:ext uri="{FF2B5EF4-FFF2-40B4-BE49-F238E27FC236}">
              <a16:creationId xmlns="" xmlns:a16="http://schemas.microsoft.com/office/drawing/2014/main" id="{00000000-0008-0000-0300-0000AA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5" name="Text Box 20">
          <a:extLst>
            <a:ext uri="{FF2B5EF4-FFF2-40B4-BE49-F238E27FC236}">
              <a16:creationId xmlns="" xmlns:a16="http://schemas.microsoft.com/office/drawing/2014/main" id="{00000000-0008-0000-0300-0000AB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6" name="Text Box 21">
          <a:extLst>
            <a:ext uri="{FF2B5EF4-FFF2-40B4-BE49-F238E27FC236}">
              <a16:creationId xmlns="" xmlns:a16="http://schemas.microsoft.com/office/drawing/2014/main" id="{00000000-0008-0000-0300-0000AC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7" name="Text Box 22">
          <a:extLst>
            <a:ext uri="{FF2B5EF4-FFF2-40B4-BE49-F238E27FC236}">
              <a16:creationId xmlns="" xmlns:a16="http://schemas.microsoft.com/office/drawing/2014/main" id="{00000000-0008-0000-0300-0000AD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8" name="Text Box 23">
          <a:extLst>
            <a:ext uri="{FF2B5EF4-FFF2-40B4-BE49-F238E27FC236}">
              <a16:creationId xmlns="" xmlns:a16="http://schemas.microsoft.com/office/drawing/2014/main" id="{00000000-0008-0000-0300-0000AE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9" name="Text Box 24">
          <a:extLst>
            <a:ext uri="{FF2B5EF4-FFF2-40B4-BE49-F238E27FC236}">
              <a16:creationId xmlns="" xmlns:a16="http://schemas.microsoft.com/office/drawing/2014/main" id="{00000000-0008-0000-0300-0000AF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0" name="Text Box 25">
          <a:extLst>
            <a:ext uri="{FF2B5EF4-FFF2-40B4-BE49-F238E27FC236}">
              <a16:creationId xmlns="" xmlns:a16="http://schemas.microsoft.com/office/drawing/2014/main" id="{00000000-0008-0000-0300-0000B0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1" name="Text Box 26">
          <a:extLst>
            <a:ext uri="{FF2B5EF4-FFF2-40B4-BE49-F238E27FC236}">
              <a16:creationId xmlns="" xmlns:a16="http://schemas.microsoft.com/office/drawing/2014/main" id="{00000000-0008-0000-0300-0000B1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2" name="Text Box 27">
          <a:extLst>
            <a:ext uri="{FF2B5EF4-FFF2-40B4-BE49-F238E27FC236}">
              <a16:creationId xmlns="" xmlns:a16="http://schemas.microsoft.com/office/drawing/2014/main" id="{00000000-0008-0000-0300-0000B2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3" name="Text Box 28">
          <a:extLst>
            <a:ext uri="{FF2B5EF4-FFF2-40B4-BE49-F238E27FC236}">
              <a16:creationId xmlns="" xmlns:a16="http://schemas.microsoft.com/office/drawing/2014/main" id="{00000000-0008-0000-0300-0000B3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4" name="Text Box 29">
          <a:extLst>
            <a:ext uri="{FF2B5EF4-FFF2-40B4-BE49-F238E27FC236}">
              <a16:creationId xmlns="" xmlns:a16="http://schemas.microsoft.com/office/drawing/2014/main" id="{00000000-0008-0000-0300-0000B4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5" name="Text Box 30">
          <a:extLst>
            <a:ext uri="{FF2B5EF4-FFF2-40B4-BE49-F238E27FC236}">
              <a16:creationId xmlns="" xmlns:a16="http://schemas.microsoft.com/office/drawing/2014/main" id="{00000000-0008-0000-0300-0000B5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6" name="Text Box 31">
          <a:extLst>
            <a:ext uri="{FF2B5EF4-FFF2-40B4-BE49-F238E27FC236}">
              <a16:creationId xmlns="" xmlns:a16="http://schemas.microsoft.com/office/drawing/2014/main" id="{00000000-0008-0000-0300-0000B6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7" name="Text Box 32">
          <a:extLst>
            <a:ext uri="{FF2B5EF4-FFF2-40B4-BE49-F238E27FC236}">
              <a16:creationId xmlns="" xmlns:a16="http://schemas.microsoft.com/office/drawing/2014/main" id="{00000000-0008-0000-0300-0000B7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8" name="Text Box 33">
          <a:extLst>
            <a:ext uri="{FF2B5EF4-FFF2-40B4-BE49-F238E27FC236}">
              <a16:creationId xmlns="" xmlns:a16="http://schemas.microsoft.com/office/drawing/2014/main" id="{00000000-0008-0000-0300-0000B8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9" name="Text Box 34">
          <a:extLst>
            <a:ext uri="{FF2B5EF4-FFF2-40B4-BE49-F238E27FC236}">
              <a16:creationId xmlns="" xmlns:a16="http://schemas.microsoft.com/office/drawing/2014/main" id="{00000000-0008-0000-0300-0000B9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0" name="Text Box 35">
          <a:extLst>
            <a:ext uri="{FF2B5EF4-FFF2-40B4-BE49-F238E27FC236}">
              <a16:creationId xmlns="" xmlns:a16="http://schemas.microsoft.com/office/drawing/2014/main" id="{00000000-0008-0000-0300-0000BA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1" name="Text Box 36">
          <a:extLst>
            <a:ext uri="{FF2B5EF4-FFF2-40B4-BE49-F238E27FC236}">
              <a16:creationId xmlns="" xmlns:a16="http://schemas.microsoft.com/office/drawing/2014/main" id="{00000000-0008-0000-0300-0000BB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2" name="Text Box 37">
          <a:extLst>
            <a:ext uri="{FF2B5EF4-FFF2-40B4-BE49-F238E27FC236}">
              <a16:creationId xmlns="" xmlns:a16="http://schemas.microsoft.com/office/drawing/2014/main" id="{00000000-0008-0000-0300-0000BC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3" name="Text Box 38">
          <a:extLst>
            <a:ext uri="{FF2B5EF4-FFF2-40B4-BE49-F238E27FC236}">
              <a16:creationId xmlns="" xmlns:a16="http://schemas.microsoft.com/office/drawing/2014/main" id="{00000000-0008-0000-0300-0000BD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4" name="Text Box 39">
          <a:extLst>
            <a:ext uri="{FF2B5EF4-FFF2-40B4-BE49-F238E27FC236}">
              <a16:creationId xmlns="" xmlns:a16="http://schemas.microsoft.com/office/drawing/2014/main" id="{00000000-0008-0000-0300-0000BE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5" name="Text Box 40">
          <a:extLst>
            <a:ext uri="{FF2B5EF4-FFF2-40B4-BE49-F238E27FC236}">
              <a16:creationId xmlns="" xmlns:a16="http://schemas.microsoft.com/office/drawing/2014/main" id="{00000000-0008-0000-0300-0000BF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88900</xdr:colOff>
      <xdr:row>4</xdr:row>
      <xdr:rowOff>114300</xdr:rowOff>
    </xdr:to>
    <xdr:sp macro="" textlink="">
      <xdr:nvSpPr>
        <xdr:cNvPr id="2" name="Text Box 1">
          <a:extLst>
            <a:ext uri="{FF2B5EF4-FFF2-40B4-BE49-F238E27FC236}">
              <a16:creationId xmlns="" xmlns:a16="http://schemas.microsoft.com/office/drawing/2014/main" id="{00000000-0008-0000-0400-000002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 name="Text Box 2">
          <a:extLst>
            <a:ext uri="{FF2B5EF4-FFF2-40B4-BE49-F238E27FC236}">
              <a16:creationId xmlns="" xmlns:a16="http://schemas.microsoft.com/office/drawing/2014/main" id="{00000000-0008-0000-0400-000003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4" name="Text Box 3">
          <a:extLst>
            <a:ext uri="{FF2B5EF4-FFF2-40B4-BE49-F238E27FC236}">
              <a16:creationId xmlns="" xmlns:a16="http://schemas.microsoft.com/office/drawing/2014/main" id="{00000000-0008-0000-0400-000004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5" name="Text Box 4">
          <a:extLst>
            <a:ext uri="{FF2B5EF4-FFF2-40B4-BE49-F238E27FC236}">
              <a16:creationId xmlns="" xmlns:a16="http://schemas.microsoft.com/office/drawing/2014/main" id="{00000000-0008-0000-0400-000005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6" name="Text Box 5">
          <a:extLst>
            <a:ext uri="{FF2B5EF4-FFF2-40B4-BE49-F238E27FC236}">
              <a16:creationId xmlns="" xmlns:a16="http://schemas.microsoft.com/office/drawing/2014/main" id="{00000000-0008-0000-0400-000006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7" name="Text Box 6">
          <a:extLst>
            <a:ext uri="{FF2B5EF4-FFF2-40B4-BE49-F238E27FC236}">
              <a16:creationId xmlns="" xmlns:a16="http://schemas.microsoft.com/office/drawing/2014/main" id="{00000000-0008-0000-0400-000007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8" name="Text Box 7">
          <a:extLst>
            <a:ext uri="{FF2B5EF4-FFF2-40B4-BE49-F238E27FC236}">
              <a16:creationId xmlns="" xmlns:a16="http://schemas.microsoft.com/office/drawing/2014/main" id="{00000000-0008-0000-0400-000008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9" name="Text Box 8">
          <a:extLst>
            <a:ext uri="{FF2B5EF4-FFF2-40B4-BE49-F238E27FC236}">
              <a16:creationId xmlns="" xmlns:a16="http://schemas.microsoft.com/office/drawing/2014/main" id="{00000000-0008-0000-0400-000009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0" name="Text Box 9">
          <a:extLst>
            <a:ext uri="{FF2B5EF4-FFF2-40B4-BE49-F238E27FC236}">
              <a16:creationId xmlns="" xmlns:a16="http://schemas.microsoft.com/office/drawing/2014/main" id="{00000000-0008-0000-0400-00000A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1" name="Text Box 10">
          <a:extLst>
            <a:ext uri="{FF2B5EF4-FFF2-40B4-BE49-F238E27FC236}">
              <a16:creationId xmlns="" xmlns:a16="http://schemas.microsoft.com/office/drawing/2014/main" id="{00000000-0008-0000-0400-00000B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2" name="Text Box 11">
          <a:extLst>
            <a:ext uri="{FF2B5EF4-FFF2-40B4-BE49-F238E27FC236}">
              <a16:creationId xmlns="" xmlns:a16="http://schemas.microsoft.com/office/drawing/2014/main" id="{00000000-0008-0000-0400-00000C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3" name="Text Box 12">
          <a:extLst>
            <a:ext uri="{FF2B5EF4-FFF2-40B4-BE49-F238E27FC236}">
              <a16:creationId xmlns="" xmlns:a16="http://schemas.microsoft.com/office/drawing/2014/main" id="{00000000-0008-0000-0400-00000D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4" name="Text Box 13">
          <a:extLst>
            <a:ext uri="{FF2B5EF4-FFF2-40B4-BE49-F238E27FC236}">
              <a16:creationId xmlns="" xmlns:a16="http://schemas.microsoft.com/office/drawing/2014/main" id="{00000000-0008-0000-0400-00000E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5" name="Text Box 14">
          <a:extLst>
            <a:ext uri="{FF2B5EF4-FFF2-40B4-BE49-F238E27FC236}">
              <a16:creationId xmlns="" xmlns:a16="http://schemas.microsoft.com/office/drawing/2014/main" id="{00000000-0008-0000-0400-00000F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6" name="Text Box 15">
          <a:extLst>
            <a:ext uri="{FF2B5EF4-FFF2-40B4-BE49-F238E27FC236}">
              <a16:creationId xmlns="" xmlns:a16="http://schemas.microsoft.com/office/drawing/2014/main" id="{00000000-0008-0000-0400-000010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7" name="Text Box 16">
          <a:extLst>
            <a:ext uri="{FF2B5EF4-FFF2-40B4-BE49-F238E27FC236}">
              <a16:creationId xmlns="" xmlns:a16="http://schemas.microsoft.com/office/drawing/2014/main" id="{00000000-0008-0000-0400-000011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8" name="Text Box 17">
          <a:extLst>
            <a:ext uri="{FF2B5EF4-FFF2-40B4-BE49-F238E27FC236}">
              <a16:creationId xmlns="" xmlns:a16="http://schemas.microsoft.com/office/drawing/2014/main" id="{00000000-0008-0000-0400-000012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9" name="Text Box 18">
          <a:extLst>
            <a:ext uri="{FF2B5EF4-FFF2-40B4-BE49-F238E27FC236}">
              <a16:creationId xmlns="" xmlns:a16="http://schemas.microsoft.com/office/drawing/2014/main" id="{00000000-0008-0000-0400-000013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0" name="Text Box 19">
          <a:extLst>
            <a:ext uri="{FF2B5EF4-FFF2-40B4-BE49-F238E27FC236}">
              <a16:creationId xmlns="" xmlns:a16="http://schemas.microsoft.com/office/drawing/2014/main" id="{00000000-0008-0000-0400-000014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1" name="Text Box 20">
          <a:extLst>
            <a:ext uri="{FF2B5EF4-FFF2-40B4-BE49-F238E27FC236}">
              <a16:creationId xmlns="" xmlns:a16="http://schemas.microsoft.com/office/drawing/2014/main" id="{00000000-0008-0000-0400-000015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2" name="Text Box 21">
          <a:extLst>
            <a:ext uri="{FF2B5EF4-FFF2-40B4-BE49-F238E27FC236}">
              <a16:creationId xmlns="" xmlns:a16="http://schemas.microsoft.com/office/drawing/2014/main" id="{00000000-0008-0000-0400-000016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3" name="Text Box 22">
          <a:extLst>
            <a:ext uri="{FF2B5EF4-FFF2-40B4-BE49-F238E27FC236}">
              <a16:creationId xmlns="" xmlns:a16="http://schemas.microsoft.com/office/drawing/2014/main" id="{00000000-0008-0000-0400-000017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4" name="Text Box 23">
          <a:extLst>
            <a:ext uri="{FF2B5EF4-FFF2-40B4-BE49-F238E27FC236}">
              <a16:creationId xmlns="" xmlns:a16="http://schemas.microsoft.com/office/drawing/2014/main" id="{00000000-0008-0000-0400-000018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5" name="Text Box 24">
          <a:extLst>
            <a:ext uri="{FF2B5EF4-FFF2-40B4-BE49-F238E27FC236}">
              <a16:creationId xmlns="" xmlns:a16="http://schemas.microsoft.com/office/drawing/2014/main" id="{00000000-0008-0000-0400-000019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6" name="Text Box 25">
          <a:extLst>
            <a:ext uri="{FF2B5EF4-FFF2-40B4-BE49-F238E27FC236}">
              <a16:creationId xmlns="" xmlns:a16="http://schemas.microsoft.com/office/drawing/2014/main" id="{00000000-0008-0000-0400-00001A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7" name="Text Box 26">
          <a:extLst>
            <a:ext uri="{FF2B5EF4-FFF2-40B4-BE49-F238E27FC236}">
              <a16:creationId xmlns="" xmlns:a16="http://schemas.microsoft.com/office/drawing/2014/main" id="{00000000-0008-0000-0400-00001B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8" name="Text Box 27">
          <a:extLst>
            <a:ext uri="{FF2B5EF4-FFF2-40B4-BE49-F238E27FC236}">
              <a16:creationId xmlns="" xmlns:a16="http://schemas.microsoft.com/office/drawing/2014/main" id="{00000000-0008-0000-0400-00001C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9" name="Text Box 28">
          <a:extLst>
            <a:ext uri="{FF2B5EF4-FFF2-40B4-BE49-F238E27FC236}">
              <a16:creationId xmlns="" xmlns:a16="http://schemas.microsoft.com/office/drawing/2014/main" id="{00000000-0008-0000-0400-00001D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0" name="Text Box 29">
          <a:extLst>
            <a:ext uri="{FF2B5EF4-FFF2-40B4-BE49-F238E27FC236}">
              <a16:creationId xmlns="" xmlns:a16="http://schemas.microsoft.com/office/drawing/2014/main" id="{00000000-0008-0000-0400-00001E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1" name="Text Box 30">
          <a:extLst>
            <a:ext uri="{FF2B5EF4-FFF2-40B4-BE49-F238E27FC236}">
              <a16:creationId xmlns="" xmlns:a16="http://schemas.microsoft.com/office/drawing/2014/main" id="{00000000-0008-0000-0400-00001F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2" name="Text Box 31">
          <a:extLst>
            <a:ext uri="{FF2B5EF4-FFF2-40B4-BE49-F238E27FC236}">
              <a16:creationId xmlns="" xmlns:a16="http://schemas.microsoft.com/office/drawing/2014/main" id="{00000000-0008-0000-0400-000020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3" name="Text Box 32">
          <a:extLst>
            <a:ext uri="{FF2B5EF4-FFF2-40B4-BE49-F238E27FC236}">
              <a16:creationId xmlns="" xmlns:a16="http://schemas.microsoft.com/office/drawing/2014/main" id="{00000000-0008-0000-0400-000021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4" name="Text Box 33">
          <a:extLst>
            <a:ext uri="{FF2B5EF4-FFF2-40B4-BE49-F238E27FC236}">
              <a16:creationId xmlns="" xmlns:a16="http://schemas.microsoft.com/office/drawing/2014/main" id="{00000000-0008-0000-0400-000022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5" name="Text Box 34">
          <a:extLst>
            <a:ext uri="{FF2B5EF4-FFF2-40B4-BE49-F238E27FC236}">
              <a16:creationId xmlns="" xmlns:a16="http://schemas.microsoft.com/office/drawing/2014/main" id="{00000000-0008-0000-0400-000023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6" name="Text Box 35">
          <a:extLst>
            <a:ext uri="{FF2B5EF4-FFF2-40B4-BE49-F238E27FC236}">
              <a16:creationId xmlns="" xmlns:a16="http://schemas.microsoft.com/office/drawing/2014/main" id="{00000000-0008-0000-0400-000024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7" name="Text Box 36">
          <a:extLst>
            <a:ext uri="{FF2B5EF4-FFF2-40B4-BE49-F238E27FC236}">
              <a16:creationId xmlns="" xmlns:a16="http://schemas.microsoft.com/office/drawing/2014/main" id="{00000000-0008-0000-0400-000025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8" name="Text Box 37">
          <a:extLst>
            <a:ext uri="{FF2B5EF4-FFF2-40B4-BE49-F238E27FC236}">
              <a16:creationId xmlns="" xmlns:a16="http://schemas.microsoft.com/office/drawing/2014/main" id="{00000000-0008-0000-0400-000026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9" name="Text Box 38">
          <a:extLst>
            <a:ext uri="{FF2B5EF4-FFF2-40B4-BE49-F238E27FC236}">
              <a16:creationId xmlns="" xmlns:a16="http://schemas.microsoft.com/office/drawing/2014/main" id="{00000000-0008-0000-0400-000027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40" name="Text Box 39">
          <a:extLst>
            <a:ext uri="{FF2B5EF4-FFF2-40B4-BE49-F238E27FC236}">
              <a16:creationId xmlns="" xmlns:a16="http://schemas.microsoft.com/office/drawing/2014/main" id="{00000000-0008-0000-0400-000028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41" name="Text Box 40">
          <a:extLst>
            <a:ext uri="{FF2B5EF4-FFF2-40B4-BE49-F238E27FC236}">
              <a16:creationId xmlns="" xmlns:a16="http://schemas.microsoft.com/office/drawing/2014/main" id="{00000000-0008-0000-0400-000029000000}"/>
            </a:ext>
          </a:extLst>
        </xdr:cNvPr>
        <xdr:cNvSpPr txBox="1">
          <a:spLocks noChangeArrowheads="1"/>
        </xdr:cNvSpPr>
      </xdr:nvSpPr>
      <xdr:spPr bwMode="auto">
        <a:xfrm>
          <a:off x="4400550"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42" name="Text Box 41">
          <a:extLst>
            <a:ext uri="{FF2B5EF4-FFF2-40B4-BE49-F238E27FC236}">
              <a16:creationId xmlns="" xmlns:a16="http://schemas.microsoft.com/office/drawing/2014/main" id="{00000000-0008-0000-0400-00002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43" name="Text Box 42">
          <a:extLst>
            <a:ext uri="{FF2B5EF4-FFF2-40B4-BE49-F238E27FC236}">
              <a16:creationId xmlns="" xmlns:a16="http://schemas.microsoft.com/office/drawing/2014/main" id="{00000000-0008-0000-0400-00002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44" name="Text Box 43">
          <a:extLst>
            <a:ext uri="{FF2B5EF4-FFF2-40B4-BE49-F238E27FC236}">
              <a16:creationId xmlns="" xmlns:a16="http://schemas.microsoft.com/office/drawing/2014/main" id="{00000000-0008-0000-0400-00002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45" name="Text Box 44">
          <a:extLst>
            <a:ext uri="{FF2B5EF4-FFF2-40B4-BE49-F238E27FC236}">
              <a16:creationId xmlns="" xmlns:a16="http://schemas.microsoft.com/office/drawing/2014/main" id="{00000000-0008-0000-0400-00002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46" name="Text Box 45">
          <a:extLst>
            <a:ext uri="{FF2B5EF4-FFF2-40B4-BE49-F238E27FC236}">
              <a16:creationId xmlns="" xmlns:a16="http://schemas.microsoft.com/office/drawing/2014/main" id="{00000000-0008-0000-0400-00002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47" name="Text Box 46">
          <a:extLst>
            <a:ext uri="{FF2B5EF4-FFF2-40B4-BE49-F238E27FC236}">
              <a16:creationId xmlns="" xmlns:a16="http://schemas.microsoft.com/office/drawing/2014/main" id="{00000000-0008-0000-0400-00002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48" name="Text Box 47">
          <a:extLst>
            <a:ext uri="{FF2B5EF4-FFF2-40B4-BE49-F238E27FC236}">
              <a16:creationId xmlns="" xmlns:a16="http://schemas.microsoft.com/office/drawing/2014/main" id="{00000000-0008-0000-0400-00003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49" name="Text Box 48">
          <a:extLst>
            <a:ext uri="{FF2B5EF4-FFF2-40B4-BE49-F238E27FC236}">
              <a16:creationId xmlns="" xmlns:a16="http://schemas.microsoft.com/office/drawing/2014/main" id="{00000000-0008-0000-0400-00003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50" name="Text Box 49">
          <a:extLst>
            <a:ext uri="{FF2B5EF4-FFF2-40B4-BE49-F238E27FC236}">
              <a16:creationId xmlns="" xmlns:a16="http://schemas.microsoft.com/office/drawing/2014/main" id="{00000000-0008-0000-0400-00003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51" name="Text Box 50">
          <a:extLst>
            <a:ext uri="{FF2B5EF4-FFF2-40B4-BE49-F238E27FC236}">
              <a16:creationId xmlns="" xmlns:a16="http://schemas.microsoft.com/office/drawing/2014/main" id="{00000000-0008-0000-0400-00003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52" name="Text Box 51">
          <a:extLst>
            <a:ext uri="{FF2B5EF4-FFF2-40B4-BE49-F238E27FC236}">
              <a16:creationId xmlns="" xmlns:a16="http://schemas.microsoft.com/office/drawing/2014/main" id="{00000000-0008-0000-0400-00003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53" name="Text Box 52">
          <a:extLst>
            <a:ext uri="{FF2B5EF4-FFF2-40B4-BE49-F238E27FC236}">
              <a16:creationId xmlns="" xmlns:a16="http://schemas.microsoft.com/office/drawing/2014/main" id="{00000000-0008-0000-0400-00003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54" name="Text Box 53">
          <a:extLst>
            <a:ext uri="{FF2B5EF4-FFF2-40B4-BE49-F238E27FC236}">
              <a16:creationId xmlns="" xmlns:a16="http://schemas.microsoft.com/office/drawing/2014/main" id="{00000000-0008-0000-0400-00003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55" name="Text Box 54">
          <a:extLst>
            <a:ext uri="{FF2B5EF4-FFF2-40B4-BE49-F238E27FC236}">
              <a16:creationId xmlns="" xmlns:a16="http://schemas.microsoft.com/office/drawing/2014/main" id="{00000000-0008-0000-0400-00003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56" name="Text Box 55">
          <a:extLst>
            <a:ext uri="{FF2B5EF4-FFF2-40B4-BE49-F238E27FC236}">
              <a16:creationId xmlns="" xmlns:a16="http://schemas.microsoft.com/office/drawing/2014/main" id="{00000000-0008-0000-0400-00003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57" name="Text Box 56">
          <a:extLst>
            <a:ext uri="{FF2B5EF4-FFF2-40B4-BE49-F238E27FC236}">
              <a16:creationId xmlns="" xmlns:a16="http://schemas.microsoft.com/office/drawing/2014/main" id="{00000000-0008-0000-0400-00003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58" name="Text Box 57">
          <a:extLst>
            <a:ext uri="{FF2B5EF4-FFF2-40B4-BE49-F238E27FC236}">
              <a16:creationId xmlns="" xmlns:a16="http://schemas.microsoft.com/office/drawing/2014/main" id="{00000000-0008-0000-0400-00003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59" name="Text Box 58">
          <a:extLst>
            <a:ext uri="{FF2B5EF4-FFF2-40B4-BE49-F238E27FC236}">
              <a16:creationId xmlns="" xmlns:a16="http://schemas.microsoft.com/office/drawing/2014/main" id="{00000000-0008-0000-0400-00003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0" name="Text Box 59">
          <a:extLst>
            <a:ext uri="{FF2B5EF4-FFF2-40B4-BE49-F238E27FC236}">
              <a16:creationId xmlns="" xmlns:a16="http://schemas.microsoft.com/office/drawing/2014/main" id="{00000000-0008-0000-0400-00003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1" name="Text Box 60">
          <a:extLst>
            <a:ext uri="{FF2B5EF4-FFF2-40B4-BE49-F238E27FC236}">
              <a16:creationId xmlns="" xmlns:a16="http://schemas.microsoft.com/office/drawing/2014/main" id="{00000000-0008-0000-0400-00003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2" name="Text Box 61">
          <a:extLst>
            <a:ext uri="{FF2B5EF4-FFF2-40B4-BE49-F238E27FC236}">
              <a16:creationId xmlns="" xmlns:a16="http://schemas.microsoft.com/office/drawing/2014/main" id="{00000000-0008-0000-0400-00003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3" name="Text Box 62">
          <a:extLst>
            <a:ext uri="{FF2B5EF4-FFF2-40B4-BE49-F238E27FC236}">
              <a16:creationId xmlns="" xmlns:a16="http://schemas.microsoft.com/office/drawing/2014/main" id="{00000000-0008-0000-0400-00003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4" name="Text Box 63">
          <a:extLst>
            <a:ext uri="{FF2B5EF4-FFF2-40B4-BE49-F238E27FC236}">
              <a16:creationId xmlns="" xmlns:a16="http://schemas.microsoft.com/office/drawing/2014/main" id="{00000000-0008-0000-0400-00004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 name="Text Box 64">
          <a:extLst>
            <a:ext uri="{FF2B5EF4-FFF2-40B4-BE49-F238E27FC236}">
              <a16:creationId xmlns="" xmlns:a16="http://schemas.microsoft.com/office/drawing/2014/main" id="{00000000-0008-0000-0400-00004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 name="Text Box 65">
          <a:extLst>
            <a:ext uri="{FF2B5EF4-FFF2-40B4-BE49-F238E27FC236}">
              <a16:creationId xmlns="" xmlns:a16="http://schemas.microsoft.com/office/drawing/2014/main" id="{00000000-0008-0000-0400-00004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 name="Text Box 66">
          <a:extLst>
            <a:ext uri="{FF2B5EF4-FFF2-40B4-BE49-F238E27FC236}">
              <a16:creationId xmlns="" xmlns:a16="http://schemas.microsoft.com/office/drawing/2014/main" id="{00000000-0008-0000-0400-00004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 name="Text Box 67">
          <a:extLst>
            <a:ext uri="{FF2B5EF4-FFF2-40B4-BE49-F238E27FC236}">
              <a16:creationId xmlns="" xmlns:a16="http://schemas.microsoft.com/office/drawing/2014/main" id="{00000000-0008-0000-0400-00004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9" name="Text Box 68">
          <a:extLst>
            <a:ext uri="{FF2B5EF4-FFF2-40B4-BE49-F238E27FC236}">
              <a16:creationId xmlns="" xmlns:a16="http://schemas.microsoft.com/office/drawing/2014/main" id="{00000000-0008-0000-0400-00004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70" name="Text Box 69">
          <a:extLst>
            <a:ext uri="{FF2B5EF4-FFF2-40B4-BE49-F238E27FC236}">
              <a16:creationId xmlns="" xmlns:a16="http://schemas.microsoft.com/office/drawing/2014/main" id="{00000000-0008-0000-0400-00004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71" name="Text Box 70">
          <a:extLst>
            <a:ext uri="{FF2B5EF4-FFF2-40B4-BE49-F238E27FC236}">
              <a16:creationId xmlns="" xmlns:a16="http://schemas.microsoft.com/office/drawing/2014/main" id="{00000000-0008-0000-0400-00004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72" name="Text Box 71">
          <a:extLst>
            <a:ext uri="{FF2B5EF4-FFF2-40B4-BE49-F238E27FC236}">
              <a16:creationId xmlns="" xmlns:a16="http://schemas.microsoft.com/office/drawing/2014/main" id="{00000000-0008-0000-0400-00004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73" name="Text Box 72">
          <a:extLst>
            <a:ext uri="{FF2B5EF4-FFF2-40B4-BE49-F238E27FC236}">
              <a16:creationId xmlns="" xmlns:a16="http://schemas.microsoft.com/office/drawing/2014/main" id="{00000000-0008-0000-0400-00004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74" name="Text Box 73">
          <a:extLst>
            <a:ext uri="{FF2B5EF4-FFF2-40B4-BE49-F238E27FC236}">
              <a16:creationId xmlns="" xmlns:a16="http://schemas.microsoft.com/office/drawing/2014/main" id="{00000000-0008-0000-0400-00004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75" name="Text Box 74">
          <a:extLst>
            <a:ext uri="{FF2B5EF4-FFF2-40B4-BE49-F238E27FC236}">
              <a16:creationId xmlns="" xmlns:a16="http://schemas.microsoft.com/office/drawing/2014/main" id="{00000000-0008-0000-0400-00004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76" name="Text Box 75">
          <a:extLst>
            <a:ext uri="{FF2B5EF4-FFF2-40B4-BE49-F238E27FC236}">
              <a16:creationId xmlns="" xmlns:a16="http://schemas.microsoft.com/office/drawing/2014/main" id="{00000000-0008-0000-0400-00004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77" name="Text Box 76">
          <a:extLst>
            <a:ext uri="{FF2B5EF4-FFF2-40B4-BE49-F238E27FC236}">
              <a16:creationId xmlns="" xmlns:a16="http://schemas.microsoft.com/office/drawing/2014/main" id="{00000000-0008-0000-0400-00004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78" name="Text Box 77">
          <a:extLst>
            <a:ext uri="{FF2B5EF4-FFF2-40B4-BE49-F238E27FC236}">
              <a16:creationId xmlns="" xmlns:a16="http://schemas.microsoft.com/office/drawing/2014/main" id="{00000000-0008-0000-0400-00004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79" name="Text Box 78">
          <a:extLst>
            <a:ext uri="{FF2B5EF4-FFF2-40B4-BE49-F238E27FC236}">
              <a16:creationId xmlns="" xmlns:a16="http://schemas.microsoft.com/office/drawing/2014/main" id="{00000000-0008-0000-0400-00004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80" name="Text Box 79">
          <a:extLst>
            <a:ext uri="{FF2B5EF4-FFF2-40B4-BE49-F238E27FC236}">
              <a16:creationId xmlns="" xmlns:a16="http://schemas.microsoft.com/office/drawing/2014/main" id="{00000000-0008-0000-0400-00005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81" name="Text Box 80">
          <a:extLst>
            <a:ext uri="{FF2B5EF4-FFF2-40B4-BE49-F238E27FC236}">
              <a16:creationId xmlns="" xmlns:a16="http://schemas.microsoft.com/office/drawing/2014/main" id="{00000000-0008-0000-0400-00005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82" name="Text Box 81">
          <a:extLst>
            <a:ext uri="{FF2B5EF4-FFF2-40B4-BE49-F238E27FC236}">
              <a16:creationId xmlns="" xmlns:a16="http://schemas.microsoft.com/office/drawing/2014/main" id="{00000000-0008-0000-0400-00005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83" name="Text Box 82">
          <a:extLst>
            <a:ext uri="{FF2B5EF4-FFF2-40B4-BE49-F238E27FC236}">
              <a16:creationId xmlns="" xmlns:a16="http://schemas.microsoft.com/office/drawing/2014/main" id="{00000000-0008-0000-0400-00005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84" name="Text Box 83">
          <a:extLst>
            <a:ext uri="{FF2B5EF4-FFF2-40B4-BE49-F238E27FC236}">
              <a16:creationId xmlns="" xmlns:a16="http://schemas.microsoft.com/office/drawing/2014/main" id="{00000000-0008-0000-0400-00005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85" name="Text Box 84">
          <a:extLst>
            <a:ext uri="{FF2B5EF4-FFF2-40B4-BE49-F238E27FC236}">
              <a16:creationId xmlns="" xmlns:a16="http://schemas.microsoft.com/office/drawing/2014/main" id="{00000000-0008-0000-0400-00005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86" name="Text Box 85">
          <a:extLst>
            <a:ext uri="{FF2B5EF4-FFF2-40B4-BE49-F238E27FC236}">
              <a16:creationId xmlns="" xmlns:a16="http://schemas.microsoft.com/office/drawing/2014/main" id="{00000000-0008-0000-0400-00005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87" name="Text Box 86">
          <a:extLst>
            <a:ext uri="{FF2B5EF4-FFF2-40B4-BE49-F238E27FC236}">
              <a16:creationId xmlns="" xmlns:a16="http://schemas.microsoft.com/office/drawing/2014/main" id="{00000000-0008-0000-0400-00005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88" name="Text Box 87">
          <a:extLst>
            <a:ext uri="{FF2B5EF4-FFF2-40B4-BE49-F238E27FC236}">
              <a16:creationId xmlns="" xmlns:a16="http://schemas.microsoft.com/office/drawing/2014/main" id="{00000000-0008-0000-0400-00005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89" name="Text Box 88">
          <a:extLst>
            <a:ext uri="{FF2B5EF4-FFF2-40B4-BE49-F238E27FC236}">
              <a16:creationId xmlns="" xmlns:a16="http://schemas.microsoft.com/office/drawing/2014/main" id="{00000000-0008-0000-0400-00005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90" name="Text Box 89">
          <a:extLst>
            <a:ext uri="{FF2B5EF4-FFF2-40B4-BE49-F238E27FC236}">
              <a16:creationId xmlns="" xmlns:a16="http://schemas.microsoft.com/office/drawing/2014/main" id="{00000000-0008-0000-0400-00005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91" name="Text Box 90">
          <a:extLst>
            <a:ext uri="{FF2B5EF4-FFF2-40B4-BE49-F238E27FC236}">
              <a16:creationId xmlns="" xmlns:a16="http://schemas.microsoft.com/office/drawing/2014/main" id="{00000000-0008-0000-0400-00005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92" name="Text Box 91">
          <a:extLst>
            <a:ext uri="{FF2B5EF4-FFF2-40B4-BE49-F238E27FC236}">
              <a16:creationId xmlns="" xmlns:a16="http://schemas.microsoft.com/office/drawing/2014/main" id="{00000000-0008-0000-0400-00005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93" name="Text Box 92">
          <a:extLst>
            <a:ext uri="{FF2B5EF4-FFF2-40B4-BE49-F238E27FC236}">
              <a16:creationId xmlns="" xmlns:a16="http://schemas.microsoft.com/office/drawing/2014/main" id="{00000000-0008-0000-0400-00005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94" name="Text Box 93">
          <a:extLst>
            <a:ext uri="{FF2B5EF4-FFF2-40B4-BE49-F238E27FC236}">
              <a16:creationId xmlns="" xmlns:a16="http://schemas.microsoft.com/office/drawing/2014/main" id="{00000000-0008-0000-0400-00005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95" name="Text Box 94">
          <a:extLst>
            <a:ext uri="{FF2B5EF4-FFF2-40B4-BE49-F238E27FC236}">
              <a16:creationId xmlns="" xmlns:a16="http://schemas.microsoft.com/office/drawing/2014/main" id="{00000000-0008-0000-0400-00005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96" name="Text Box 95">
          <a:extLst>
            <a:ext uri="{FF2B5EF4-FFF2-40B4-BE49-F238E27FC236}">
              <a16:creationId xmlns="" xmlns:a16="http://schemas.microsoft.com/office/drawing/2014/main" id="{00000000-0008-0000-0400-00006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97" name="Text Box 96">
          <a:extLst>
            <a:ext uri="{FF2B5EF4-FFF2-40B4-BE49-F238E27FC236}">
              <a16:creationId xmlns="" xmlns:a16="http://schemas.microsoft.com/office/drawing/2014/main" id="{00000000-0008-0000-0400-00006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98" name="Text Box 97">
          <a:extLst>
            <a:ext uri="{FF2B5EF4-FFF2-40B4-BE49-F238E27FC236}">
              <a16:creationId xmlns="" xmlns:a16="http://schemas.microsoft.com/office/drawing/2014/main" id="{00000000-0008-0000-0400-00006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99" name="Text Box 98">
          <a:extLst>
            <a:ext uri="{FF2B5EF4-FFF2-40B4-BE49-F238E27FC236}">
              <a16:creationId xmlns="" xmlns:a16="http://schemas.microsoft.com/office/drawing/2014/main" id="{00000000-0008-0000-0400-00006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00" name="Text Box 99">
          <a:extLst>
            <a:ext uri="{FF2B5EF4-FFF2-40B4-BE49-F238E27FC236}">
              <a16:creationId xmlns="" xmlns:a16="http://schemas.microsoft.com/office/drawing/2014/main" id="{00000000-0008-0000-0400-00006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01" name="Text Box 100">
          <a:extLst>
            <a:ext uri="{FF2B5EF4-FFF2-40B4-BE49-F238E27FC236}">
              <a16:creationId xmlns="" xmlns:a16="http://schemas.microsoft.com/office/drawing/2014/main" id="{00000000-0008-0000-0400-00006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02" name="Text Box 101">
          <a:extLst>
            <a:ext uri="{FF2B5EF4-FFF2-40B4-BE49-F238E27FC236}">
              <a16:creationId xmlns="" xmlns:a16="http://schemas.microsoft.com/office/drawing/2014/main" id="{00000000-0008-0000-0400-00006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03" name="Text Box 102">
          <a:extLst>
            <a:ext uri="{FF2B5EF4-FFF2-40B4-BE49-F238E27FC236}">
              <a16:creationId xmlns="" xmlns:a16="http://schemas.microsoft.com/office/drawing/2014/main" id="{00000000-0008-0000-0400-00006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04" name="Text Box 103">
          <a:extLst>
            <a:ext uri="{FF2B5EF4-FFF2-40B4-BE49-F238E27FC236}">
              <a16:creationId xmlns="" xmlns:a16="http://schemas.microsoft.com/office/drawing/2014/main" id="{00000000-0008-0000-0400-00006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05" name="Text Box 104">
          <a:extLst>
            <a:ext uri="{FF2B5EF4-FFF2-40B4-BE49-F238E27FC236}">
              <a16:creationId xmlns="" xmlns:a16="http://schemas.microsoft.com/office/drawing/2014/main" id="{00000000-0008-0000-0400-00006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06" name="Text Box 105">
          <a:extLst>
            <a:ext uri="{FF2B5EF4-FFF2-40B4-BE49-F238E27FC236}">
              <a16:creationId xmlns="" xmlns:a16="http://schemas.microsoft.com/office/drawing/2014/main" id="{00000000-0008-0000-0400-00006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07" name="Text Box 106">
          <a:extLst>
            <a:ext uri="{FF2B5EF4-FFF2-40B4-BE49-F238E27FC236}">
              <a16:creationId xmlns="" xmlns:a16="http://schemas.microsoft.com/office/drawing/2014/main" id="{00000000-0008-0000-0400-00006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08" name="Text Box 107">
          <a:extLst>
            <a:ext uri="{FF2B5EF4-FFF2-40B4-BE49-F238E27FC236}">
              <a16:creationId xmlns="" xmlns:a16="http://schemas.microsoft.com/office/drawing/2014/main" id="{00000000-0008-0000-0400-00006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09" name="Text Box 108">
          <a:extLst>
            <a:ext uri="{FF2B5EF4-FFF2-40B4-BE49-F238E27FC236}">
              <a16:creationId xmlns="" xmlns:a16="http://schemas.microsoft.com/office/drawing/2014/main" id="{00000000-0008-0000-0400-00006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10" name="Text Box 109">
          <a:extLst>
            <a:ext uri="{FF2B5EF4-FFF2-40B4-BE49-F238E27FC236}">
              <a16:creationId xmlns="" xmlns:a16="http://schemas.microsoft.com/office/drawing/2014/main" id="{00000000-0008-0000-0400-00006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11" name="Text Box 110">
          <a:extLst>
            <a:ext uri="{FF2B5EF4-FFF2-40B4-BE49-F238E27FC236}">
              <a16:creationId xmlns="" xmlns:a16="http://schemas.microsoft.com/office/drawing/2014/main" id="{00000000-0008-0000-0400-00006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12" name="Text Box 111">
          <a:extLst>
            <a:ext uri="{FF2B5EF4-FFF2-40B4-BE49-F238E27FC236}">
              <a16:creationId xmlns="" xmlns:a16="http://schemas.microsoft.com/office/drawing/2014/main" id="{00000000-0008-0000-0400-00007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13" name="Text Box 112">
          <a:extLst>
            <a:ext uri="{FF2B5EF4-FFF2-40B4-BE49-F238E27FC236}">
              <a16:creationId xmlns="" xmlns:a16="http://schemas.microsoft.com/office/drawing/2014/main" id="{00000000-0008-0000-0400-00007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14" name="Text Box 113">
          <a:extLst>
            <a:ext uri="{FF2B5EF4-FFF2-40B4-BE49-F238E27FC236}">
              <a16:creationId xmlns="" xmlns:a16="http://schemas.microsoft.com/office/drawing/2014/main" id="{00000000-0008-0000-0400-00007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15" name="Text Box 114">
          <a:extLst>
            <a:ext uri="{FF2B5EF4-FFF2-40B4-BE49-F238E27FC236}">
              <a16:creationId xmlns="" xmlns:a16="http://schemas.microsoft.com/office/drawing/2014/main" id="{00000000-0008-0000-0400-00007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16" name="Text Box 115">
          <a:extLst>
            <a:ext uri="{FF2B5EF4-FFF2-40B4-BE49-F238E27FC236}">
              <a16:creationId xmlns="" xmlns:a16="http://schemas.microsoft.com/office/drawing/2014/main" id="{00000000-0008-0000-0400-00007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17" name="Text Box 116">
          <a:extLst>
            <a:ext uri="{FF2B5EF4-FFF2-40B4-BE49-F238E27FC236}">
              <a16:creationId xmlns="" xmlns:a16="http://schemas.microsoft.com/office/drawing/2014/main" id="{00000000-0008-0000-0400-00007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18" name="Text Box 117">
          <a:extLst>
            <a:ext uri="{FF2B5EF4-FFF2-40B4-BE49-F238E27FC236}">
              <a16:creationId xmlns="" xmlns:a16="http://schemas.microsoft.com/office/drawing/2014/main" id="{00000000-0008-0000-0400-00007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19" name="Text Box 118">
          <a:extLst>
            <a:ext uri="{FF2B5EF4-FFF2-40B4-BE49-F238E27FC236}">
              <a16:creationId xmlns="" xmlns:a16="http://schemas.microsoft.com/office/drawing/2014/main" id="{00000000-0008-0000-0400-00007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20" name="Text Box 119">
          <a:extLst>
            <a:ext uri="{FF2B5EF4-FFF2-40B4-BE49-F238E27FC236}">
              <a16:creationId xmlns="" xmlns:a16="http://schemas.microsoft.com/office/drawing/2014/main" id="{00000000-0008-0000-0400-00007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21" name="Text Box 120">
          <a:extLst>
            <a:ext uri="{FF2B5EF4-FFF2-40B4-BE49-F238E27FC236}">
              <a16:creationId xmlns="" xmlns:a16="http://schemas.microsoft.com/office/drawing/2014/main" id="{00000000-0008-0000-0400-00007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22" name="Text Box 121">
          <a:extLst>
            <a:ext uri="{FF2B5EF4-FFF2-40B4-BE49-F238E27FC236}">
              <a16:creationId xmlns="" xmlns:a16="http://schemas.microsoft.com/office/drawing/2014/main" id="{00000000-0008-0000-0400-00007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23" name="Text Box 122">
          <a:extLst>
            <a:ext uri="{FF2B5EF4-FFF2-40B4-BE49-F238E27FC236}">
              <a16:creationId xmlns="" xmlns:a16="http://schemas.microsoft.com/office/drawing/2014/main" id="{00000000-0008-0000-0400-00007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24" name="Text Box 123">
          <a:extLst>
            <a:ext uri="{FF2B5EF4-FFF2-40B4-BE49-F238E27FC236}">
              <a16:creationId xmlns="" xmlns:a16="http://schemas.microsoft.com/office/drawing/2014/main" id="{00000000-0008-0000-0400-00007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25" name="Text Box 124">
          <a:extLst>
            <a:ext uri="{FF2B5EF4-FFF2-40B4-BE49-F238E27FC236}">
              <a16:creationId xmlns="" xmlns:a16="http://schemas.microsoft.com/office/drawing/2014/main" id="{00000000-0008-0000-0400-00007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26" name="Text Box 125">
          <a:extLst>
            <a:ext uri="{FF2B5EF4-FFF2-40B4-BE49-F238E27FC236}">
              <a16:creationId xmlns="" xmlns:a16="http://schemas.microsoft.com/office/drawing/2014/main" id="{00000000-0008-0000-0400-00007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27" name="Text Box 126">
          <a:extLst>
            <a:ext uri="{FF2B5EF4-FFF2-40B4-BE49-F238E27FC236}">
              <a16:creationId xmlns="" xmlns:a16="http://schemas.microsoft.com/office/drawing/2014/main" id="{00000000-0008-0000-0400-00007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28" name="Text Box 127">
          <a:extLst>
            <a:ext uri="{FF2B5EF4-FFF2-40B4-BE49-F238E27FC236}">
              <a16:creationId xmlns="" xmlns:a16="http://schemas.microsoft.com/office/drawing/2014/main" id="{00000000-0008-0000-0400-00008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29" name="Text Box 128">
          <a:extLst>
            <a:ext uri="{FF2B5EF4-FFF2-40B4-BE49-F238E27FC236}">
              <a16:creationId xmlns="" xmlns:a16="http://schemas.microsoft.com/office/drawing/2014/main" id="{00000000-0008-0000-0400-00008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30" name="Text Box 129">
          <a:extLst>
            <a:ext uri="{FF2B5EF4-FFF2-40B4-BE49-F238E27FC236}">
              <a16:creationId xmlns="" xmlns:a16="http://schemas.microsoft.com/office/drawing/2014/main" id="{00000000-0008-0000-0400-00008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31" name="Text Box 130">
          <a:extLst>
            <a:ext uri="{FF2B5EF4-FFF2-40B4-BE49-F238E27FC236}">
              <a16:creationId xmlns="" xmlns:a16="http://schemas.microsoft.com/office/drawing/2014/main" id="{00000000-0008-0000-0400-00008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32" name="Text Box 131">
          <a:extLst>
            <a:ext uri="{FF2B5EF4-FFF2-40B4-BE49-F238E27FC236}">
              <a16:creationId xmlns="" xmlns:a16="http://schemas.microsoft.com/office/drawing/2014/main" id="{00000000-0008-0000-0400-00008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33" name="Text Box 132">
          <a:extLst>
            <a:ext uri="{FF2B5EF4-FFF2-40B4-BE49-F238E27FC236}">
              <a16:creationId xmlns="" xmlns:a16="http://schemas.microsoft.com/office/drawing/2014/main" id="{00000000-0008-0000-0400-00008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34" name="Text Box 133">
          <a:extLst>
            <a:ext uri="{FF2B5EF4-FFF2-40B4-BE49-F238E27FC236}">
              <a16:creationId xmlns="" xmlns:a16="http://schemas.microsoft.com/office/drawing/2014/main" id="{00000000-0008-0000-0400-00008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35" name="Text Box 134">
          <a:extLst>
            <a:ext uri="{FF2B5EF4-FFF2-40B4-BE49-F238E27FC236}">
              <a16:creationId xmlns="" xmlns:a16="http://schemas.microsoft.com/office/drawing/2014/main" id="{00000000-0008-0000-0400-00008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36" name="Text Box 135">
          <a:extLst>
            <a:ext uri="{FF2B5EF4-FFF2-40B4-BE49-F238E27FC236}">
              <a16:creationId xmlns="" xmlns:a16="http://schemas.microsoft.com/office/drawing/2014/main" id="{00000000-0008-0000-0400-00008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37" name="Text Box 136">
          <a:extLst>
            <a:ext uri="{FF2B5EF4-FFF2-40B4-BE49-F238E27FC236}">
              <a16:creationId xmlns="" xmlns:a16="http://schemas.microsoft.com/office/drawing/2014/main" id="{00000000-0008-0000-0400-00008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38" name="Text Box 137">
          <a:extLst>
            <a:ext uri="{FF2B5EF4-FFF2-40B4-BE49-F238E27FC236}">
              <a16:creationId xmlns="" xmlns:a16="http://schemas.microsoft.com/office/drawing/2014/main" id="{00000000-0008-0000-0400-00008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39" name="Text Box 138">
          <a:extLst>
            <a:ext uri="{FF2B5EF4-FFF2-40B4-BE49-F238E27FC236}">
              <a16:creationId xmlns="" xmlns:a16="http://schemas.microsoft.com/office/drawing/2014/main" id="{00000000-0008-0000-0400-00008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40" name="Text Box 139">
          <a:extLst>
            <a:ext uri="{FF2B5EF4-FFF2-40B4-BE49-F238E27FC236}">
              <a16:creationId xmlns="" xmlns:a16="http://schemas.microsoft.com/office/drawing/2014/main" id="{00000000-0008-0000-0400-00008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41" name="Text Box 140">
          <a:extLst>
            <a:ext uri="{FF2B5EF4-FFF2-40B4-BE49-F238E27FC236}">
              <a16:creationId xmlns="" xmlns:a16="http://schemas.microsoft.com/office/drawing/2014/main" id="{00000000-0008-0000-0400-00008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42" name="Text Box 141">
          <a:extLst>
            <a:ext uri="{FF2B5EF4-FFF2-40B4-BE49-F238E27FC236}">
              <a16:creationId xmlns="" xmlns:a16="http://schemas.microsoft.com/office/drawing/2014/main" id="{00000000-0008-0000-0400-00008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43" name="Text Box 142">
          <a:extLst>
            <a:ext uri="{FF2B5EF4-FFF2-40B4-BE49-F238E27FC236}">
              <a16:creationId xmlns="" xmlns:a16="http://schemas.microsoft.com/office/drawing/2014/main" id="{00000000-0008-0000-0400-00008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44" name="Text Box 143">
          <a:extLst>
            <a:ext uri="{FF2B5EF4-FFF2-40B4-BE49-F238E27FC236}">
              <a16:creationId xmlns="" xmlns:a16="http://schemas.microsoft.com/office/drawing/2014/main" id="{00000000-0008-0000-0400-00009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45" name="Text Box 144">
          <a:extLst>
            <a:ext uri="{FF2B5EF4-FFF2-40B4-BE49-F238E27FC236}">
              <a16:creationId xmlns="" xmlns:a16="http://schemas.microsoft.com/office/drawing/2014/main" id="{00000000-0008-0000-0400-00009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46" name="Text Box 145">
          <a:extLst>
            <a:ext uri="{FF2B5EF4-FFF2-40B4-BE49-F238E27FC236}">
              <a16:creationId xmlns="" xmlns:a16="http://schemas.microsoft.com/office/drawing/2014/main" id="{00000000-0008-0000-0400-00009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47" name="Text Box 146">
          <a:extLst>
            <a:ext uri="{FF2B5EF4-FFF2-40B4-BE49-F238E27FC236}">
              <a16:creationId xmlns="" xmlns:a16="http://schemas.microsoft.com/office/drawing/2014/main" id="{00000000-0008-0000-0400-00009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48" name="Text Box 147">
          <a:extLst>
            <a:ext uri="{FF2B5EF4-FFF2-40B4-BE49-F238E27FC236}">
              <a16:creationId xmlns="" xmlns:a16="http://schemas.microsoft.com/office/drawing/2014/main" id="{00000000-0008-0000-0400-00009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49" name="Text Box 148">
          <a:extLst>
            <a:ext uri="{FF2B5EF4-FFF2-40B4-BE49-F238E27FC236}">
              <a16:creationId xmlns="" xmlns:a16="http://schemas.microsoft.com/office/drawing/2014/main" id="{00000000-0008-0000-0400-00009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50" name="Text Box 149">
          <a:extLst>
            <a:ext uri="{FF2B5EF4-FFF2-40B4-BE49-F238E27FC236}">
              <a16:creationId xmlns="" xmlns:a16="http://schemas.microsoft.com/office/drawing/2014/main" id="{00000000-0008-0000-0400-00009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51" name="Text Box 150">
          <a:extLst>
            <a:ext uri="{FF2B5EF4-FFF2-40B4-BE49-F238E27FC236}">
              <a16:creationId xmlns="" xmlns:a16="http://schemas.microsoft.com/office/drawing/2014/main" id="{00000000-0008-0000-0400-00009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52" name="Text Box 151">
          <a:extLst>
            <a:ext uri="{FF2B5EF4-FFF2-40B4-BE49-F238E27FC236}">
              <a16:creationId xmlns="" xmlns:a16="http://schemas.microsoft.com/office/drawing/2014/main" id="{00000000-0008-0000-0400-00009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53" name="Text Box 152">
          <a:extLst>
            <a:ext uri="{FF2B5EF4-FFF2-40B4-BE49-F238E27FC236}">
              <a16:creationId xmlns="" xmlns:a16="http://schemas.microsoft.com/office/drawing/2014/main" id="{00000000-0008-0000-0400-00009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54" name="Text Box 153">
          <a:extLst>
            <a:ext uri="{FF2B5EF4-FFF2-40B4-BE49-F238E27FC236}">
              <a16:creationId xmlns="" xmlns:a16="http://schemas.microsoft.com/office/drawing/2014/main" id="{00000000-0008-0000-0400-00009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55" name="Text Box 154">
          <a:extLst>
            <a:ext uri="{FF2B5EF4-FFF2-40B4-BE49-F238E27FC236}">
              <a16:creationId xmlns="" xmlns:a16="http://schemas.microsoft.com/office/drawing/2014/main" id="{00000000-0008-0000-0400-00009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56" name="Text Box 155">
          <a:extLst>
            <a:ext uri="{FF2B5EF4-FFF2-40B4-BE49-F238E27FC236}">
              <a16:creationId xmlns="" xmlns:a16="http://schemas.microsoft.com/office/drawing/2014/main" id="{00000000-0008-0000-0400-00009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57" name="Text Box 156">
          <a:extLst>
            <a:ext uri="{FF2B5EF4-FFF2-40B4-BE49-F238E27FC236}">
              <a16:creationId xmlns="" xmlns:a16="http://schemas.microsoft.com/office/drawing/2014/main" id="{00000000-0008-0000-0400-00009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58" name="Text Box 157">
          <a:extLst>
            <a:ext uri="{FF2B5EF4-FFF2-40B4-BE49-F238E27FC236}">
              <a16:creationId xmlns="" xmlns:a16="http://schemas.microsoft.com/office/drawing/2014/main" id="{00000000-0008-0000-0400-00009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59" name="Text Box 158">
          <a:extLst>
            <a:ext uri="{FF2B5EF4-FFF2-40B4-BE49-F238E27FC236}">
              <a16:creationId xmlns="" xmlns:a16="http://schemas.microsoft.com/office/drawing/2014/main" id="{00000000-0008-0000-0400-00009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60" name="Text Box 159">
          <a:extLst>
            <a:ext uri="{FF2B5EF4-FFF2-40B4-BE49-F238E27FC236}">
              <a16:creationId xmlns="" xmlns:a16="http://schemas.microsoft.com/office/drawing/2014/main" id="{00000000-0008-0000-0400-0000A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61" name="Text Box 160">
          <a:extLst>
            <a:ext uri="{FF2B5EF4-FFF2-40B4-BE49-F238E27FC236}">
              <a16:creationId xmlns="" xmlns:a16="http://schemas.microsoft.com/office/drawing/2014/main" id="{00000000-0008-0000-0400-0000A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62" name="Text Box 161">
          <a:extLst>
            <a:ext uri="{FF2B5EF4-FFF2-40B4-BE49-F238E27FC236}">
              <a16:creationId xmlns="" xmlns:a16="http://schemas.microsoft.com/office/drawing/2014/main" id="{00000000-0008-0000-0400-0000A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63" name="Text Box 162">
          <a:extLst>
            <a:ext uri="{FF2B5EF4-FFF2-40B4-BE49-F238E27FC236}">
              <a16:creationId xmlns="" xmlns:a16="http://schemas.microsoft.com/office/drawing/2014/main" id="{00000000-0008-0000-0400-0000A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64" name="Text Box 163">
          <a:extLst>
            <a:ext uri="{FF2B5EF4-FFF2-40B4-BE49-F238E27FC236}">
              <a16:creationId xmlns="" xmlns:a16="http://schemas.microsoft.com/office/drawing/2014/main" id="{00000000-0008-0000-0400-0000A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65" name="Text Box 164">
          <a:extLst>
            <a:ext uri="{FF2B5EF4-FFF2-40B4-BE49-F238E27FC236}">
              <a16:creationId xmlns="" xmlns:a16="http://schemas.microsoft.com/office/drawing/2014/main" id="{00000000-0008-0000-0400-0000A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66" name="Text Box 165">
          <a:extLst>
            <a:ext uri="{FF2B5EF4-FFF2-40B4-BE49-F238E27FC236}">
              <a16:creationId xmlns="" xmlns:a16="http://schemas.microsoft.com/office/drawing/2014/main" id="{00000000-0008-0000-0400-0000A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67" name="Text Box 166">
          <a:extLst>
            <a:ext uri="{FF2B5EF4-FFF2-40B4-BE49-F238E27FC236}">
              <a16:creationId xmlns="" xmlns:a16="http://schemas.microsoft.com/office/drawing/2014/main" id="{00000000-0008-0000-0400-0000A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68" name="Text Box 167">
          <a:extLst>
            <a:ext uri="{FF2B5EF4-FFF2-40B4-BE49-F238E27FC236}">
              <a16:creationId xmlns="" xmlns:a16="http://schemas.microsoft.com/office/drawing/2014/main" id="{00000000-0008-0000-0400-0000A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69" name="Text Box 168">
          <a:extLst>
            <a:ext uri="{FF2B5EF4-FFF2-40B4-BE49-F238E27FC236}">
              <a16:creationId xmlns="" xmlns:a16="http://schemas.microsoft.com/office/drawing/2014/main" id="{00000000-0008-0000-0400-0000A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70" name="Text Box 169">
          <a:extLst>
            <a:ext uri="{FF2B5EF4-FFF2-40B4-BE49-F238E27FC236}">
              <a16:creationId xmlns="" xmlns:a16="http://schemas.microsoft.com/office/drawing/2014/main" id="{00000000-0008-0000-0400-0000A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71" name="Text Box 170">
          <a:extLst>
            <a:ext uri="{FF2B5EF4-FFF2-40B4-BE49-F238E27FC236}">
              <a16:creationId xmlns="" xmlns:a16="http://schemas.microsoft.com/office/drawing/2014/main" id="{00000000-0008-0000-0400-0000A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72" name="Text Box 171">
          <a:extLst>
            <a:ext uri="{FF2B5EF4-FFF2-40B4-BE49-F238E27FC236}">
              <a16:creationId xmlns="" xmlns:a16="http://schemas.microsoft.com/office/drawing/2014/main" id="{00000000-0008-0000-0400-0000A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73" name="Text Box 172">
          <a:extLst>
            <a:ext uri="{FF2B5EF4-FFF2-40B4-BE49-F238E27FC236}">
              <a16:creationId xmlns="" xmlns:a16="http://schemas.microsoft.com/office/drawing/2014/main" id="{00000000-0008-0000-0400-0000A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74" name="Text Box 173">
          <a:extLst>
            <a:ext uri="{FF2B5EF4-FFF2-40B4-BE49-F238E27FC236}">
              <a16:creationId xmlns="" xmlns:a16="http://schemas.microsoft.com/office/drawing/2014/main" id="{00000000-0008-0000-0400-0000A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75" name="Text Box 174">
          <a:extLst>
            <a:ext uri="{FF2B5EF4-FFF2-40B4-BE49-F238E27FC236}">
              <a16:creationId xmlns="" xmlns:a16="http://schemas.microsoft.com/office/drawing/2014/main" id="{00000000-0008-0000-0400-0000A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76" name="Text Box 175">
          <a:extLst>
            <a:ext uri="{FF2B5EF4-FFF2-40B4-BE49-F238E27FC236}">
              <a16:creationId xmlns="" xmlns:a16="http://schemas.microsoft.com/office/drawing/2014/main" id="{00000000-0008-0000-0400-0000B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77" name="Text Box 176">
          <a:extLst>
            <a:ext uri="{FF2B5EF4-FFF2-40B4-BE49-F238E27FC236}">
              <a16:creationId xmlns="" xmlns:a16="http://schemas.microsoft.com/office/drawing/2014/main" id="{00000000-0008-0000-0400-0000B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78" name="Text Box 194">
          <a:extLst>
            <a:ext uri="{FF2B5EF4-FFF2-40B4-BE49-F238E27FC236}">
              <a16:creationId xmlns="" xmlns:a16="http://schemas.microsoft.com/office/drawing/2014/main" id="{00000000-0008-0000-0400-0000B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79" name="Text Box 195">
          <a:extLst>
            <a:ext uri="{FF2B5EF4-FFF2-40B4-BE49-F238E27FC236}">
              <a16:creationId xmlns="" xmlns:a16="http://schemas.microsoft.com/office/drawing/2014/main" id="{00000000-0008-0000-0400-0000B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80" name="Text Box 196">
          <a:extLst>
            <a:ext uri="{FF2B5EF4-FFF2-40B4-BE49-F238E27FC236}">
              <a16:creationId xmlns="" xmlns:a16="http://schemas.microsoft.com/office/drawing/2014/main" id="{00000000-0008-0000-0400-0000B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81" name="Text Box 197">
          <a:extLst>
            <a:ext uri="{FF2B5EF4-FFF2-40B4-BE49-F238E27FC236}">
              <a16:creationId xmlns="" xmlns:a16="http://schemas.microsoft.com/office/drawing/2014/main" id="{00000000-0008-0000-0400-0000B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82" name="Text Box 198">
          <a:extLst>
            <a:ext uri="{FF2B5EF4-FFF2-40B4-BE49-F238E27FC236}">
              <a16:creationId xmlns="" xmlns:a16="http://schemas.microsoft.com/office/drawing/2014/main" id="{00000000-0008-0000-0400-0000B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83" name="Text Box 199">
          <a:extLst>
            <a:ext uri="{FF2B5EF4-FFF2-40B4-BE49-F238E27FC236}">
              <a16:creationId xmlns="" xmlns:a16="http://schemas.microsoft.com/office/drawing/2014/main" id="{00000000-0008-0000-0400-0000B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84" name="Text Box 200">
          <a:extLst>
            <a:ext uri="{FF2B5EF4-FFF2-40B4-BE49-F238E27FC236}">
              <a16:creationId xmlns="" xmlns:a16="http://schemas.microsoft.com/office/drawing/2014/main" id="{00000000-0008-0000-0400-0000B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85" name="Text Box 201">
          <a:extLst>
            <a:ext uri="{FF2B5EF4-FFF2-40B4-BE49-F238E27FC236}">
              <a16:creationId xmlns="" xmlns:a16="http://schemas.microsoft.com/office/drawing/2014/main" id="{00000000-0008-0000-0400-0000B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86" name="Text Box 202">
          <a:extLst>
            <a:ext uri="{FF2B5EF4-FFF2-40B4-BE49-F238E27FC236}">
              <a16:creationId xmlns="" xmlns:a16="http://schemas.microsoft.com/office/drawing/2014/main" id="{00000000-0008-0000-0400-0000B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87" name="Text Box 203">
          <a:extLst>
            <a:ext uri="{FF2B5EF4-FFF2-40B4-BE49-F238E27FC236}">
              <a16:creationId xmlns="" xmlns:a16="http://schemas.microsoft.com/office/drawing/2014/main" id="{00000000-0008-0000-0400-0000B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88" name="Text Box 204">
          <a:extLst>
            <a:ext uri="{FF2B5EF4-FFF2-40B4-BE49-F238E27FC236}">
              <a16:creationId xmlns="" xmlns:a16="http://schemas.microsoft.com/office/drawing/2014/main" id="{00000000-0008-0000-0400-0000B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89" name="Text Box 205">
          <a:extLst>
            <a:ext uri="{FF2B5EF4-FFF2-40B4-BE49-F238E27FC236}">
              <a16:creationId xmlns="" xmlns:a16="http://schemas.microsoft.com/office/drawing/2014/main" id="{00000000-0008-0000-0400-0000B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90" name="Text Box 206">
          <a:extLst>
            <a:ext uri="{FF2B5EF4-FFF2-40B4-BE49-F238E27FC236}">
              <a16:creationId xmlns="" xmlns:a16="http://schemas.microsoft.com/office/drawing/2014/main" id="{00000000-0008-0000-0400-0000B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91" name="Text Box 207">
          <a:extLst>
            <a:ext uri="{FF2B5EF4-FFF2-40B4-BE49-F238E27FC236}">
              <a16:creationId xmlns="" xmlns:a16="http://schemas.microsoft.com/office/drawing/2014/main" id="{00000000-0008-0000-0400-0000B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92" name="Text Box 208">
          <a:extLst>
            <a:ext uri="{FF2B5EF4-FFF2-40B4-BE49-F238E27FC236}">
              <a16:creationId xmlns="" xmlns:a16="http://schemas.microsoft.com/office/drawing/2014/main" id="{00000000-0008-0000-0400-0000C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93" name="Text Box 209">
          <a:extLst>
            <a:ext uri="{FF2B5EF4-FFF2-40B4-BE49-F238E27FC236}">
              <a16:creationId xmlns="" xmlns:a16="http://schemas.microsoft.com/office/drawing/2014/main" id="{00000000-0008-0000-0400-0000C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94" name="Text Box 210">
          <a:extLst>
            <a:ext uri="{FF2B5EF4-FFF2-40B4-BE49-F238E27FC236}">
              <a16:creationId xmlns="" xmlns:a16="http://schemas.microsoft.com/office/drawing/2014/main" id="{00000000-0008-0000-0400-0000C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95" name="Text Box 211">
          <a:extLst>
            <a:ext uri="{FF2B5EF4-FFF2-40B4-BE49-F238E27FC236}">
              <a16:creationId xmlns="" xmlns:a16="http://schemas.microsoft.com/office/drawing/2014/main" id="{00000000-0008-0000-0400-0000C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96" name="Text Box 212">
          <a:extLst>
            <a:ext uri="{FF2B5EF4-FFF2-40B4-BE49-F238E27FC236}">
              <a16:creationId xmlns="" xmlns:a16="http://schemas.microsoft.com/office/drawing/2014/main" id="{00000000-0008-0000-0400-0000C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97" name="Text Box 213">
          <a:extLst>
            <a:ext uri="{FF2B5EF4-FFF2-40B4-BE49-F238E27FC236}">
              <a16:creationId xmlns="" xmlns:a16="http://schemas.microsoft.com/office/drawing/2014/main" id="{00000000-0008-0000-0400-0000C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98" name="Text Box 214">
          <a:extLst>
            <a:ext uri="{FF2B5EF4-FFF2-40B4-BE49-F238E27FC236}">
              <a16:creationId xmlns="" xmlns:a16="http://schemas.microsoft.com/office/drawing/2014/main" id="{00000000-0008-0000-0400-0000C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199" name="Text Box 215">
          <a:extLst>
            <a:ext uri="{FF2B5EF4-FFF2-40B4-BE49-F238E27FC236}">
              <a16:creationId xmlns="" xmlns:a16="http://schemas.microsoft.com/office/drawing/2014/main" id="{00000000-0008-0000-0400-0000C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00" name="Text Box 216">
          <a:extLst>
            <a:ext uri="{FF2B5EF4-FFF2-40B4-BE49-F238E27FC236}">
              <a16:creationId xmlns="" xmlns:a16="http://schemas.microsoft.com/office/drawing/2014/main" id="{00000000-0008-0000-0400-0000C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01" name="Text Box 217">
          <a:extLst>
            <a:ext uri="{FF2B5EF4-FFF2-40B4-BE49-F238E27FC236}">
              <a16:creationId xmlns="" xmlns:a16="http://schemas.microsoft.com/office/drawing/2014/main" id="{00000000-0008-0000-0400-0000C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02" name="Text Box 218">
          <a:extLst>
            <a:ext uri="{FF2B5EF4-FFF2-40B4-BE49-F238E27FC236}">
              <a16:creationId xmlns="" xmlns:a16="http://schemas.microsoft.com/office/drawing/2014/main" id="{00000000-0008-0000-0400-0000C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03" name="Text Box 219">
          <a:extLst>
            <a:ext uri="{FF2B5EF4-FFF2-40B4-BE49-F238E27FC236}">
              <a16:creationId xmlns="" xmlns:a16="http://schemas.microsoft.com/office/drawing/2014/main" id="{00000000-0008-0000-0400-0000C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04" name="Text Box 220">
          <a:extLst>
            <a:ext uri="{FF2B5EF4-FFF2-40B4-BE49-F238E27FC236}">
              <a16:creationId xmlns="" xmlns:a16="http://schemas.microsoft.com/office/drawing/2014/main" id="{00000000-0008-0000-0400-0000C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05" name="Text Box 221">
          <a:extLst>
            <a:ext uri="{FF2B5EF4-FFF2-40B4-BE49-F238E27FC236}">
              <a16:creationId xmlns="" xmlns:a16="http://schemas.microsoft.com/office/drawing/2014/main" id="{00000000-0008-0000-0400-0000C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06" name="Text Box 222">
          <a:extLst>
            <a:ext uri="{FF2B5EF4-FFF2-40B4-BE49-F238E27FC236}">
              <a16:creationId xmlns="" xmlns:a16="http://schemas.microsoft.com/office/drawing/2014/main" id="{00000000-0008-0000-0400-0000C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07" name="Text Box 223">
          <a:extLst>
            <a:ext uri="{FF2B5EF4-FFF2-40B4-BE49-F238E27FC236}">
              <a16:creationId xmlns="" xmlns:a16="http://schemas.microsoft.com/office/drawing/2014/main" id="{00000000-0008-0000-0400-0000C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08" name="Text Box 224">
          <a:extLst>
            <a:ext uri="{FF2B5EF4-FFF2-40B4-BE49-F238E27FC236}">
              <a16:creationId xmlns="" xmlns:a16="http://schemas.microsoft.com/office/drawing/2014/main" id="{00000000-0008-0000-0400-0000D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09" name="Text Box 225">
          <a:extLst>
            <a:ext uri="{FF2B5EF4-FFF2-40B4-BE49-F238E27FC236}">
              <a16:creationId xmlns="" xmlns:a16="http://schemas.microsoft.com/office/drawing/2014/main" id="{00000000-0008-0000-0400-0000D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10" name="Text Box 226">
          <a:extLst>
            <a:ext uri="{FF2B5EF4-FFF2-40B4-BE49-F238E27FC236}">
              <a16:creationId xmlns="" xmlns:a16="http://schemas.microsoft.com/office/drawing/2014/main" id="{00000000-0008-0000-0400-0000D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11" name="Text Box 227">
          <a:extLst>
            <a:ext uri="{FF2B5EF4-FFF2-40B4-BE49-F238E27FC236}">
              <a16:creationId xmlns="" xmlns:a16="http://schemas.microsoft.com/office/drawing/2014/main" id="{00000000-0008-0000-0400-0000D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12" name="Text Box 228">
          <a:extLst>
            <a:ext uri="{FF2B5EF4-FFF2-40B4-BE49-F238E27FC236}">
              <a16:creationId xmlns="" xmlns:a16="http://schemas.microsoft.com/office/drawing/2014/main" id="{00000000-0008-0000-0400-0000D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13" name="Text Box 229">
          <a:extLst>
            <a:ext uri="{FF2B5EF4-FFF2-40B4-BE49-F238E27FC236}">
              <a16:creationId xmlns="" xmlns:a16="http://schemas.microsoft.com/office/drawing/2014/main" id="{00000000-0008-0000-0400-0000D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14" name="Text Box 230">
          <a:extLst>
            <a:ext uri="{FF2B5EF4-FFF2-40B4-BE49-F238E27FC236}">
              <a16:creationId xmlns="" xmlns:a16="http://schemas.microsoft.com/office/drawing/2014/main" id="{00000000-0008-0000-0400-0000D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15" name="Text Box 231">
          <a:extLst>
            <a:ext uri="{FF2B5EF4-FFF2-40B4-BE49-F238E27FC236}">
              <a16:creationId xmlns="" xmlns:a16="http://schemas.microsoft.com/office/drawing/2014/main" id="{00000000-0008-0000-0400-0000D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16" name="Text Box 232">
          <a:extLst>
            <a:ext uri="{FF2B5EF4-FFF2-40B4-BE49-F238E27FC236}">
              <a16:creationId xmlns="" xmlns:a16="http://schemas.microsoft.com/office/drawing/2014/main" id="{00000000-0008-0000-0400-0000D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17" name="Text Box 233">
          <a:extLst>
            <a:ext uri="{FF2B5EF4-FFF2-40B4-BE49-F238E27FC236}">
              <a16:creationId xmlns="" xmlns:a16="http://schemas.microsoft.com/office/drawing/2014/main" id="{00000000-0008-0000-0400-0000D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18" name="Text Box 234">
          <a:extLst>
            <a:ext uri="{FF2B5EF4-FFF2-40B4-BE49-F238E27FC236}">
              <a16:creationId xmlns="" xmlns:a16="http://schemas.microsoft.com/office/drawing/2014/main" id="{00000000-0008-0000-0400-0000D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19" name="Text Box 235">
          <a:extLst>
            <a:ext uri="{FF2B5EF4-FFF2-40B4-BE49-F238E27FC236}">
              <a16:creationId xmlns="" xmlns:a16="http://schemas.microsoft.com/office/drawing/2014/main" id="{00000000-0008-0000-0400-0000D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20" name="Text Box 236">
          <a:extLst>
            <a:ext uri="{FF2B5EF4-FFF2-40B4-BE49-F238E27FC236}">
              <a16:creationId xmlns="" xmlns:a16="http://schemas.microsoft.com/office/drawing/2014/main" id="{00000000-0008-0000-0400-0000D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21" name="Text Box 237">
          <a:extLst>
            <a:ext uri="{FF2B5EF4-FFF2-40B4-BE49-F238E27FC236}">
              <a16:creationId xmlns="" xmlns:a16="http://schemas.microsoft.com/office/drawing/2014/main" id="{00000000-0008-0000-0400-0000D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22" name="Text Box 238">
          <a:extLst>
            <a:ext uri="{FF2B5EF4-FFF2-40B4-BE49-F238E27FC236}">
              <a16:creationId xmlns="" xmlns:a16="http://schemas.microsoft.com/office/drawing/2014/main" id="{00000000-0008-0000-0400-0000D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23" name="Text Box 239">
          <a:extLst>
            <a:ext uri="{FF2B5EF4-FFF2-40B4-BE49-F238E27FC236}">
              <a16:creationId xmlns="" xmlns:a16="http://schemas.microsoft.com/office/drawing/2014/main" id="{00000000-0008-0000-0400-0000D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24" name="Text Box 240">
          <a:extLst>
            <a:ext uri="{FF2B5EF4-FFF2-40B4-BE49-F238E27FC236}">
              <a16:creationId xmlns="" xmlns:a16="http://schemas.microsoft.com/office/drawing/2014/main" id="{00000000-0008-0000-0400-0000E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25" name="Text Box 241">
          <a:extLst>
            <a:ext uri="{FF2B5EF4-FFF2-40B4-BE49-F238E27FC236}">
              <a16:creationId xmlns="" xmlns:a16="http://schemas.microsoft.com/office/drawing/2014/main" id="{00000000-0008-0000-0400-0000E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26" name="Text Box 242">
          <a:extLst>
            <a:ext uri="{FF2B5EF4-FFF2-40B4-BE49-F238E27FC236}">
              <a16:creationId xmlns="" xmlns:a16="http://schemas.microsoft.com/office/drawing/2014/main" id="{00000000-0008-0000-0400-0000E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27" name="Text Box 243">
          <a:extLst>
            <a:ext uri="{FF2B5EF4-FFF2-40B4-BE49-F238E27FC236}">
              <a16:creationId xmlns="" xmlns:a16="http://schemas.microsoft.com/office/drawing/2014/main" id="{00000000-0008-0000-0400-0000E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28" name="Text Box 244">
          <a:extLst>
            <a:ext uri="{FF2B5EF4-FFF2-40B4-BE49-F238E27FC236}">
              <a16:creationId xmlns="" xmlns:a16="http://schemas.microsoft.com/office/drawing/2014/main" id="{00000000-0008-0000-0400-0000E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29" name="Text Box 245">
          <a:extLst>
            <a:ext uri="{FF2B5EF4-FFF2-40B4-BE49-F238E27FC236}">
              <a16:creationId xmlns="" xmlns:a16="http://schemas.microsoft.com/office/drawing/2014/main" id="{00000000-0008-0000-0400-0000E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30" name="Text Box 246">
          <a:extLst>
            <a:ext uri="{FF2B5EF4-FFF2-40B4-BE49-F238E27FC236}">
              <a16:creationId xmlns="" xmlns:a16="http://schemas.microsoft.com/office/drawing/2014/main" id="{00000000-0008-0000-0400-0000E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31" name="Text Box 247">
          <a:extLst>
            <a:ext uri="{FF2B5EF4-FFF2-40B4-BE49-F238E27FC236}">
              <a16:creationId xmlns="" xmlns:a16="http://schemas.microsoft.com/office/drawing/2014/main" id="{00000000-0008-0000-0400-0000E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32" name="Text Box 248">
          <a:extLst>
            <a:ext uri="{FF2B5EF4-FFF2-40B4-BE49-F238E27FC236}">
              <a16:creationId xmlns="" xmlns:a16="http://schemas.microsoft.com/office/drawing/2014/main" id="{00000000-0008-0000-0400-0000E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33" name="Text Box 249">
          <a:extLst>
            <a:ext uri="{FF2B5EF4-FFF2-40B4-BE49-F238E27FC236}">
              <a16:creationId xmlns="" xmlns:a16="http://schemas.microsoft.com/office/drawing/2014/main" id="{00000000-0008-0000-0400-0000E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34" name="Text Box 250">
          <a:extLst>
            <a:ext uri="{FF2B5EF4-FFF2-40B4-BE49-F238E27FC236}">
              <a16:creationId xmlns="" xmlns:a16="http://schemas.microsoft.com/office/drawing/2014/main" id="{00000000-0008-0000-0400-0000E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35" name="Text Box 251">
          <a:extLst>
            <a:ext uri="{FF2B5EF4-FFF2-40B4-BE49-F238E27FC236}">
              <a16:creationId xmlns="" xmlns:a16="http://schemas.microsoft.com/office/drawing/2014/main" id="{00000000-0008-0000-0400-0000E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36" name="Text Box 252">
          <a:extLst>
            <a:ext uri="{FF2B5EF4-FFF2-40B4-BE49-F238E27FC236}">
              <a16:creationId xmlns="" xmlns:a16="http://schemas.microsoft.com/office/drawing/2014/main" id="{00000000-0008-0000-0400-0000E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37" name="Text Box 253">
          <a:extLst>
            <a:ext uri="{FF2B5EF4-FFF2-40B4-BE49-F238E27FC236}">
              <a16:creationId xmlns="" xmlns:a16="http://schemas.microsoft.com/office/drawing/2014/main" id="{00000000-0008-0000-0400-0000E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38" name="Text Box 254">
          <a:extLst>
            <a:ext uri="{FF2B5EF4-FFF2-40B4-BE49-F238E27FC236}">
              <a16:creationId xmlns="" xmlns:a16="http://schemas.microsoft.com/office/drawing/2014/main" id="{00000000-0008-0000-0400-0000E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39" name="Text Box 255">
          <a:extLst>
            <a:ext uri="{FF2B5EF4-FFF2-40B4-BE49-F238E27FC236}">
              <a16:creationId xmlns="" xmlns:a16="http://schemas.microsoft.com/office/drawing/2014/main" id="{00000000-0008-0000-0400-0000E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40" name="Text Box 256">
          <a:extLst>
            <a:ext uri="{FF2B5EF4-FFF2-40B4-BE49-F238E27FC236}">
              <a16:creationId xmlns="" xmlns:a16="http://schemas.microsoft.com/office/drawing/2014/main" id="{00000000-0008-0000-0400-0000F0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41" name="Text Box 257">
          <a:extLst>
            <a:ext uri="{FF2B5EF4-FFF2-40B4-BE49-F238E27FC236}">
              <a16:creationId xmlns="" xmlns:a16="http://schemas.microsoft.com/office/drawing/2014/main" id="{00000000-0008-0000-0400-0000F1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42" name="Text Box 258">
          <a:extLst>
            <a:ext uri="{FF2B5EF4-FFF2-40B4-BE49-F238E27FC236}">
              <a16:creationId xmlns="" xmlns:a16="http://schemas.microsoft.com/office/drawing/2014/main" id="{00000000-0008-0000-0400-0000F2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43" name="Text Box 259">
          <a:extLst>
            <a:ext uri="{FF2B5EF4-FFF2-40B4-BE49-F238E27FC236}">
              <a16:creationId xmlns="" xmlns:a16="http://schemas.microsoft.com/office/drawing/2014/main" id="{00000000-0008-0000-0400-0000F3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44" name="Text Box 260">
          <a:extLst>
            <a:ext uri="{FF2B5EF4-FFF2-40B4-BE49-F238E27FC236}">
              <a16:creationId xmlns="" xmlns:a16="http://schemas.microsoft.com/office/drawing/2014/main" id="{00000000-0008-0000-0400-0000F4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45" name="Text Box 261">
          <a:extLst>
            <a:ext uri="{FF2B5EF4-FFF2-40B4-BE49-F238E27FC236}">
              <a16:creationId xmlns="" xmlns:a16="http://schemas.microsoft.com/office/drawing/2014/main" id="{00000000-0008-0000-0400-0000F5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46" name="Text Box 262">
          <a:extLst>
            <a:ext uri="{FF2B5EF4-FFF2-40B4-BE49-F238E27FC236}">
              <a16:creationId xmlns="" xmlns:a16="http://schemas.microsoft.com/office/drawing/2014/main" id="{00000000-0008-0000-0400-0000F6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47" name="Text Box 263">
          <a:extLst>
            <a:ext uri="{FF2B5EF4-FFF2-40B4-BE49-F238E27FC236}">
              <a16:creationId xmlns="" xmlns:a16="http://schemas.microsoft.com/office/drawing/2014/main" id="{00000000-0008-0000-0400-0000F7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48" name="Text Box 264">
          <a:extLst>
            <a:ext uri="{FF2B5EF4-FFF2-40B4-BE49-F238E27FC236}">
              <a16:creationId xmlns="" xmlns:a16="http://schemas.microsoft.com/office/drawing/2014/main" id="{00000000-0008-0000-0400-0000F8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49" name="Text Box 265">
          <a:extLst>
            <a:ext uri="{FF2B5EF4-FFF2-40B4-BE49-F238E27FC236}">
              <a16:creationId xmlns="" xmlns:a16="http://schemas.microsoft.com/office/drawing/2014/main" id="{00000000-0008-0000-0400-0000F9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50" name="Text Box 266">
          <a:extLst>
            <a:ext uri="{FF2B5EF4-FFF2-40B4-BE49-F238E27FC236}">
              <a16:creationId xmlns="" xmlns:a16="http://schemas.microsoft.com/office/drawing/2014/main" id="{00000000-0008-0000-0400-0000FA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51" name="Text Box 267">
          <a:extLst>
            <a:ext uri="{FF2B5EF4-FFF2-40B4-BE49-F238E27FC236}">
              <a16:creationId xmlns="" xmlns:a16="http://schemas.microsoft.com/office/drawing/2014/main" id="{00000000-0008-0000-0400-0000FB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52" name="Text Box 268">
          <a:extLst>
            <a:ext uri="{FF2B5EF4-FFF2-40B4-BE49-F238E27FC236}">
              <a16:creationId xmlns="" xmlns:a16="http://schemas.microsoft.com/office/drawing/2014/main" id="{00000000-0008-0000-0400-0000FC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53" name="Text Box 269">
          <a:extLst>
            <a:ext uri="{FF2B5EF4-FFF2-40B4-BE49-F238E27FC236}">
              <a16:creationId xmlns="" xmlns:a16="http://schemas.microsoft.com/office/drawing/2014/main" id="{00000000-0008-0000-0400-0000FD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54" name="Text Box 270">
          <a:extLst>
            <a:ext uri="{FF2B5EF4-FFF2-40B4-BE49-F238E27FC236}">
              <a16:creationId xmlns="" xmlns:a16="http://schemas.microsoft.com/office/drawing/2014/main" id="{00000000-0008-0000-0400-0000FE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55" name="Text Box 271">
          <a:extLst>
            <a:ext uri="{FF2B5EF4-FFF2-40B4-BE49-F238E27FC236}">
              <a16:creationId xmlns="" xmlns:a16="http://schemas.microsoft.com/office/drawing/2014/main" id="{00000000-0008-0000-0400-0000FF00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56" name="Text Box 272">
          <a:extLst>
            <a:ext uri="{FF2B5EF4-FFF2-40B4-BE49-F238E27FC236}">
              <a16:creationId xmlns="" xmlns:a16="http://schemas.microsoft.com/office/drawing/2014/main" id="{00000000-0008-0000-0400-00000001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57" name="Text Box 273">
          <a:extLst>
            <a:ext uri="{FF2B5EF4-FFF2-40B4-BE49-F238E27FC236}">
              <a16:creationId xmlns="" xmlns:a16="http://schemas.microsoft.com/office/drawing/2014/main" id="{00000000-0008-0000-0400-00000101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58" name="Text Box 274">
          <a:extLst>
            <a:ext uri="{FF2B5EF4-FFF2-40B4-BE49-F238E27FC236}">
              <a16:creationId xmlns="" xmlns:a16="http://schemas.microsoft.com/office/drawing/2014/main" id="{00000000-0008-0000-0400-00000201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59" name="Text Box 275">
          <a:extLst>
            <a:ext uri="{FF2B5EF4-FFF2-40B4-BE49-F238E27FC236}">
              <a16:creationId xmlns="" xmlns:a16="http://schemas.microsoft.com/office/drawing/2014/main" id="{00000000-0008-0000-0400-00000301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60" name="Text Box 276">
          <a:extLst>
            <a:ext uri="{FF2B5EF4-FFF2-40B4-BE49-F238E27FC236}">
              <a16:creationId xmlns="" xmlns:a16="http://schemas.microsoft.com/office/drawing/2014/main" id="{00000000-0008-0000-0400-00000401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61" name="Text Box 277">
          <a:extLst>
            <a:ext uri="{FF2B5EF4-FFF2-40B4-BE49-F238E27FC236}">
              <a16:creationId xmlns="" xmlns:a16="http://schemas.microsoft.com/office/drawing/2014/main" id="{00000000-0008-0000-0400-00000501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262" name="Text Box 278">
          <a:extLst>
            <a:ext uri="{FF2B5EF4-FFF2-40B4-BE49-F238E27FC236}">
              <a16:creationId xmlns="" xmlns:a16="http://schemas.microsoft.com/office/drawing/2014/main" id="{00000000-0008-0000-0400-00000601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63" name="Text Box 1">
          <a:extLst>
            <a:ext uri="{FF2B5EF4-FFF2-40B4-BE49-F238E27FC236}">
              <a16:creationId xmlns="" xmlns:a16="http://schemas.microsoft.com/office/drawing/2014/main" id="{00000000-0008-0000-0400-000007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64" name="Text Box 2">
          <a:extLst>
            <a:ext uri="{FF2B5EF4-FFF2-40B4-BE49-F238E27FC236}">
              <a16:creationId xmlns="" xmlns:a16="http://schemas.microsoft.com/office/drawing/2014/main" id="{00000000-0008-0000-0400-000008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65" name="Text Box 3">
          <a:extLst>
            <a:ext uri="{FF2B5EF4-FFF2-40B4-BE49-F238E27FC236}">
              <a16:creationId xmlns="" xmlns:a16="http://schemas.microsoft.com/office/drawing/2014/main" id="{00000000-0008-0000-0400-000009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66" name="Text Box 4">
          <a:extLst>
            <a:ext uri="{FF2B5EF4-FFF2-40B4-BE49-F238E27FC236}">
              <a16:creationId xmlns="" xmlns:a16="http://schemas.microsoft.com/office/drawing/2014/main" id="{00000000-0008-0000-0400-00000A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67" name="Text Box 5">
          <a:extLst>
            <a:ext uri="{FF2B5EF4-FFF2-40B4-BE49-F238E27FC236}">
              <a16:creationId xmlns="" xmlns:a16="http://schemas.microsoft.com/office/drawing/2014/main" id="{00000000-0008-0000-0400-00000B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68" name="Text Box 6">
          <a:extLst>
            <a:ext uri="{FF2B5EF4-FFF2-40B4-BE49-F238E27FC236}">
              <a16:creationId xmlns="" xmlns:a16="http://schemas.microsoft.com/office/drawing/2014/main" id="{00000000-0008-0000-0400-00000C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69" name="Text Box 7">
          <a:extLst>
            <a:ext uri="{FF2B5EF4-FFF2-40B4-BE49-F238E27FC236}">
              <a16:creationId xmlns="" xmlns:a16="http://schemas.microsoft.com/office/drawing/2014/main" id="{00000000-0008-0000-0400-00000D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70" name="Text Box 8">
          <a:extLst>
            <a:ext uri="{FF2B5EF4-FFF2-40B4-BE49-F238E27FC236}">
              <a16:creationId xmlns="" xmlns:a16="http://schemas.microsoft.com/office/drawing/2014/main" id="{00000000-0008-0000-0400-00000E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71" name="Text Box 9">
          <a:extLst>
            <a:ext uri="{FF2B5EF4-FFF2-40B4-BE49-F238E27FC236}">
              <a16:creationId xmlns="" xmlns:a16="http://schemas.microsoft.com/office/drawing/2014/main" id="{00000000-0008-0000-0400-00000F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72" name="Text Box 10">
          <a:extLst>
            <a:ext uri="{FF2B5EF4-FFF2-40B4-BE49-F238E27FC236}">
              <a16:creationId xmlns="" xmlns:a16="http://schemas.microsoft.com/office/drawing/2014/main" id="{00000000-0008-0000-0400-000010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73" name="Text Box 11">
          <a:extLst>
            <a:ext uri="{FF2B5EF4-FFF2-40B4-BE49-F238E27FC236}">
              <a16:creationId xmlns="" xmlns:a16="http://schemas.microsoft.com/office/drawing/2014/main" id="{00000000-0008-0000-0400-000011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74" name="Text Box 12">
          <a:extLst>
            <a:ext uri="{FF2B5EF4-FFF2-40B4-BE49-F238E27FC236}">
              <a16:creationId xmlns="" xmlns:a16="http://schemas.microsoft.com/office/drawing/2014/main" id="{00000000-0008-0000-0400-000012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75" name="Text Box 13">
          <a:extLst>
            <a:ext uri="{FF2B5EF4-FFF2-40B4-BE49-F238E27FC236}">
              <a16:creationId xmlns="" xmlns:a16="http://schemas.microsoft.com/office/drawing/2014/main" id="{00000000-0008-0000-0400-000013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76" name="Text Box 14">
          <a:extLst>
            <a:ext uri="{FF2B5EF4-FFF2-40B4-BE49-F238E27FC236}">
              <a16:creationId xmlns="" xmlns:a16="http://schemas.microsoft.com/office/drawing/2014/main" id="{00000000-0008-0000-0400-000014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77" name="Text Box 15">
          <a:extLst>
            <a:ext uri="{FF2B5EF4-FFF2-40B4-BE49-F238E27FC236}">
              <a16:creationId xmlns="" xmlns:a16="http://schemas.microsoft.com/office/drawing/2014/main" id="{00000000-0008-0000-0400-000015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78" name="Text Box 16">
          <a:extLst>
            <a:ext uri="{FF2B5EF4-FFF2-40B4-BE49-F238E27FC236}">
              <a16:creationId xmlns="" xmlns:a16="http://schemas.microsoft.com/office/drawing/2014/main" id="{00000000-0008-0000-0400-000016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79" name="Text Box 17">
          <a:extLst>
            <a:ext uri="{FF2B5EF4-FFF2-40B4-BE49-F238E27FC236}">
              <a16:creationId xmlns="" xmlns:a16="http://schemas.microsoft.com/office/drawing/2014/main" id="{00000000-0008-0000-0400-000017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80" name="Text Box 18">
          <a:extLst>
            <a:ext uri="{FF2B5EF4-FFF2-40B4-BE49-F238E27FC236}">
              <a16:creationId xmlns="" xmlns:a16="http://schemas.microsoft.com/office/drawing/2014/main" id="{00000000-0008-0000-0400-000018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81" name="Text Box 19">
          <a:extLst>
            <a:ext uri="{FF2B5EF4-FFF2-40B4-BE49-F238E27FC236}">
              <a16:creationId xmlns="" xmlns:a16="http://schemas.microsoft.com/office/drawing/2014/main" id="{00000000-0008-0000-0400-000019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82" name="Text Box 20">
          <a:extLst>
            <a:ext uri="{FF2B5EF4-FFF2-40B4-BE49-F238E27FC236}">
              <a16:creationId xmlns="" xmlns:a16="http://schemas.microsoft.com/office/drawing/2014/main" id="{00000000-0008-0000-0400-00001A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83" name="Text Box 21">
          <a:extLst>
            <a:ext uri="{FF2B5EF4-FFF2-40B4-BE49-F238E27FC236}">
              <a16:creationId xmlns="" xmlns:a16="http://schemas.microsoft.com/office/drawing/2014/main" id="{00000000-0008-0000-0400-00001B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84" name="Text Box 22">
          <a:extLst>
            <a:ext uri="{FF2B5EF4-FFF2-40B4-BE49-F238E27FC236}">
              <a16:creationId xmlns="" xmlns:a16="http://schemas.microsoft.com/office/drawing/2014/main" id="{00000000-0008-0000-0400-00001C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85" name="Text Box 23">
          <a:extLst>
            <a:ext uri="{FF2B5EF4-FFF2-40B4-BE49-F238E27FC236}">
              <a16:creationId xmlns="" xmlns:a16="http://schemas.microsoft.com/office/drawing/2014/main" id="{00000000-0008-0000-0400-00001D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22</xdr:row>
      <xdr:rowOff>50348</xdr:rowOff>
    </xdr:to>
    <xdr:sp macro="" textlink="">
      <xdr:nvSpPr>
        <xdr:cNvPr id="286" name="Text Box 24">
          <a:extLst>
            <a:ext uri="{FF2B5EF4-FFF2-40B4-BE49-F238E27FC236}">
              <a16:creationId xmlns="" xmlns:a16="http://schemas.microsoft.com/office/drawing/2014/main" id="{00000000-0008-0000-0400-00001E010000}"/>
            </a:ext>
          </a:extLst>
        </xdr:cNvPr>
        <xdr:cNvSpPr txBox="1">
          <a:spLocks noChangeArrowheads="1"/>
        </xdr:cNvSpPr>
      </xdr:nvSpPr>
      <xdr:spPr bwMode="auto">
        <a:xfrm>
          <a:off x="5286375"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22</xdr:row>
      <xdr:rowOff>50348</xdr:rowOff>
    </xdr:to>
    <xdr:sp macro="" textlink="">
      <xdr:nvSpPr>
        <xdr:cNvPr id="287" name="Text Box 25">
          <a:extLst>
            <a:ext uri="{FF2B5EF4-FFF2-40B4-BE49-F238E27FC236}">
              <a16:creationId xmlns="" xmlns:a16="http://schemas.microsoft.com/office/drawing/2014/main" id="{00000000-0008-0000-0400-00001F010000}"/>
            </a:ext>
          </a:extLst>
        </xdr:cNvPr>
        <xdr:cNvSpPr txBox="1">
          <a:spLocks noChangeArrowheads="1"/>
        </xdr:cNvSpPr>
      </xdr:nvSpPr>
      <xdr:spPr bwMode="auto">
        <a:xfrm>
          <a:off x="5286375"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22</xdr:row>
      <xdr:rowOff>50348</xdr:rowOff>
    </xdr:to>
    <xdr:sp macro="" textlink="">
      <xdr:nvSpPr>
        <xdr:cNvPr id="288" name="Text Box 26">
          <a:extLst>
            <a:ext uri="{FF2B5EF4-FFF2-40B4-BE49-F238E27FC236}">
              <a16:creationId xmlns="" xmlns:a16="http://schemas.microsoft.com/office/drawing/2014/main" id="{00000000-0008-0000-0400-000020010000}"/>
            </a:ext>
          </a:extLst>
        </xdr:cNvPr>
        <xdr:cNvSpPr txBox="1">
          <a:spLocks noChangeArrowheads="1"/>
        </xdr:cNvSpPr>
      </xdr:nvSpPr>
      <xdr:spPr bwMode="auto">
        <a:xfrm>
          <a:off x="5286375"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22</xdr:row>
      <xdr:rowOff>50348</xdr:rowOff>
    </xdr:to>
    <xdr:sp macro="" textlink="">
      <xdr:nvSpPr>
        <xdr:cNvPr id="289" name="Text Box 27">
          <a:extLst>
            <a:ext uri="{FF2B5EF4-FFF2-40B4-BE49-F238E27FC236}">
              <a16:creationId xmlns="" xmlns:a16="http://schemas.microsoft.com/office/drawing/2014/main" id="{00000000-0008-0000-0400-000021010000}"/>
            </a:ext>
          </a:extLst>
        </xdr:cNvPr>
        <xdr:cNvSpPr txBox="1">
          <a:spLocks noChangeArrowheads="1"/>
        </xdr:cNvSpPr>
      </xdr:nvSpPr>
      <xdr:spPr bwMode="auto">
        <a:xfrm>
          <a:off x="5286375"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22</xdr:row>
      <xdr:rowOff>50348</xdr:rowOff>
    </xdr:to>
    <xdr:sp macro="" textlink="">
      <xdr:nvSpPr>
        <xdr:cNvPr id="290" name="Text Box 28">
          <a:extLst>
            <a:ext uri="{FF2B5EF4-FFF2-40B4-BE49-F238E27FC236}">
              <a16:creationId xmlns="" xmlns:a16="http://schemas.microsoft.com/office/drawing/2014/main" id="{00000000-0008-0000-0400-000022010000}"/>
            </a:ext>
          </a:extLst>
        </xdr:cNvPr>
        <xdr:cNvSpPr txBox="1">
          <a:spLocks noChangeArrowheads="1"/>
        </xdr:cNvSpPr>
      </xdr:nvSpPr>
      <xdr:spPr bwMode="auto">
        <a:xfrm>
          <a:off x="5286375"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22</xdr:row>
      <xdr:rowOff>50348</xdr:rowOff>
    </xdr:to>
    <xdr:sp macro="" textlink="">
      <xdr:nvSpPr>
        <xdr:cNvPr id="291" name="Text Box 29">
          <a:extLst>
            <a:ext uri="{FF2B5EF4-FFF2-40B4-BE49-F238E27FC236}">
              <a16:creationId xmlns="" xmlns:a16="http://schemas.microsoft.com/office/drawing/2014/main" id="{00000000-0008-0000-0400-000023010000}"/>
            </a:ext>
          </a:extLst>
        </xdr:cNvPr>
        <xdr:cNvSpPr txBox="1">
          <a:spLocks noChangeArrowheads="1"/>
        </xdr:cNvSpPr>
      </xdr:nvSpPr>
      <xdr:spPr bwMode="auto">
        <a:xfrm>
          <a:off x="5286375"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92" name="Text Box 30">
          <a:extLst>
            <a:ext uri="{FF2B5EF4-FFF2-40B4-BE49-F238E27FC236}">
              <a16:creationId xmlns="" xmlns:a16="http://schemas.microsoft.com/office/drawing/2014/main" id="{00000000-0008-0000-0400-000024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93" name="Text Box 31">
          <a:extLst>
            <a:ext uri="{FF2B5EF4-FFF2-40B4-BE49-F238E27FC236}">
              <a16:creationId xmlns="" xmlns:a16="http://schemas.microsoft.com/office/drawing/2014/main" id="{00000000-0008-0000-0400-000025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94" name="Text Box 32">
          <a:extLst>
            <a:ext uri="{FF2B5EF4-FFF2-40B4-BE49-F238E27FC236}">
              <a16:creationId xmlns="" xmlns:a16="http://schemas.microsoft.com/office/drawing/2014/main" id="{00000000-0008-0000-0400-000026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95" name="Text Box 33">
          <a:extLst>
            <a:ext uri="{FF2B5EF4-FFF2-40B4-BE49-F238E27FC236}">
              <a16:creationId xmlns="" xmlns:a16="http://schemas.microsoft.com/office/drawing/2014/main" id="{00000000-0008-0000-0400-000027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96" name="Text Box 34">
          <a:extLst>
            <a:ext uri="{FF2B5EF4-FFF2-40B4-BE49-F238E27FC236}">
              <a16:creationId xmlns="" xmlns:a16="http://schemas.microsoft.com/office/drawing/2014/main" id="{00000000-0008-0000-0400-000028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97" name="Text Box 35">
          <a:extLst>
            <a:ext uri="{FF2B5EF4-FFF2-40B4-BE49-F238E27FC236}">
              <a16:creationId xmlns="" xmlns:a16="http://schemas.microsoft.com/office/drawing/2014/main" id="{00000000-0008-0000-0400-000029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98" name="Text Box 36">
          <a:extLst>
            <a:ext uri="{FF2B5EF4-FFF2-40B4-BE49-F238E27FC236}">
              <a16:creationId xmlns="" xmlns:a16="http://schemas.microsoft.com/office/drawing/2014/main" id="{00000000-0008-0000-0400-00002A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299" name="Text Box 37">
          <a:extLst>
            <a:ext uri="{FF2B5EF4-FFF2-40B4-BE49-F238E27FC236}">
              <a16:creationId xmlns="" xmlns:a16="http://schemas.microsoft.com/office/drawing/2014/main" id="{00000000-0008-0000-0400-00002B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00" name="Text Box 38">
          <a:extLst>
            <a:ext uri="{FF2B5EF4-FFF2-40B4-BE49-F238E27FC236}">
              <a16:creationId xmlns="" xmlns:a16="http://schemas.microsoft.com/office/drawing/2014/main" id="{00000000-0008-0000-0400-00002C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01" name="Text Box 39">
          <a:extLst>
            <a:ext uri="{FF2B5EF4-FFF2-40B4-BE49-F238E27FC236}">
              <a16:creationId xmlns="" xmlns:a16="http://schemas.microsoft.com/office/drawing/2014/main" id="{00000000-0008-0000-0400-00002D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02" name="Text Box 40">
          <a:extLst>
            <a:ext uri="{FF2B5EF4-FFF2-40B4-BE49-F238E27FC236}">
              <a16:creationId xmlns="" xmlns:a16="http://schemas.microsoft.com/office/drawing/2014/main" id="{00000000-0008-0000-0400-00002E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03" name="Text Box 41">
          <a:extLst>
            <a:ext uri="{FF2B5EF4-FFF2-40B4-BE49-F238E27FC236}">
              <a16:creationId xmlns="" xmlns:a16="http://schemas.microsoft.com/office/drawing/2014/main" id="{00000000-0008-0000-0400-00002F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04" name="Text Box 42">
          <a:extLst>
            <a:ext uri="{FF2B5EF4-FFF2-40B4-BE49-F238E27FC236}">
              <a16:creationId xmlns="" xmlns:a16="http://schemas.microsoft.com/office/drawing/2014/main" id="{00000000-0008-0000-0400-000030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05" name="Text Box 43">
          <a:extLst>
            <a:ext uri="{FF2B5EF4-FFF2-40B4-BE49-F238E27FC236}">
              <a16:creationId xmlns="" xmlns:a16="http://schemas.microsoft.com/office/drawing/2014/main" id="{00000000-0008-0000-0400-000031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06" name="Text Box 44">
          <a:extLst>
            <a:ext uri="{FF2B5EF4-FFF2-40B4-BE49-F238E27FC236}">
              <a16:creationId xmlns="" xmlns:a16="http://schemas.microsoft.com/office/drawing/2014/main" id="{00000000-0008-0000-0400-000032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07" name="Text Box 45">
          <a:extLst>
            <a:ext uri="{FF2B5EF4-FFF2-40B4-BE49-F238E27FC236}">
              <a16:creationId xmlns="" xmlns:a16="http://schemas.microsoft.com/office/drawing/2014/main" id="{00000000-0008-0000-0400-000033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08" name="Text Box 46">
          <a:extLst>
            <a:ext uri="{FF2B5EF4-FFF2-40B4-BE49-F238E27FC236}">
              <a16:creationId xmlns="" xmlns:a16="http://schemas.microsoft.com/office/drawing/2014/main" id="{00000000-0008-0000-0400-000034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09" name="Text Box 47">
          <a:extLst>
            <a:ext uri="{FF2B5EF4-FFF2-40B4-BE49-F238E27FC236}">
              <a16:creationId xmlns="" xmlns:a16="http://schemas.microsoft.com/office/drawing/2014/main" id="{00000000-0008-0000-0400-000035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10" name="Text Box 48">
          <a:extLst>
            <a:ext uri="{FF2B5EF4-FFF2-40B4-BE49-F238E27FC236}">
              <a16:creationId xmlns="" xmlns:a16="http://schemas.microsoft.com/office/drawing/2014/main" id="{00000000-0008-0000-0400-000036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11" name="Text Box 49">
          <a:extLst>
            <a:ext uri="{FF2B5EF4-FFF2-40B4-BE49-F238E27FC236}">
              <a16:creationId xmlns="" xmlns:a16="http://schemas.microsoft.com/office/drawing/2014/main" id="{00000000-0008-0000-0400-000037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12" name="Text Box 50">
          <a:extLst>
            <a:ext uri="{FF2B5EF4-FFF2-40B4-BE49-F238E27FC236}">
              <a16:creationId xmlns="" xmlns:a16="http://schemas.microsoft.com/office/drawing/2014/main" id="{00000000-0008-0000-0400-000038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13" name="Text Box 51">
          <a:extLst>
            <a:ext uri="{FF2B5EF4-FFF2-40B4-BE49-F238E27FC236}">
              <a16:creationId xmlns="" xmlns:a16="http://schemas.microsoft.com/office/drawing/2014/main" id="{00000000-0008-0000-0400-000039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14" name="Text Box 52">
          <a:extLst>
            <a:ext uri="{FF2B5EF4-FFF2-40B4-BE49-F238E27FC236}">
              <a16:creationId xmlns="" xmlns:a16="http://schemas.microsoft.com/office/drawing/2014/main" id="{00000000-0008-0000-0400-00003A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15" name="Text Box 53">
          <a:extLst>
            <a:ext uri="{FF2B5EF4-FFF2-40B4-BE49-F238E27FC236}">
              <a16:creationId xmlns="" xmlns:a16="http://schemas.microsoft.com/office/drawing/2014/main" id="{00000000-0008-0000-0400-00003B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16" name="Text Box 54">
          <a:extLst>
            <a:ext uri="{FF2B5EF4-FFF2-40B4-BE49-F238E27FC236}">
              <a16:creationId xmlns="" xmlns:a16="http://schemas.microsoft.com/office/drawing/2014/main" id="{00000000-0008-0000-0400-00003C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17" name="Text Box 55">
          <a:extLst>
            <a:ext uri="{FF2B5EF4-FFF2-40B4-BE49-F238E27FC236}">
              <a16:creationId xmlns="" xmlns:a16="http://schemas.microsoft.com/office/drawing/2014/main" id="{00000000-0008-0000-0400-00003D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18" name="Text Box 56">
          <a:extLst>
            <a:ext uri="{FF2B5EF4-FFF2-40B4-BE49-F238E27FC236}">
              <a16:creationId xmlns="" xmlns:a16="http://schemas.microsoft.com/office/drawing/2014/main" id="{00000000-0008-0000-0400-00003E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19" name="Text Box 57">
          <a:extLst>
            <a:ext uri="{FF2B5EF4-FFF2-40B4-BE49-F238E27FC236}">
              <a16:creationId xmlns="" xmlns:a16="http://schemas.microsoft.com/office/drawing/2014/main" id="{00000000-0008-0000-0400-00003F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20" name="Text Box 58">
          <a:extLst>
            <a:ext uri="{FF2B5EF4-FFF2-40B4-BE49-F238E27FC236}">
              <a16:creationId xmlns="" xmlns:a16="http://schemas.microsoft.com/office/drawing/2014/main" id="{00000000-0008-0000-0400-000040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21" name="Text Box 59">
          <a:extLst>
            <a:ext uri="{FF2B5EF4-FFF2-40B4-BE49-F238E27FC236}">
              <a16:creationId xmlns="" xmlns:a16="http://schemas.microsoft.com/office/drawing/2014/main" id="{00000000-0008-0000-0400-000041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22" name="Text Box 60">
          <a:extLst>
            <a:ext uri="{FF2B5EF4-FFF2-40B4-BE49-F238E27FC236}">
              <a16:creationId xmlns="" xmlns:a16="http://schemas.microsoft.com/office/drawing/2014/main" id="{00000000-0008-0000-0400-000042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23" name="Text Box 61">
          <a:extLst>
            <a:ext uri="{FF2B5EF4-FFF2-40B4-BE49-F238E27FC236}">
              <a16:creationId xmlns="" xmlns:a16="http://schemas.microsoft.com/office/drawing/2014/main" id="{00000000-0008-0000-0400-000043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24" name="Text Box 62">
          <a:extLst>
            <a:ext uri="{FF2B5EF4-FFF2-40B4-BE49-F238E27FC236}">
              <a16:creationId xmlns="" xmlns:a16="http://schemas.microsoft.com/office/drawing/2014/main" id="{00000000-0008-0000-0400-000044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25" name="Text Box 63">
          <a:extLst>
            <a:ext uri="{FF2B5EF4-FFF2-40B4-BE49-F238E27FC236}">
              <a16:creationId xmlns="" xmlns:a16="http://schemas.microsoft.com/office/drawing/2014/main" id="{00000000-0008-0000-0400-000045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26" name="Text Box 64">
          <a:extLst>
            <a:ext uri="{FF2B5EF4-FFF2-40B4-BE49-F238E27FC236}">
              <a16:creationId xmlns="" xmlns:a16="http://schemas.microsoft.com/office/drawing/2014/main" id="{00000000-0008-0000-0400-000046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27" name="Text Box 65">
          <a:extLst>
            <a:ext uri="{FF2B5EF4-FFF2-40B4-BE49-F238E27FC236}">
              <a16:creationId xmlns="" xmlns:a16="http://schemas.microsoft.com/office/drawing/2014/main" id="{00000000-0008-0000-0400-000047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28" name="Text Box 66">
          <a:extLst>
            <a:ext uri="{FF2B5EF4-FFF2-40B4-BE49-F238E27FC236}">
              <a16:creationId xmlns="" xmlns:a16="http://schemas.microsoft.com/office/drawing/2014/main" id="{00000000-0008-0000-0400-000048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29" name="Text Box 67">
          <a:extLst>
            <a:ext uri="{FF2B5EF4-FFF2-40B4-BE49-F238E27FC236}">
              <a16:creationId xmlns="" xmlns:a16="http://schemas.microsoft.com/office/drawing/2014/main" id="{00000000-0008-0000-0400-000049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30" name="Text Box 68">
          <a:extLst>
            <a:ext uri="{FF2B5EF4-FFF2-40B4-BE49-F238E27FC236}">
              <a16:creationId xmlns="" xmlns:a16="http://schemas.microsoft.com/office/drawing/2014/main" id="{00000000-0008-0000-0400-00004A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31" name="Text Box 69">
          <a:extLst>
            <a:ext uri="{FF2B5EF4-FFF2-40B4-BE49-F238E27FC236}">
              <a16:creationId xmlns="" xmlns:a16="http://schemas.microsoft.com/office/drawing/2014/main" id="{00000000-0008-0000-0400-00004B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32" name="Text Box 70">
          <a:extLst>
            <a:ext uri="{FF2B5EF4-FFF2-40B4-BE49-F238E27FC236}">
              <a16:creationId xmlns="" xmlns:a16="http://schemas.microsoft.com/office/drawing/2014/main" id="{00000000-0008-0000-0400-00004C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33" name="Text Box 71">
          <a:extLst>
            <a:ext uri="{FF2B5EF4-FFF2-40B4-BE49-F238E27FC236}">
              <a16:creationId xmlns="" xmlns:a16="http://schemas.microsoft.com/office/drawing/2014/main" id="{00000000-0008-0000-0400-00004D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34" name="Text Box 72">
          <a:extLst>
            <a:ext uri="{FF2B5EF4-FFF2-40B4-BE49-F238E27FC236}">
              <a16:creationId xmlns="" xmlns:a16="http://schemas.microsoft.com/office/drawing/2014/main" id="{00000000-0008-0000-0400-00004E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35" name="Text Box 73">
          <a:extLst>
            <a:ext uri="{FF2B5EF4-FFF2-40B4-BE49-F238E27FC236}">
              <a16:creationId xmlns="" xmlns:a16="http://schemas.microsoft.com/office/drawing/2014/main" id="{00000000-0008-0000-0400-00004F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36" name="Text Box 74">
          <a:extLst>
            <a:ext uri="{FF2B5EF4-FFF2-40B4-BE49-F238E27FC236}">
              <a16:creationId xmlns="" xmlns:a16="http://schemas.microsoft.com/office/drawing/2014/main" id="{00000000-0008-0000-0400-000050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37" name="Text Box 75">
          <a:extLst>
            <a:ext uri="{FF2B5EF4-FFF2-40B4-BE49-F238E27FC236}">
              <a16:creationId xmlns="" xmlns:a16="http://schemas.microsoft.com/office/drawing/2014/main" id="{00000000-0008-0000-0400-000051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38" name="Text Box 76">
          <a:extLst>
            <a:ext uri="{FF2B5EF4-FFF2-40B4-BE49-F238E27FC236}">
              <a16:creationId xmlns="" xmlns:a16="http://schemas.microsoft.com/office/drawing/2014/main" id="{00000000-0008-0000-0400-000052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39" name="Text Box 77">
          <a:extLst>
            <a:ext uri="{FF2B5EF4-FFF2-40B4-BE49-F238E27FC236}">
              <a16:creationId xmlns="" xmlns:a16="http://schemas.microsoft.com/office/drawing/2014/main" id="{00000000-0008-0000-0400-000053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40" name="Text Box 78">
          <a:extLst>
            <a:ext uri="{FF2B5EF4-FFF2-40B4-BE49-F238E27FC236}">
              <a16:creationId xmlns="" xmlns:a16="http://schemas.microsoft.com/office/drawing/2014/main" id="{00000000-0008-0000-0400-000054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41" name="Text Box 79">
          <a:extLst>
            <a:ext uri="{FF2B5EF4-FFF2-40B4-BE49-F238E27FC236}">
              <a16:creationId xmlns="" xmlns:a16="http://schemas.microsoft.com/office/drawing/2014/main" id="{00000000-0008-0000-0400-000055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42" name="Text Box 80">
          <a:extLst>
            <a:ext uri="{FF2B5EF4-FFF2-40B4-BE49-F238E27FC236}">
              <a16:creationId xmlns="" xmlns:a16="http://schemas.microsoft.com/office/drawing/2014/main" id="{00000000-0008-0000-0400-000056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43" name="Text Box 81">
          <a:extLst>
            <a:ext uri="{FF2B5EF4-FFF2-40B4-BE49-F238E27FC236}">
              <a16:creationId xmlns="" xmlns:a16="http://schemas.microsoft.com/office/drawing/2014/main" id="{00000000-0008-0000-0400-000057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44" name="Text Box 82">
          <a:extLst>
            <a:ext uri="{FF2B5EF4-FFF2-40B4-BE49-F238E27FC236}">
              <a16:creationId xmlns="" xmlns:a16="http://schemas.microsoft.com/office/drawing/2014/main" id="{00000000-0008-0000-0400-000058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45" name="Text Box 83">
          <a:extLst>
            <a:ext uri="{FF2B5EF4-FFF2-40B4-BE49-F238E27FC236}">
              <a16:creationId xmlns="" xmlns:a16="http://schemas.microsoft.com/office/drawing/2014/main" id="{00000000-0008-0000-0400-000059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46" name="Text Box 84">
          <a:extLst>
            <a:ext uri="{FF2B5EF4-FFF2-40B4-BE49-F238E27FC236}">
              <a16:creationId xmlns="" xmlns:a16="http://schemas.microsoft.com/office/drawing/2014/main" id="{00000000-0008-0000-0400-00005A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47" name="Text Box 85">
          <a:extLst>
            <a:ext uri="{FF2B5EF4-FFF2-40B4-BE49-F238E27FC236}">
              <a16:creationId xmlns="" xmlns:a16="http://schemas.microsoft.com/office/drawing/2014/main" id="{00000000-0008-0000-0400-00005B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48" name="Text Box 86">
          <a:extLst>
            <a:ext uri="{FF2B5EF4-FFF2-40B4-BE49-F238E27FC236}">
              <a16:creationId xmlns="" xmlns:a16="http://schemas.microsoft.com/office/drawing/2014/main" id="{00000000-0008-0000-0400-00005C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49" name="Text Box 87">
          <a:extLst>
            <a:ext uri="{FF2B5EF4-FFF2-40B4-BE49-F238E27FC236}">
              <a16:creationId xmlns="" xmlns:a16="http://schemas.microsoft.com/office/drawing/2014/main" id="{00000000-0008-0000-0400-00005D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50" name="Text Box 88">
          <a:extLst>
            <a:ext uri="{FF2B5EF4-FFF2-40B4-BE49-F238E27FC236}">
              <a16:creationId xmlns="" xmlns:a16="http://schemas.microsoft.com/office/drawing/2014/main" id="{00000000-0008-0000-0400-00005E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51" name="Text Box 89">
          <a:extLst>
            <a:ext uri="{FF2B5EF4-FFF2-40B4-BE49-F238E27FC236}">
              <a16:creationId xmlns="" xmlns:a16="http://schemas.microsoft.com/office/drawing/2014/main" id="{00000000-0008-0000-0400-00005F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52" name="Text Box 90">
          <a:extLst>
            <a:ext uri="{FF2B5EF4-FFF2-40B4-BE49-F238E27FC236}">
              <a16:creationId xmlns="" xmlns:a16="http://schemas.microsoft.com/office/drawing/2014/main" id="{00000000-0008-0000-0400-000060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53" name="Text Box 91">
          <a:extLst>
            <a:ext uri="{FF2B5EF4-FFF2-40B4-BE49-F238E27FC236}">
              <a16:creationId xmlns="" xmlns:a16="http://schemas.microsoft.com/office/drawing/2014/main" id="{00000000-0008-0000-0400-000061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54" name="Text Box 92">
          <a:extLst>
            <a:ext uri="{FF2B5EF4-FFF2-40B4-BE49-F238E27FC236}">
              <a16:creationId xmlns="" xmlns:a16="http://schemas.microsoft.com/office/drawing/2014/main" id="{00000000-0008-0000-0400-000062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55" name="Text Box 93">
          <a:extLst>
            <a:ext uri="{FF2B5EF4-FFF2-40B4-BE49-F238E27FC236}">
              <a16:creationId xmlns="" xmlns:a16="http://schemas.microsoft.com/office/drawing/2014/main" id="{00000000-0008-0000-0400-000063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56" name="Text Box 94">
          <a:extLst>
            <a:ext uri="{FF2B5EF4-FFF2-40B4-BE49-F238E27FC236}">
              <a16:creationId xmlns="" xmlns:a16="http://schemas.microsoft.com/office/drawing/2014/main" id="{00000000-0008-0000-0400-000064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57" name="Text Box 95">
          <a:extLst>
            <a:ext uri="{FF2B5EF4-FFF2-40B4-BE49-F238E27FC236}">
              <a16:creationId xmlns="" xmlns:a16="http://schemas.microsoft.com/office/drawing/2014/main" id="{00000000-0008-0000-0400-000065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58" name="Text Box 96">
          <a:extLst>
            <a:ext uri="{FF2B5EF4-FFF2-40B4-BE49-F238E27FC236}">
              <a16:creationId xmlns="" xmlns:a16="http://schemas.microsoft.com/office/drawing/2014/main" id="{00000000-0008-0000-0400-000066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59" name="Text Box 97">
          <a:extLst>
            <a:ext uri="{FF2B5EF4-FFF2-40B4-BE49-F238E27FC236}">
              <a16:creationId xmlns="" xmlns:a16="http://schemas.microsoft.com/office/drawing/2014/main" id="{00000000-0008-0000-0400-000067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60" name="Text Box 98">
          <a:extLst>
            <a:ext uri="{FF2B5EF4-FFF2-40B4-BE49-F238E27FC236}">
              <a16:creationId xmlns="" xmlns:a16="http://schemas.microsoft.com/office/drawing/2014/main" id="{00000000-0008-0000-0400-000068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61" name="Text Box 99">
          <a:extLst>
            <a:ext uri="{FF2B5EF4-FFF2-40B4-BE49-F238E27FC236}">
              <a16:creationId xmlns="" xmlns:a16="http://schemas.microsoft.com/office/drawing/2014/main" id="{00000000-0008-0000-0400-000069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62" name="Text Box 100">
          <a:extLst>
            <a:ext uri="{FF2B5EF4-FFF2-40B4-BE49-F238E27FC236}">
              <a16:creationId xmlns="" xmlns:a16="http://schemas.microsoft.com/office/drawing/2014/main" id="{00000000-0008-0000-0400-00006A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63" name="Text Box 101">
          <a:extLst>
            <a:ext uri="{FF2B5EF4-FFF2-40B4-BE49-F238E27FC236}">
              <a16:creationId xmlns="" xmlns:a16="http://schemas.microsoft.com/office/drawing/2014/main" id="{00000000-0008-0000-0400-00006B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64" name="Text Box 102">
          <a:extLst>
            <a:ext uri="{FF2B5EF4-FFF2-40B4-BE49-F238E27FC236}">
              <a16:creationId xmlns="" xmlns:a16="http://schemas.microsoft.com/office/drawing/2014/main" id="{00000000-0008-0000-0400-00006C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65" name="Text Box 103">
          <a:extLst>
            <a:ext uri="{FF2B5EF4-FFF2-40B4-BE49-F238E27FC236}">
              <a16:creationId xmlns="" xmlns:a16="http://schemas.microsoft.com/office/drawing/2014/main" id="{00000000-0008-0000-0400-00006D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66" name="Text Box 104">
          <a:extLst>
            <a:ext uri="{FF2B5EF4-FFF2-40B4-BE49-F238E27FC236}">
              <a16:creationId xmlns="" xmlns:a16="http://schemas.microsoft.com/office/drawing/2014/main" id="{00000000-0008-0000-0400-00006E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67" name="Text Box 105">
          <a:extLst>
            <a:ext uri="{FF2B5EF4-FFF2-40B4-BE49-F238E27FC236}">
              <a16:creationId xmlns="" xmlns:a16="http://schemas.microsoft.com/office/drawing/2014/main" id="{00000000-0008-0000-0400-00006F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68" name="Text Box 106">
          <a:extLst>
            <a:ext uri="{FF2B5EF4-FFF2-40B4-BE49-F238E27FC236}">
              <a16:creationId xmlns="" xmlns:a16="http://schemas.microsoft.com/office/drawing/2014/main" id="{00000000-0008-0000-0400-000070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69" name="Text Box 107">
          <a:extLst>
            <a:ext uri="{FF2B5EF4-FFF2-40B4-BE49-F238E27FC236}">
              <a16:creationId xmlns="" xmlns:a16="http://schemas.microsoft.com/office/drawing/2014/main" id="{00000000-0008-0000-0400-000071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70" name="Text Box 108">
          <a:extLst>
            <a:ext uri="{FF2B5EF4-FFF2-40B4-BE49-F238E27FC236}">
              <a16:creationId xmlns="" xmlns:a16="http://schemas.microsoft.com/office/drawing/2014/main" id="{00000000-0008-0000-0400-000072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71" name="Text Box 109">
          <a:extLst>
            <a:ext uri="{FF2B5EF4-FFF2-40B4-BE49-F238E27FC236}">
              <a16:creationId xmlns="" xmlns:a16="http://schemas.microsoft.com/office/drawing/2014/main" id="{00000000-0008-0000-0400-000073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72" name="Text Box 110">
          <a:extLst>
            <a:ext uri="{FF2B5EF4-FFF2-40B4-BE49-F238E27FC236}">
              <a16:creationId xmlns="" xmlns:a16="http://schemas.microsoft.com/office/drawing/2014/main" id="{00000000-0008-0000-0400-000074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73" name="Text Box 111">
          <a:extLst>
            <a:ext uri="{FF2B5EF4-FFF2-40B4-BE49-F238E27FC236}">
              <a16:creationId xmlns="" xmlns:a16="http://schemas.microsoft.com/office/drawing/2014/main" id="{00000000-0008-0000-0400-000075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74" name="Text Box 112">
          <a:extLst>
            <a:ext uri="{FF2B5EF4-FFF2-40B4-BE49-F238E27FC236}">
              <a16:creationId xmlns="" xmlns:a16="http://schemas.microsoft.com/office/drawing/2014/main" id="{00000000-0008-0000-0400-000076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75" name="Text Box 113">
          <a:extLst>
            <a:ext uri="{FF2B5EF4-FFF2-40B4-BE49-F238E27FC236}">
              <a16:creationId xmlns="" xmlns:a16="http://schemas.microsoft.com/office/drawing/2014/main" id="{00000000-0008-0000-0400-000077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76" name="Text Box 114">
          <a:extLst>
            <a:ext uri="{FF2B5EF4-FFF2-40B4-BE49-F238E27FC236}">
              <a16:creationId xmlns="" xmlns:a16="http://schemas.microsoft.com/office/drawing/2014/main" id="{00000000-0008-0000-0400-000078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377" name="Text Box 115">
          <a:extLst>
            <a:ext uri="{FF2B5EF4-FFF2-40B4-BE49-F238E27FC236}">
              <a16:creationId xmlns="" xmlns:a16="http://schemas.microsoft.com/office/drawing/2014/main" id="{00000000-0008-0000-0400-00007901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78" name="Text Box 116">
          <a:extLst>
            <a:ext uri="{FF2B5EF4-FFF2-40B4-BE49-F238E27FC236}">
              <a16:creationId xmlns="" xmlns:a16="http://schemas.microsoft.com/office/drawing/2014/main" id="{00000000-0008-0000-0400-00007A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79" name="Text Box 117">
          <a:extLst>
            <a:ext uri="{FF2B5EF4-FFF2-40B4-BE49-F238E27FC236}">
              <a16:creationId xmlns="" xmlns:a16="http://schemas.microsoft.com/office/drawing/2014/main" id="{00000000-0008-0000-0400-00007B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80" name="Text Box 118">
          <a:extLst>
            <a:ext uri="{FF2B5EF4-FFF2-40B4-BE49-F238E27FC236}">
              <a16:creationId xmlns="" xmlns:a16="http://schemas.microsoft.com/office/drawing/2014/main" id="{00000000-0008-0000-0400-00007C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81" name="Text Box 119">
          <a:extLst>
            <a:ext uri="{FF2B5EF4-FFF2-40B4-BE49-F238E27FC236}">
              <a16:creationId xmlns="" xmlns:a16="http://schemas.microsoft.com/office/drawing/2014/main" id="{00000000-0008-0000-0400-00007D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82" name="Text Box 120">
          <a:extLst>
            <a:ext uri="{FF2B5EF4-FFF2-40B4-BE49-F238E27FC236}">
              <a16:creationId xmlns="" xmlns:a16="http://schemas.microsoft.com/office/drawing/2014/main" id="{00000000-0008-0000-0400-00007E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83" name="Text Box 121">
          <a:extLst>
            <a:ext uri="{FF2B5EF4-FFF2-40B4-BE49-F238E27FC236}">
              <a16:creationId xmlns="" xmlns:a16="http://schemas.microsoft.com/office/drawing/2014/main" id="{00000000-0008-0000-0400-00007F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84" name="Text Box 122">
          <a:extLst>
            <a:ext uri="{FF2B5EF4-FFF2-40B4-BE49-F238E27FC236}">
              <a16:creationId xmlns="" xmlns:a16="http://schemas.microsoft.com/office/drawing/2014/main" id="{00000000-0008-0000-0400-000080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85" name="Text Box 123">
          <a:extLst>
            <a:ext uri="{FF2B5EF4-FFF2-40B4-BE49-F238E27FC236}">
              <a16:creationId xmlns="" xmlns:a16="http://schemas.microsoft.com/office/drawing/2014/main" id="{00000000-0008-0000-0400-000081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86" name="Text Box 124">
          <a:extLst>
            <a:ext uri="{FF2B5EF4-FFF2-40B4-BE49-F238E27FC236}">
              <a16:creationId xmlns="" xmlns:a16="http://schemas.microsoft.com/office/drawing/2014/main" id="{00000000-0008-0000-0400-000082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87" name="Text Box 125">
          <a:extLst>
            <a:ext uri="{FF2B5EF4-FFF2-40B4-BE49-F238E27FC236}">
              <a16:creationId xmlns="" xmlns:a16="http://schemas.microsoft.com/office/drawing/2014/main" id="{00000000-0008-0000-0400-000083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88" name="Text Box 126">
          <a:extLst>
            <a:ext uri="{FF2B5EF4-FFF2-40B4-BE49-F238E27FC236}">
              <a16:creationId xmlns="" xmlns:a16="http://schemas.microsoft.com/office/drawing/2014/main" id="{00000000-0008-0000-0400-000084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43997</xdr:rowOff>
    </xdr:to>
    <xdr:sp macro="" textlink="">
      <xdr:nvSpPr>
        <xdr:cNvPr id="389" name="Text Box 127">
          <a:extLst>
            <a:ext uri="{FF2B5EF4-FFF2-40B4-BE49-F238E27FC236}">
              <a16:creationId xmlns="" xmlns:a16="http://schemas.microsoft.com/office/drawing/2014/main" id="{00000000-0008-0000-0400-000085010000}"/>
            </a:ext>
          </a:extLst>
        </xdr:cNvPr>
        <xdr:cNvSpPr txBox="1">
          <a:spLocks noChangeArrowheads="1"/>
        </xdr:cNvSpPr>
      </xdr:nvSpPr>
      <xdr:spPr bwMode="auto">
        <a:xfrm>
          <a:off x="3848100" y="16468725"/>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90" name="Text Box 128">
          <a:extLst>
            <a:ext uri="{FF2B5EF4-FFF2-40B4-BE49-F238E27FC236}">
              <a16:creationId xmlns="" xmlns:a16="http://schemas.microsoft.com/office/drawing/2014/main" id="{00000000-0008-0000-0400-000086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91" name="Text Box 129">
          <a:extLst>
            <a:ext uri="{FF2B5EF4-FFF2-40B4-BE49-F238E27FC236}">
              <a16:creationId xmlns="" xmlns:a16="http://schemas.microsoft.com/office/drawing/2014/main" id="{00000000-0008-0000-0400-000087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92" name="Text Box 130">
          <a:extLst>
            <a:ext uri="{FF2B5EF4-FFF2-40B4-BE49-F238E27FC236}">
              <a16:creationId xmlns="" xmlns:a16="http://schemas.microsoft.com/office/drawing/2014/main" id="{00000000-0008-0000-0400-000088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93" name="Text Box 131">
          <a:extLst>
            <a:ext uri="{FF2B5EF4-FFF2-40B4-BE49-F238E27FC236}">
              <a16:creationId xmlns="" xmlns:a16="http://schemas.microsoft.com/office/drawing/2014/main" id="{00000000-0008-0000-0400-000089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94" name="Text Box 132">
          <a:extLst>
            <a:ext uri="{FF2B5EF4-FFF2-40B4-BE49-F238E27FC236}">
              <a16:creationId xmlns="" xmlns:a16="http://schemas.microsoft.com/office/drawing/2014/main" id="{00000000-0008-0000-0400-00008A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95" name="Text Box 133">
          <a:extLst>
            <a:ext uri="{FF2B5EF4-FFF2-40B4-BE49-F238E27FC236}">
              <a16:creationId xmlns="" xmlns:a16="http://schemas.microsoft.com/office/drawing/2014/main" id="{00000000-0008-0000-0400-00008B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96" name="Text Box 134">
          <a:extLst>
            <a:ext uri="{FF2B5EF4-FFF2-40B4-BE49-F238E27FC236}">
              <a16:creationId xmlns="" xmlns:a16="http://schemas.microsoft.com/office/drawing/2014/main" id="{00000000-0008-0000-0400-00008C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97" name="Text Box 135">
          <a:extLst>
            <a:ext uri="{FF2B5EF4-FFF2-40B4-BE49-F238E27FC236}">
              <a16:creationId xmlns="" xmlns:a16="http://schemas.microsoft.com/office/drawing/2014/main" id="{00000000-0008-0000-0400-00008D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98" name="Text Box 136">
          <a:extLst>
            <a:ext uri="{FF2B5EF4-FFF2-40B4-BE49-F238E27FC236}">
              <a16:creationId xmlns="" xmlns:a16="http://schemas.microsoft.com/office/drawing/2014/main" id="{00000000-0008-0000-0400-00008E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399" name="Text Box 137">
          <a:extLst>
            <a:ext uri="{FF2B5EF4-FFF2-40B4-BE49-F238E27FC236}">
              <a16:creationId xmlns="" xmlns:a16="http://schemas.microsoft.com/office/drawing/2014/main" id="{00000000-0008-0000-0400-00008F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400" name="Text Box 138">
          <a:extLst>
            <a:ext uri="{FF2B5EF4-FFF2-40B4-BE49-F238E27FC236}">
              <a16:creationId xmlns="" xmlns:a16="http://schemas.microsoft.com/office/drawing/2014/main" id="{00000000-0008-0000-0400-000090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401" name="Text Box 139">
          <a:extLst>
            <a:ext uri="{FF2B5EF4-FFF2-40B4-BE49-F238E27FC236}">
              <a16:creationId xmlns="" xmlns:a16="http://schemas.microsoft.com/office/drawing/2014/main" id="{00000000-0008-0000-0400-00009101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02" name="Text Box 140">
          <a:extLst>
            <a:ext uri="{FF2B5EF4-FFF2-40B4-BE49-F238E27FC236}">
              <a16:creationId xmlns="" xmlns:a16="http://schemas.microsoft.com/office/drawing/2014/main" id="{00000000-0008-0000-0400-000092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03" name="Text Box 141">
          <a:extLst>
            <a:ext uri="{FF2B5EF4-FFF2-40B4-BE49-F238E27FC236}">
              <a16:creationId xmlns="" xmlns:a16="http://schemas.microsoft.com/office/drawing/2014/main" id="{00000000-0008-0000-0400-000093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04" name="Text Box 142">
          <a:extLst>
            <a:ext uri="{FF2B5EF4-FFF2-40B4-BE49-F238E27FC236}">
              <a16:creationId xmlns="" xmlns:a16="http://schemas.microsoft.com/office/drawing/2014/main" id="{00000000-0008-0000-0400-000094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05" name="Text Box 143">
          <a:extLst>
            <a:ext uri="{FF2B5EF4-FFF2-40B4-BE49-F238E27FC236}">
              <a16:creationId xmlns="" xmlns:a16="http://schemas.microsoft.com/office/drawing/2014/main" id="{00000000-0008-0000-0400-000095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06" name="Text Box 144">
          <a:extLst>
            <a:ext uri="{FF2B5EF4-FFF2-40B4-BE49-F238E27FC236}">
              <a16:creationId xmlns="" xmlns:a16="http://schemas.microsoft.com/office/drawing/2014/main" id="{00000000-0008-0000-0400-000096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07" name="Text Box 145">
          <a:extLst>
            <a:ext uri="{FF2B5EF4-FFF2-40B4-BE49-F238E27FC236}">
              <a16:creationId xmlns="" xmlns:a16="http://schemas.microsoft.com/office/drawing/2014/main" id="{00000000-0008-0000-0400-000097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08" name="Text Box 146">
          <a:extLst>
            <a:ext uri="{FF2B5EF4-FFF2-40B4-BE49-F238E27FC236}">
              <a16:creationId xmlns="" xmlns:a16="http://schemas.microsoft.com/office/drawing/2014/main" id="{00000000-0008-0000-0400-000098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09" name="Text Box 147">
          <a:extLst>
            <a:ext uri="{FF2B5EF4-FFF2-40B4-BE49-F238E27FC236}">
              <a16:creationId xmlns="" xmlns:a16="http://schemas.microsoft.com/office/drawing/2014/main" id="{00000000-0008-0000-0400-000099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10" name="Text Box 148">
          <a:extLst>
            <a:ext uri="{FF2B5EF4-FFF2-40B4-BE49-F238E27FC236}">
              <a16:creationId xmlns="" xmlns:a16="http://schemas.microsoft.com/office/drawing/2014/main" id="{00000000-0008-0000-0400-00009A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11" name="Text Box 149">
          <a:extLst>
            <a:ext uri="{FF2B5EF4-FFF2-40B4-BE49-F238E27FC236}">
              <a16:creationId xmlns="" xmlns:a16="http://schemas.microsoft.com/office/drawing/2014/main" id="{00000000-0008-0000-0400-00009B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12" name="Text Box 150">
          <a:extLst>
            <a:ext uri="{FF2B5EF4-FFF2-40B4-BE49-F238E27FC236}">
              <a16:creationId xmlns="" xmlns:a16="http://schemas.microsoft.com/office/drawing/2014/main" id="{00000000-0008-0000-0400-00009C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13" name="Text Box 151">
          <a:extLst>
            <a:ext uri="{FF2B5EF4-FFF2-40B4-BE49-F238E27FC236}">
              <a16:creationId xmlns="" xmlns:a16="http://schemas.microsoft.com/office/drawing/2014/main" id="{00000000-0008-0000-0400-00009D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14" name="Text Box 152">
          <a:extLst>
            <a:ext uri="{FF2B5EF4-FFF2-40B4-BE49-F238E27FC236}">
              <a16:creationId xmlns="" xmlns:a16="http://schemas.microsoft.com/office/drawing/2014/main" id="{00000000-0008-0000-0400-00009E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15" name="Text Box 153">
          <a:extLst>
            <a:ext uri="{FF2B5EF4-FFF2-40B4-BE49-F238E27FC236}">
              <a16:creationId xmlns="" xmlns:a16="http://schemas.microsoft.com/office/drawing/2014/main" id="{00000000-0008-0000-0400-00009F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16" name="Text Box 154">
          <a:extLst>
            <a:ext uri="{FF2B5EF4-FFF2-40B4-BE49-F238E27FC236}">
              <a16:creationId xmlns="" xmlns:a16="http://schemas.microsoft.com/office/drawing/2014/main" id="{00000000-0008-0000-0400-0000A0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17" name="Text Box 155">
          <a:extLst>
            <a:ext uri="{FF2B5EF4-FFF2-40B4-BE49-F238E27FC236}">
              <a16:creationId xmlns="" xmlns:a16="http://schemas.microsoft.com/office/drawing/2014/main" id="{00000000-0008-0000-0400-0000A1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18" name="Text Box 156">
          <a:extLst>
            <a:ext uri="{FF2B5EF4-FFF2-40B4-BE49-F238E27FC236}">
              <a16:creationId xmlns="" xmlns:a16="http://schemas.microsoft.com/office/drawing/2014/main" id="{00000000-0008-0000-0400-0000A2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19" name="Text Box 157">
          <a:extLst>
            <a:ext uri="{FF2B5EF4-FFF2-40B4-BE49-F238E27FC236}">
              <a16:creationId xmlns="" xmlns:a16="http://schemas.microsoft.com/office/drawing/2014/main" id="{00000000-0008-0000-0400-0000A3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20" name="Text Box 158">
          <a:extLst>
            <a:ext uri="{FF2B5EF4-FFF2-40B4-BE49-F238E27FC236}">
              <a16:creationId xmlns="" xmlns:a16="http://schemas.microsoft.com/office/drawing/2014/main" id="{00000000-0008-0000-0400-0000A4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21" name="Text Box 159">
          <a:extLst>
            <a:ext uri="{FF2B5EF4-FFF2-40B4-BE49-F238E27FC236}">
              <a16:creationId xmlns="" xmlns:a16="http://schemas.microsoft.com/office/drawing/2014/main" id="{00000000-0008-0000-0400-0000A5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22" name="Text Box 160">
          <a:extLst>
            <a:ext uri="{FF2B5EF4-FFF2-40B4-BE49-F238E27FC236}">
              <a16:creationId xmlns="" xmlns:a16="http://schemas.microsoft.com/office/drawing/2014/main" id="{00000000-0008-0000-0400-0000A6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23" name="Text Box 161">
          <a:extLst>
            <a:ext uri="{FF2B5EF4-FFF2-40B4-BE49-F238E27FC236}">
              <a16:creationId xmlns="" xmlns:a16="http://schemas.microsoft.com/office/drawing/2014/main" id="{00000000-0008-0000-0400-0000A7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24" name="Text Box 162">
          <a:extLst>
            <a:ext uri="{FF2B5EF4-FFF2-40B4-BE49-F238E27FC236}">
              <a16:creationId xmlns="" xmlns:a16="http://schemas.microsoft.com/office/drawing/2014/main" id="{00000000-0008-0000-0400-0000A8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25" name="Text Box 163">
          <a:extLst>
            <a:ext uri="{FF2B5EF4-FFF2-40B4-BE49-F238E27FC236}">
              <a16:creationId xmlns="" xmlns:a16="http://schemas.microsoft.com/office/drawing/2014/main" id="{00000000-0008-0000-0400-0000A9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26" name="Text Box 164">
          <a:extLst>
            <a:ext uri="{FF2B5EF4-FFF2-40B4-BE49-F238E27FC236}">
              <a16:creationId xmlns="" xmlns:a16="http://schemas.microsoft.com/office/drawing/2014/main" id="{00000000-0008-0000-0400-0000AA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27" name="Text Box 165">
          <a:extLst>
            <a:ext uri="{FF2B5EF4-FFF2-40B4-BE49-F238E27FC236}">
              <a16:creationId xmlns="" xmlns:a16="http://schemas.microsoft.com/office/drawing/2014/main" id="{00000000-0008-0000-0400-0000AB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28" name="Text Box 166">
          <a:extLst>
            <a:ext uri="{FF2B5EF4-FFF2-40B4-BE49-F238E27FC236}">
              <a16:creationId xmlns="" xmlns:a16="http://schemas.microsoft.com/office/drawing/2014/main" id="{00000000-0008-0000-0400-0000AC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29" name="Text Box 167">
          <a:extLst>
            <a:ext uri="{FF2B5EF4-FFF2-40B4-BE49-F238E27FC236}">
              <a16:creationId xmlns="" xmlns:a16="http://schemas.microsoft.com/office/drawing/2014/main" id="{00000000-0008-0000-0400-0000AD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30" name="Text Box 168">
          <a:extLst>
            <a:ext uri="{FF2B5EF4-FFF2-40B4-BE49-F238E27FC236}">
              <a16:creationId xmlns="" xmlns:a16="http://schemas.microsoft.com/office/drawing/2014/main" id="{00000000-0008-0000-0400-0000AE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31" name="Text Box 169">
          <a:extLst>
            <a:ext uri="{FF2B5EF4-FFF2-40B4-BE49-F238E27FC236}">
              <a16:creationId xmlns="" xmlns:a16="http://schemas.microsoft.com/office/drawing/2014/main" id="{00000000-0008-0000-0400-0000AF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32" name="Text Box 170">
          <a:extLst>
            <a:ext uri="{FF2B5EF4-FFF2-40B4-BE49-F238E27FC236}">
              <a16:creationId xmlns="" xmlns:a16="http://schemas.microsoft.com/office/drawing/2014/main" id="{00000000-0008-0000-0400-0000B0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33" name="Text Box 171">
          <a:extLst>
            <a:ext uri="{FF2B5EF4-FFF2-40B4-BE49-F238E27FC236}">
              <a16:creationId xmlns="" xmlns:a16="http://schemas.microsoft.com/office/drawing/2014/main" id="{00000000-0008-0000-0400-0000B1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34" name="Text Box 172">
          <a:extLst>
            <a:ext uri="{FF2B5EF4-FFF2-40B4-BE49-F238E27FC236}">
              <a16:creationId xmlns="" xmlns:a16="http://schemas.microsoft.com/office/drawing/2014/main" id="{00000000-0008-0000-0400-0000B2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35" name="Text Box 173">
          <a:extLst>
            <a:ext uri="{FF2B5EF4-FFF2-40B4-BE49-F238E27FC236}">
              <a16:creationId xmlns="" xmlns:a16="http://schemas.microsoft.com/office/drawing/2014/main" id="{00000000-0008-0000-0400-0000B3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36" name="Text Box 174">
          <a:extLst>
            <a:ext uri="{FF2B5EF4-FFF2-40B4-BE49-F238E27FC236}">
              <a16:creationId xmlns="" xmlns:a16="http://schemas.microsoft.com/office/drawing/2014/main" id="{00000000-0008-0000-0400-0000B4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37" name="Text Box 175">
          <a:extLst>
            <a:ext uri="{FF2B5EF4-FFF2-40B4-BE49-F238E27FC236}">
              <a16:creationId xmlns="" xmlns:a16="http://schemas.microsoft.com/office/drawing/2014/main" id="{00000000-0008-0000-0400-0000B5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38" name="Text Box 176">
          <a:extLst>
            <a:ext uri="{FF2B5EF4-FFF2-40B4-BE49-F238E27FC236}">
              <a16:creationId xmlns="" xmlns:a16="http://schemas.microsoft.com/office/drawing/2014/main" id="{00000000-0008-0000-0400-0000B6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39" name="Text Box 177">
          <a:extLst>
            <a:ext uri="{FF2B5EF4-FFF2-40B4-BE49-F238E27FC236}">
              <a16:creationId xmlns="" xmlns:a16="http://schemas.microsoft.com/office/drawing/2014/main" id="{00000000-0008-0000-0400-0000B7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40" name="Text Box 178">
          <a:extLst>
            <a:ext uri="{FF2B5EF4-FFF2-40B4-BE49-F238E27FC236}">
              <a16:creationId xmlns="" xmlns:a16="http://schemas.microsoft.com/office/drawing/2014/main" id="{00000000-0008-0000-0400-0000B8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41" name="Text Box 179">
          <a:extLst>
            <a:ext uri="{FF2B5EF4-FFF2-40B4-BE49-F238E27FC236}">
              <a16:creationId xmlns="" xmlns:a16="http://schemas.microsoft.com/office/drawing/2014/main" id="{00000000-0008-0000-0400-0000B9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42" name="Text Box 180">
          <a:extLst>
            <a:ext uri="{FF2B5EF4-FFF2-40B4-BE49-F238E27FC236}">
              <a16:creationId xmlns="" xmlns:a16="http://schemas.microsoft.com/office/drawing/2014/main" id="{00000000-0008-0000-0400-0000BA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43" name="Text Box 181">
          <a:extLst>
            <a:ext uri="{FF2B5EF4-FFF2-40B4-BE49-F238E27FC236}">
              <a16:creationId xmlns="" xmlns:a16="http://schemas.microsoft.com/office/drawing/2014/main" id="{00000000-0008-0000-0400-0000BB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44" name="Text Box 182">
          <a:extLst>
            <a:ext uri="{FF2B5EF4-FFF2-40B4-BE49-F238E27FC236}">
              <a16:creationId xmlns="" xmlns:a16="http://schemas.microsoft.com/office/drawing/2014/main" id="{00000000-0008-0000-0400-0000BC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45" name="Text Box 183">
          <a:extLst>
            <a:ext uri="{FF2B5EF4-FFF2-40B4-BE49-F238E27FC236}">
              <a16:creationId xmlns="" xmlns:a16="http://schemas.microsoft.com/office/drawing/2014/main" id="{00000000-0008-0000-0400-0000BD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46" name="Text Box 184">
          <a:extLst>
            <a:ext uri="{FF2B5EF4-FFF2-40B4-BE49-F238E27FC236}">
              <a16:creationId xmlns="" xmlns:a16="http://schemas.microsoft.com/office/drawing/2014/main" id="{00000000-0008-0000-0400-0000BE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47" name="Text Box 185">
          <a:extLst>
            <a:ext uri="{FF2B5EF4-FFF2-40B4-BE49-F238E27FC236}">
              <a16:creationId xmlns="" xmlns:a16="http://schemas.microsoft.com/office/drawing/2014/main" id="{00000000-0008-0000-0400-0000BF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48" name="Text Box 186">
          <a:extLst>
            <a:ext uri="{FF2B5EF4-FFF2-40B4-BE49-F238E27FC236}">
              <a16:creationId xmlns="" xmlns:a16="http://schemas.microsoft.com/office/drawing/2014/main" id="{00000000-0008-0000-0400-0000C0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49" name="Text Box 187">
          <a:extLst>
            <a:ext uri="{FF2B5EF4-FFF2-40B4-BE49-F238E27FC236}">
              <a16:creationId xmlns="" xmlns:a16="http://schemas.microsoft.com/office/drawing/2014/main" id="{00000000-0008-0000-0400-0000C1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50" name="Text Box 188">
          <a:extLst>
            <a:ext uri="{FF2B5EF4-FFF2-40B4-BE49-F238E27FC236}">
              <a16:creationId xmlns="" xmlns:a16="http://schemas.microsoft.com/office/drawing/2014/main" id="{00000000-0008-0000-0400-0000C2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51" name="Text Box 189">
          <a:extLst>
            <a:ext uri="{FF2B5EF4-FFF2-40B4-BE49-F238E27FC236}">
              <a16:creationId xmlns="" xmlns:a16="http://schemas.microsoft.com/office/drawing/2014/main" id="{00000000-0008-0000-0400-0000C3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52" name="Text Box 190">
          <a:extLst>
            <a:ext uri="{FF2B5EF4-FFF2-40B4-BE49-F238E27FC236}">
              <a16:creationId xmlns="" xmlns:a16="http://schemas.microsoft.com/office/drawing/2014/main" id="{00000000-0008-0000-0400-0000C4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53" name="Text Box 191">
          <a:extLst>
            <a:ext uri="{FF2B5EF4-FFF2-40B4-BE49-F238E27FC236}">
              <a16:creationId xmlns="" xmlns:a16="http://schemas.microsoft.com/office/drawing/2014/main" id="{00000000-0008-0000-0400-0000C5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54" name="Text Box 192">
          <a:extLst>
            <a:ext uri="{FF2B5EF4-FFF2-40B4-BE49-F238E27FC236}">
              <a16:creationId xmlns="" xmlns:a16="http://schemas.microsoft.com/office/drawing/2014/main" id="{00000000-0008-0000-0400-0000C6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55" name="Text Box 193">
          <a:extLst>
            <a:ext uri="{FF2B5EF4-FFF2-40B4-BE49-F238E27FC236}">
              <a16:creationId xmlns="" xmlns:a16="http://schemas.microsoft.com/office/drawing/2014/main" id="{00000000-0008-0000-0400-0000C7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56" name="Text Box 194">
          <a:extLst>
            <a:ext uri="{FF2B5EF4-FFF2-40B4-BE49-F238E27FC236}">
              <a16:creationId xmlns="" xmlns:a16="http://schemas.microsoft.com/office/drawing/2014/main" id="{00000000-0008-0000-0400-0000C8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57" name="Text Box 195">
          <a:extLst>
            <a:ext uri="{FF2B5EF4-FFF2-40B4-BE49-F238E27FC236}">
              <a16:creationId xmlns="" xmlns:a16="http://schemas.microsoft.com/office/drawing/2014/main" id="{00000000-0008-0000-0400-0000C9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58" name="Text Box 196">
          <a:extLst>
            <a:ext uri="{FF2B5EF4-FFF2-40B4-BE49-F238E27FC236}">
              <a16:creationId xmlns="" xmlns:a16="http://schemas.microsoft.com/office/drawing/2014/main" id="{00000000-0008-0000-0400-0000CA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59" name="Text Box 197">
          <a:extLst>
            <a:ext uri="{FF2B5EF4-FFF2-40B4-BE49-F238E27FC236}">
              <a16:creationId xmlns="" xmlns:a16="http://schemas.microsoft.com/office/drawing/2014/main" id="{00000000-0008-0000-0400-0000CB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60" name="Text Box 198">
          <a:extLst>
            <a:ext uri="{FF2B5EF4-FFF2-40B4-BE49-F238E27FC236}">
              <a16:creationId xmlns="" xmlns:a16="http://schemas.microsoft.com/office/drawing/2014/main" id="{00000000-0008-0000-0400-0000CC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61" name="Text Box 199">
          <a:extLst>
            <a:ext uri="{FF2B5EF4-FFF2-40B4-BE49-F238E27FC236}">
              <a16:creationId xmlns="" xmlns:a16="http://schemas.microsoft.com/office/drawing/2014/main" id="{00000000-0008-0000-0400-0000CD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62" name="Text Box 200">
          <a:extLst>
            <a:ext uri="{FF2B5EF4-FFF2-40B4-BE49-F238E27FC236}">
              <a16:creationId xmlns="" xmlns:a16="http://schemas.microsoft.com/office/drawing/2014/main" id="{00000000-0008-0000-0400-0000CE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63" name="Text Box 201">
          <a:extLst>
            <a:ext uri="{FF2B5EF4-FFF2-40B4-BE49-F238E27FC236}">
              <a16:creationId xmlns="" xmlns:a16="http://schemas.microsoft.com/office/drawing/2014/main" id="{00000000-0008-0000-0400-0000CF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64" name="Text Box 202">
          <a:extLst>
            <a:ext uri="{FF2B5EF4-FFF2-40B4-BE49-F238E27FC236}">
              <a16:creationId xmlns="" xmlns:a16="http://schemas.microsoft.com/office/drawing/2014/main" id="{00000000-0008-0000-0400-0000D0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65" name="Text Box 203">
          <a:extLst>
            <a:ext uri="{FF2B5EF4-FFF2-40B4-BE49-F238E27FC236}">
              <a16:creationId xmlns="" xmlns:a16="http://schemas.microsoft.com/office/drawing/2014/main" id="{00000000-0008-0000-0400-0000D1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66" name="Text Box 204">
          <a:extLst>
            <a:ext uri="{FF2B5EF4-FFF2-40B4-BE49-F238E27FC236}">
              <a16:creationId xmlns="" xmlns:a16="http://schemas.microsoft.com/office/drawing/2014/main" id="{00000000-0008-0000-0400-0000D2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67" name="Text Box 205">
          <a:extLst>
            <a:ext uri="{FF2B5EF4-FFF2-40B4-BE49-F238E27FC236}">
              <a16:creationId xmlns="" xmlns:a16="http://schemas.microsoft.com/office/drawing/2014/main" id="{00000000-0008-0000-0400-0000D3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68" name="Text Box 206">
          <a:extLst>
            <a:ext uri="{FF2B5EF4-FFF2-40B4-BE49-F238E27FC236}">
              <a16:creationId xmlns="" xmlns:a16="http://schemas.microsoft.com/office/drawing/2014/main" id="{00000000-0008-0000-0400-0000D4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69" name="Text Box 207">
          <a:extLst>
            <a:ext uri="{FF2B5EF4-FFF2-40B4-BE49-F238E27FC236}">
              <a16:creationId xmlns="" xmlns:a16="http://schemas.microsoft.com/office/drawing/2014/main" id="{00000000-0008-0000-0400-0000D5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70" name="Text Box 208">
          <a:extLst>
            <a:ext uri="{FF2B5EF4-FFF2-40B4-BE49-F238E27FC236}">
              <a16:creationId xmlns="" xmlns:a16="http://schemas.microsoft.com/office/drawing/2014/main" id="{00000000-0008-0000-0400-0000D6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71" name="Text Box 209">
          <a:extLst>
            <a:ext uri="{FF2B5EF4-FFF2-40B4-BE49-F238E27FC236}">
              <a16:creationId xmlns="" xmlns:a16="http://schemas.microsoft.com/office/drawing/2014/main" id="{00000000-0008-0000-0400-0000D7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72" name="Text Box 210">
          <a:extLst>
            <a:ext uri="{FF2B5EF4-FFF2-40B4-BE49-F238E27FC236}">
              <a16:creationId xmlns="" xmlns:a16="http://schemas.microsoft.com/office/drawing/2014/main" id="{00000000-0008-0000-0400-0000D8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21</xdr:row>
      <xdr:rowOff>0</xdr:rowOff>
    </xdr:to>
    <xdr:sp macro="" textlink="">
      <xdr:nvSpPr>
        <xdr:cNvPr id="473" name="Text Box 211">
          <a:extLst>
            <a:ext uri="{FF2B5EF4-FFF2-40B4-BE49-F238E27FC236}">
              <a16:creationId xmlns="" xmlns:a16="http://schemas.microsoft.com/office/drawing/2014/main" id="{00000000-0008-0000-0400-0000D9010000}"/>
            </a:ext>
          </a:extLst>
        </xdr:cNvPr>
        <xdr:cNvSpPr txBox="1">
          <a:spLocks noChangeArrowheads="1"/>
        </xdr:cNvSpPr>
      </xdr:nvSpPr>
      <xdr:spPr bwMode="auto">
        <a:xfrm>
          <a:off x="440055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74" name="Text Box 212">
          <a:extLst>
            <a:ext uri="{FF2B5EF4-FFF2-40B4-BE49-F238E27FC236}">
              <a16:creationId xmlns="" xmlns:a16="http://schemas.microsoft.com/office/drawing/2014/main" id="{00000000-0008-0000-0400-0000DA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75" name="Text Box 213">
          <a:extLst>
            <a:ext uri="{FF2B5EF4-FFF2-40B4-BE49-F238E27FC236}">
              <a16:creationId xmlns="" xmlns:a16="http://schemas.microsoft.com/office/drawing/2014/main" id="{00000000-0008-0000-0400-0000DB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76" name="Text Box 214">
          <a:extLst>
            <a:ext uri="{FF2B5EF4-FFF2-40B4-BE49-F238E27FC236}">
              <a16:creationId xmlns="" xmlns:a16="http://schemas.microsoft.com/office/drawing/2014/main" id="{00000000-0008-0000-0400-0000DC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77" name="Text Box 215">
          <a:extLst>
            <a:ext uri="{FF2B5EF4-FFF2-40B4-BE49-F238E27FC236}">
              <a16:creationId xmlns="" xmlns:a16="http://schemas.microsoft.com/office/drawing/2014/main" id="{00000000-0008-0000-0400-0000DD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78" name="Text Box 216">
          <a:extLst>
            <a:ext uri="{FF2B5EF4-FFF2-40B4-BE49-F238E27FC236}">
              <a16:creationId xmlns="" xmlns:a16="http://schemas.microsoft.com/office/drawing/2014/main" id="{00000000-0008-0000-0400-0000DE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79" name="Text Box 217">
          <a:extLst>
            <a:ext uri="{FF2B5EF4-FFF2-40B4-BE49-F238E27FC236}">
              <a16:creationId xmlns="" xmlns:a16="http://schemas.microsoft.com/office/drawing/2014/main" id="{00000000-0008-0000-0400-0000DF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80" name="Text Box 218">
          <a:extLst>
            <a:ext uri="{FF2B5EF4-FFF2-40B4-BE49-F238E27FC236}">
              <a16:creationId xmlns="" xmlns:a16="http://schemas.microsoft.com/office/drawing/2014/main" id="{00000000-0008-0000-0400-0000E0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81" name="Text Box 219">
          <a:extLst>
            <a:ext uri="{FF2B5EF4-FFF2-40B4-BE49-F238E27FC236}">
              <a16:creationId xmlns="" xmlns:a16="http://schemas.microsoft.com/office/drawing/2014/main" id="{00000000-0008-0000-0400-0000E1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82" name="Text Box 220">
          <a:extLst>
            <a:ext uri="{FF2B5EF4-FFF2-40B4-BE49-F238E27FC236}">
              <a16:creationId xmlns="" xmlns:a16="http://schemas.microsoft.com/office/drawing/2014/main" id="{00000000-0008-0000-0400-0000E2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83" name="Text Box 221">
          <a:extLst>
            <a:ext uri="{FF2B5EF4-FFF2-40B4-BE49-F238E27FC236}">
              <a16:creationId xmlns="" xmlns:a16="http://schemas.microsoft.com/office/drawing/2014/main" id="{00000000-0008-0000-0400-0000E3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84" name="Text Box 222">
          <a:extLst>
            <a:ext uri="{FF2B5EF4-FFF2-40B4-BE49-F238E27FC236}">
              <a16:creationId xmlns="" xmlns:a16="http://schemas.microsoft.com/office/drawing/2014/main" id="{00000000-0008-0000-0400-0000E4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85" name="Text Box 223">
          <a:extLst>
            <a:ext uri="{FF2B5EF4-FFF2-40B4-BE49-F238E27FC236}">
              <a16:creationId xmlns="" xmlns:a16="http://schemas.microsoft.com/office/drawing/2014/main" id="{00000000-0008-0000-0400-0000E5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86" name="Text Box 224">
          <a:extLst>
            <a:ext uri="{FF2B5EF4-FFF2-40B4-BE49-F238E27FC236}">
              <a16:creationId xmlns="" xmlns:a16="http://schemas.microsoft.com/office/drawing/2014/main" id="{00000000-0008-0000-0400-0000E6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87" name="Text Box 225">
          <a:extLst>
            <a:ext uri="{FF2B5EF4-FFF2-40B4-BE49-F238E27FC236}">
              <a16:creationId xmlns="" xmlns:a16="http://schemas.microsoft.com/office/drawing/2014/main" id="{00000000-0008-0000-0400-0000E7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88" name="Text Box 226">
          <a:extLst>
            <a:ext uri="{FF2B5EF4-FFF2-40B4-BE49-F238E27FC236}">
              <a16:creationId xmlns="" xmlns:a16="http://schemas.microsoft.com/office/drawing/2014/main" id="{00000000-0008-0000-0400-0000E8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89" name="Text Box 227">
          <a:extLst>
            <a:ext uri="{FF2B5EF4-FFF2-40B4-BE49-F238E27FC236}">
              <a16:creationId xmlns="" xmlns:a16="http://schemas.microsoft.com/office/drawing/2014/main" id="{00000000-0008-0000-0400-0000E9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90" name="Text Box 228">
          <a:extLst>
            <a:ext uri="{FF2B5EF4-FFF2-40B4-BE49-F238E27FC236}">
              <a16:creationId xmlns="" xmlns:a16="http://schemas.microsoft.com/office/drawing/2014/main" id="{00000000-0008-0000-0400-0000EA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91" name="Text Box 229">
          <a:extLst>
            <a:ext uri="{FF2B5EF4-FFF2-40B4-BE49-F238E27FC236}">
              <a16:creationId xmlns="" xmlns:a16="http://schemas.microsoft.com/office/drawing/2014/main" id="{00000000-0008-0000-0400-0000EB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92" name="Text Box 230">
          <a:extLst>
            <a:ext uri="{FF2B5EF4-FFF2-40B4-BE49-F238E27FC236}">
              <a16:creationId xmlns="" xmlns:a16="http://schemas.microsoft.com/office/drawing/2014/main" id="{00000000-0008-0000-0400-0000EC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93" name="Text Box 231">
          <a:extLst>
            <a:ext uri="{FF2B5EF4-FFF2-40B4-BE49-F238E27FC236}">
              <a16:creationId xmlns="" xmlns:a16="http://schemas.microsoft.com/office/drawing/2014/main" id="{00000000-0008-0000-0400-0000ED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94" name="Text Box 232">
          <a:extLst>
            <a:ext uri="{FF2B5EF4-FFF2-40B4-BE49-F238E27FC236}">
              <a16:creationId xmlns="" xmlns:a16="http://schemas.microsoft.com/office/drawing/2014/main" id="{00000000-0008-0000-0400-0000EE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95" name="Text Box 233">
          <a:extLst>
            <a:ext uri="{FF2B5EF4-FFF2-40B4-BE49-F238E27FC236}">
              <a16:creationId xmlns="" xmlns:a16="http://schemas.microsoft.com/office/drawing/2014/main" id="{00000000-0008-0000-0400-0000EF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96" name="Text Box 234">
          <a:extLst>
            <a:ext uri="{FF2B5EF4-FFF2-40B4-BE49-F238E27FC236}">
              <a16:creationId xmlns="" xmlns:a16="http://schemas.microsoft.com/office/drawing/2014/main" id="{00000000-0008-0000-0400-0000F0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497" name="Text Box 235">
          <a:extLst>
            <a:ext uri="{FF2B5EF4-FFF2-40B4-BE49-F238E27FC236}">
              <a16:creationId xmlns="" xmlns:a16="http://schemas.microsoft.com/office/drawing/2014/main" id="{00000000-0008-0000-0400-0000F101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98" name="Text Box 140">
          <a:extLst>
            <a:ext uri="{FF2B5EF4-FFF2-40B4-BE49-F238E27FC236}">
              <a16:creationId xmlns="" xmlns:a16="http://schemas.microsoft.com/office/drawing/2014/main" id="{00000000-0008-0000-0400-0000F2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499" name="Text Box 141">
          <a:extLst>
            <a:ext uri="{FF2B5EF4-FFF2-40B4-BE49-F238E27FC236}">
              <a16:creationId xmlns="" xmlns:a16="http://schemas.microsoft.com/office/drawing/2014/main" id="{00000000-0008-0000-0400-0000F3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00" name="Text Box 142">
          <a:extLst>
            <a:ext uri="{FF2B5EF4-FFF2-40B4-BE49-F238E27FC236}">
              <a16:creationId xmlns="" xmlns:a16="http://schemas.microsoft.com/office/drawing/2014/main" id="{00000000-0008-0000-0400-0000F4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01" name="Text Box 143">
          <a:extLst>
            <a:ext uri="{FF2B5EF4-FFF2-40B4-BE49-F238E27FC236}">
              <a16:creationId xmlns="" xmlns:a16="http://schemas.microsoft.com/office/drawing/2014/main" id="{00000000-0008-0000-0400-0000F5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02" name="Text Box 144">
          <a:extLst>
            <a:ext uri="{FF2B5EF4-FFF2-40B4-BE49-F238E27FC236}">
              <a16:creationId xmlns="" xmlns:a16="http://schemas.microsoft.com/office/drawing/2014/main" id="{00000000-0008-0000-0400-0000F6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03" name="Text Box 145">
          <a:extLst>
            <a:ext uri="{FF2B5EF4-FFF2-40B4-BE49-F238E27FC236}">
              <a16:creationId xmlns="" xmlns:a16="http://schemas.microsoft.com/office/drawing/2014/main" id="{00000000-0008-0000-0400-0000F7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04" name="Text Box 146">
          <a:extLst>
            <a:ext uri="{FF2B5EF4-FFF2-40B4-BE49-F238E27FC236}">
              <a16:creationId xmlns="" xmlns:a16="http://schemas.microsoft.com/office/drawing/2014/main" id="{00000000-0008-0000-0400-0000F8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05" name="Text Box 147">
          <a:extLst>
            <a:ext uri="{FF2B5EF4-FFF2-40B4-BE49-F238E27FC236}">
              <a16:creationId xmlns="" xmlns:a16="http://schemas.microsoft.com/office/drawing/2014/main" id="{00000000-0008-0000-0400-0000F9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06" name="Text Box 148">
          <a:extLst>
            <a:ext uri="{FF2B5EF4-FFF2-40B4-BE49-F238E27FC236}">
              <a16:creationId xmlns="" xmlns:a16="http://schemas.microsoft.com/office/drawing/2014/main" id="{00000000-0008-0000-0400-0000FA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07" name="Text Box 149">
          <a:extLst>
            <a:ext uri="{FF2B5EF4-FFF2-40B4-BE49-F238E27FC236}">
              <a16:creationId xmlns="" xmlns:a16="http://schemas.microsoft.com/office/drawing/2014/main" id="{00000000-0008-0000-0400-0000FB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08" name="Text Box 150">
          <a:extLst>
            <a:ext uri="{FF2B5EF4-FFF2-40B4-BE49-F238E27FC236}">
              <a16:creationId xmlns="" xmlns:a16="http://schemas.microsoft.com/office/drawing/2014/main" id="{00000000-0008-0000-0400-0000FC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09" name="Text Box 151">
          <a:extLst>
            <a:ext uri="{FF2B5EF4-FFF2-40B4-BE49-F238E27FC236}">
              <a16:creationId xmlns="" xmlns:a16="http://schemas.microsoft.com/office/drawing/2014/main" id="{00000000-0008-0000-0400-0000FD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10" name="Text Box 152">
          <a:extLst>
            <a:ext uri="{FF2B5EF4-FFF2-40B4-BE49-F238E27FC236}">
              <a16:creationId xmlns="" xmlns:a16="http://schemas.microsoft.com/office/drawing/2014/main" id="{00000000-0008-0000-0400-0000FE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11" name="Text Box 153">
          <a:extLst>
            <a:ext uri="{FF2B5EF4-FFF2-40B4-BE49-F238E27FC236}">
              <a16:creationId xmlns="" xmlns:a16="http://schemas.microsoft.com/office/drawing/2014/main" id="{00000000-0008-0000-0400-0000FF01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12" name="Text Box 154">
          <a:extLst>
            <a:ext uri="{FF2B5EF4-FFF2-40B4-BE49-F238E27FC236}">
              <a16:creationId xmlns="" xmlns:a16="http://schemas.microsoft.com/office/drawing/2014/main" id="{00000000-0008-0000-0400-00000002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13" name="Text Box 155">
          <a:extLst>
            <a:ext uri="{FF2B5EF4-FFF2-40B4-BE49-F238E27FC236}">
              <a16:creationId xmlns="" xmlns:a16="http://schemas.microsoft.com/office/drawing/2014/main" id="{00000000-0008-0000-0400-00000102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14" name="Text Box 156">
          <a:extLst>
            <a:ext uri="{FF2B5EF4-FFF2-40B4-BE49-F238E27FC236}">
              <a16:creationId xmlns="" xmlns:a16="http://schemas.microsoft.com/office/drawing/2014/main" id="{00000000-0008-0000-0400-00000202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15" name="Text Box 157">
          <a:extLst>
            <a:ext uri="{FF2B5EF4-FFF2-40B4-BE49-F238E27FC236}">
              <a16:creationId xmlns="" xmlns:a16="http://schemas.microsoft.com/office/drawing/2014/main" id="{00000000-0008-0000-0400-00000302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16" name="Text Box 158">
          <a:extLst>
            <a:ext uri="{FF2B5EF4-FFF2-40B4-BE49-F238E27FC236}">
              <a16:creationId xmlns="" xmlns:a16="http://schemas.microsoft.com/office/drawing/2014/main" id="{00000000-0008-0000-0400-00000402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17" name="Text Box 159">
          <a:extLst>
            <a:ext uri="{FF2B5EF4-FFF2-40B4-BE49-F238E27FC236}">
              <a16:creationId xmlns="" xmlns:a16="http://schemas.microsoft.com/office/drawing/2014/main" id="{00000000-0008-0000-0400-00000502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18" name="Text Box 160">
          <a:extLst>
            <a:ext uri="{FF2B5EF4-FFF2-40B4-BE49-F238E27FC236}">
              <a16:creationId xmlns="" xmlns:a16="http://schemas.microsoft.com/office/drawing/2014/main" id="{00000000-0008-0000-0400-00000602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19" name="Text Box 161">
          <a:extLst>
            <a:ext uri="{FF2B5EF4-FFF2-40B4-BE49-F238E27FC236}">
              <a16:creationId xmlns="" xmlns:a16="http://schemas.microsoft.com/office/drawing/2014/main" id="{00000000-0008-0000-0400-00000702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20" name="Text Box 162">
          <a:extLst>
            <a:ext uri="{FF2B5EF4-FFF2-40B4-BE49-F238E27FC236}">
              <a16:creationId xmlns="" xmlns:a16="http://schemas.microsoft.com/office/drawing/2014/main" id="{00000000-0008-0000-0400-00000802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21</xdr:row>
      <xdr:rowOff>0</xdr:rowOff>
    </xdr:to>
    <xdr:sp macro="" textlink="">
      <xdr:nvSpPr>
        <xdr:cNvPr id="521" name="Text Box 163">
          <a:extLst>
            <a:ext uri="{FF2B5EF4-FFF2-40B4-BE49-F238E27FC236}">
              <a16:creationId xmlns="" xmlns:a16="http://schemas.microsoft.com/office/drawing/2014/main" id="{00000000-0008-0000-0400-000009020000}"/>
            </a:ext>
          </a:extLst>
        </xdr:cNvPr>
        <xdr:cNvSpPr txBox="1">
          <a:spLocks noChangeArrowheads="1"/>
        </xdr:cNvSpPr>
      </xdr:nvSpPr>
      <xdr:spPr bwMode="auto">
        <a:xfrm>
          <a:off x="3848100" y="16468725"/>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21</xdr:row>
      <xdr:rowOff>0</xdr:rowOff>
    </xdr:from>
    <xdr:to>
      <xdr:col>2</xdr:col>
      <xdr:colOff>88900</xdr:colOff>
      <xdr:row>22</xdr:row>
      <xdr:rowOff>11340</xdr:rowOff>
    </xdr:to>
    <xdr:sp macro="" textlink="">
      <xdr:nvSpPr>
        <xdr:cNvPr id="522" name="Text Box 303">
          <a:extLst>
            <a:ext uri="{FF2B5EF4-FFF2-40B4-BE49-F238E27FC236}">
              <a16:creationId xmlns="" xmlns:a16="http://schemas.microsoft.com/office/drawing/2014/main" id="{00000000-0008-0000-0400-00000A020000}"/>
            </a:ext>
          </a:extLst>
        </xdr:cNvPr>
        <xdr:cNvSpPr txBox="1">
          <a:spLocks noChangeArrowheads="1"/>
        </xdr:cNvSpPr>
      </xdr:nvSpPr>
      <xdr:spPr bwMode="auto">
        <a:xfrm>
          <a:off x="3286125"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21</xdr:row>
      <xdr:rowOff>0</xdr:rowOff>
    </xdr:from>
    <xdr:to>
      <xdr:col>2</xdr:col>
      <xdr:colOff>88900</xdr:colOff>
      <xdr:row>22</xdr:row>
      <xdr:rowOff>11340</xdr:rowOff>
    </xdr:to>
    <xdr:sp macro="" textlink="">
      <xdr:nvSpPr>
        <xdr:cNvPr id="523" name="Text Box 304">
          <a:extLst>
            <a:ext uri="{FF2B5EF4-FFF2-40B4-BE49-F238E27FC236}">
              <a16:creationId xmlns="" xmlns:a16="http://schemas.microsoft.com/office/drawing/2014/main" id="{00000000-0008-0000-0400-00000B020000}"/>
            </a:ext>
          </a:extLst>
        </xdr:cNvPr>
        <xdr:cNvSpPr txBox="1">
          <a:spLocks noChangeArrowheads="1"/>
        </xdr:cNvSpPr>
      </xdr:nvSpPr>
      <xdr:spPr bwMode="auto">
        <a:xfrm>
          <a:off x="3286125"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21</xdr:row>
      <xdr:rowOff>0</xdr:rowOff>
    </xdr:from>
    <xdr:to>
      <xdr:col>2</xdr:col>
      <xdr:colOff>88900</xdr:colOff>
      <xdr:row>22</xdr:row>
      <xdr:rowOff>11340</xdr:rowOff>
    </xdr:to>
    <xdr:sp macro="" textlink="">
      <xdr:nvSpPr>
        <xdr:cNvPr id="524" name="Text Box 305">
          <a:extLst>
            <a:ext uri="{FF2B5EF4-FFF2-40B4-BE49-F238E27FC236}">
              <a16:creationId xmlns="" xmlns:a16="http://schemas.microsoft.com/office/drawing/2014/main" id="{00000000-0008-0000-0400-00000C020000}"/>
            </a:ext>
          </a:extLst>
        </xdr:cNvPr>
        <xdr:cNvSpPr txBox="1">
          <a:spLocks noChangeArrowheads="1"/>
        </xdr:cNvSpPr>
      </xdr:nvSpPr>
      <xdr:spPr bwMode="auto">
        <a:xfrm>
          <a:off x="3286125"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21</xdr:row>
      <xdr:rowOff>0</xdr:rowOff>
    </xdr:from>
    <xdr:to>
      <xdr:col>2</xdr:col>
      <xdr:colOff>88900</xdr:colOff>
      <xdr:row>22</xdr:row>
      <xdr:rowOff>11340</xdr:rowOff>
    </xdr:to>
    <xdr:sp macro="" textlink="">
      <xdr:nvSpPr>
        <xdr:cNvPr id="525" name="Text Box 306">
          <a:extLst>
            <a:ext uri="{FF2B5EF4-FFF2-40B4-BE49-F238E27FC236}">
              <a16:creationId xmlns="" xmlns:a16="http://schemas.microsoft.com/office/drawing/2014/main" id="{00000000-0008-0000-0400-00000D020000}"/>
            </a:ext>
          </a:extLst>
        </xdr:cNvPr>
        <xdr:cNvSpPr txBox="1">
          <a:spLocks noChangeArrowheads="1"/>
        </xdr:cNvSpPr>
      </xdr:nvSpPr>
      <xdr:spPr bwMode="auto">
        <a:xfrm>
          <a:off x="3286125"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21</xdr:row>
      <xdr:rowOff>0</xdr:rowOff>
    </xdr:from>
    <xdr:to>
      <xdr:col>2</xdr:col>
      <xdr:colOff>88900</xdr:colOff>
      <xdr:row>22</xdr:row>
      <xdr:rowOff>11340</xdr:rowOff>
    </xdr:to>
    <xdr:sp macro="" textlink="">
      <xdr:nvSpPr>
        <xdr:cNvPr id="526" name="Text Box 307">
          <a:extLst>
            <a:ext uri="{FF2B5EF4-FFF2-40B4-BE49-F238E27FC236}">
              <a16:creationId xmlns="" xmlns:a16="http://schemas.microsoft.com/office/drawing/2014/main" id="{00000000-0008-0000-0400-00000E020000}"/>
            </a:ext>
          </a:extLst>
        </xdr:cNvPr>
        <xdr:cNvSpPr txBox="1">
          <a:spLocks noChangeArrowheads="1"/>
        </xdr:cNvSpPr>
      </xdr:nvSpPr>
      <xdr:spPr bwMode="auto">
        <a:xfrm>
          <a:off x="3286125"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21</xdr:row>
      <xdr:rowOff>0</xdr:rowOff>
    </xdr:from>
    <xdr:to>
      <xdr:col>2</xdr:col>
      <xdr:colOff>88900</xdr:colOff>
      <xdr:row>22</xdr:row>
      <xdr:rowOff>11340</xdr:rowOff>
    </xdr:to>
    <xdr:sp macro="" textlink="">
      <xdr:nvSpPr>
        <xdr:cNvPr id="527" name="Text Box 308">
          <a:extLst>
            <a:ext uri="{FF2B5EF4-FFF2-40B4-BE49-F238E27FC236}">
              <a16:creationId xmlns="" xmlns:a16="http://schemas.microsoft.com/office/drawing/2014/main" id="{00000000-0008-0000-0400-00000F020000}"/>
            </a:ext>
          </a:extLst>
        </xdr:cNvPr>
        <xdr:cNvSpPr txBox="1">
          <a:spLocks noChangeArrowheads="1"/>
        </xdr:cNvSpPr>
      </xdr:nvSpPr>
      <xdr:spPr bwMode="auto">
        <a:xfrm>
          <a:off x="3286125"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28" name="Text Box 140">
          <a:extLst>
            <a:ext uri="{FF2B5EF4-FFF2-40B4-BE49-F238E27FC236}">
              <a16:creationId xmlns="" xmlns:a16="http://schemas.microsoft.com/office/drawing/2014/main" id="{00000000-0008-0000-0400-000010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29" name="Text Box 141">
          <a:extLst>
            <a:ext uri="{FF2B5EF4-FFF2-40B4-BE49-F238E27FC236}">
              <a16:creationId xmlns="" xmlns:a16="http://schemas.microsoft.com/office/drawing/2014/main" id="{00000000-0008-0000-0400-000011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30" name="Text Box 142">
          <a:extLst>
            <a:ext uri="{FF2B5EF4-FFF2-40B4-BE49-F238E27FC236}">
              <a16:creationId xmlns="" xmlns:a16="http://schemas.microsoft.com/office/drawing/2014/main" id="{00000000-0008-0000-0400-000012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31" name="Text Box 143">
          <a:extLst>
            <a:ext uri="{FF2B5EF4-FFF2-40B4-BE49-F238E27FC236}">
              <a16:creationId xmlns="" xmlns:a16="http://schemas.microsoft.com/office/drawing/2014/main" id="{00000000-0008-0000-0400-000013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32" name="Text Box 144">
          <a:extLst>
            <a:ext uri="{FF2B5EF4-FFF2-40B4-BE49-F238E27FC236}">
              <a16:creationId xmlns="" xmlns:a16="http://schemas.microsoft.com/office/drawing/2014/main" id="{00000000-0008-0000-0400-000014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33" name="Text Box 145">
          <a:extLst>
            <a:ext uri="{FF2B5EF4-FFF2-40B4-BE49-F238E27FC236}">
              <a16:creationId xmlns="" xmlns:a16="http://schemas.microsoft.com/office/drawing/2014/main" id="{00000000-0008-0000-0400-000015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34" name="Text Box 146">
          <a:extLst>
            <a:ext uri="{FF2B5EF4-FFF2-40B4-BE49-F238E27FC236}">
              <a16:creationId xmlns="" xmlns:a16="http://schemas.microsoft.com/office/drawing/2014/main" id="{00000000-0008-0000-0400-000016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35" name="Text Box 147">
          <a:extLst>
            <a:ext uri="{FF2B5EF4-FFF2-40B4-BE49-F238E27FC236}">
              <a16:creationId xmlns="" xmlns:a16="http://schemas.microsoft.com/office/drawing/2014/main" id="{00000000-0008-0000-0400-000017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36" name="Text Box 148">
          <a:extLst>
            <a:ext uri="{FF2B5EF4-FFF2-40B4-BE49-F238E27FC236}">
              <a16:creationId xmlns="" xmlns:a16="http://schemas.microsoft.com/office/drawing/2014/main" id="{00000000-0008-0000-0400-000018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37" name="Text Box 149">
          <a:extLst>
            <a:ext uri="{FF2B5EF4-FFF2-40B4-BE49-F238E27FC236}">
              <a16:creationId xmlns="" xmlns:a16="http://schemas.microsoft.com/office/drawing/2014/main" id="{00000000-0008-0000-0400-000019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38" name="Text Box 150">
          <a:extLst>
            <a:ext uri="{FF2B5EF4-FFF2-40B4-BE49-F238E27FC236}">
              <a16:creationId xmlns="" xmlns:a16="http://schemas.microsoft.com/office/drawing/2014/main" id="{00000000-0008-0000-0400-00001A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39" name="Text Box 151">
          <a:extLst>
            <a:ext uri="{FF2B5EF4-FFF2-40B4-BE49-F238E27FC236}">
              <a16:creationId xmlns="" xmlns:a16="http://schemas.microsoft.com/office/drawing/2014/main" id="{00000000-0008-0000-0400-00001B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40" name="Text Box 152">
          <a:extLst>
            <a:ext uri="{FF2B5EF4-FFF2-40B4-BE49-F238E27FC236}">
              <a16:creationId xmlns="" xmlns:a16="http://schemas.microsoft.com/office/drawing/2014/main" id="{00000000-0008-0000-0400-00001C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41" name="Text Box 153">
          <a:extLst>
            <a:ext uri="{FF2B5EF4-FFF2-40B4-BE49-F238E27FC236}">
              <a16:creationId xmlns="" xmlns:a16="http://schemas.microsoft.com/office/drawing/2014/main" id="{00000000-0008-0000-0400-00001D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42" name="Text Box 154">
          <a:extLst>
            <a:ext uri="{FF2B5EF4-FFF2-40B4-BE49-F238E27FC236}">
              <a16:creationId xmlns="" xmlns:a16="http://schemas.microsoft.com/office/drawing/2014/main" id="{00000000-0008-0000-0400-00001E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43" name="Text Box 155">
          <a:extLst>
            <a:ext uri="{FF2B5EF4-FFF2-40B4-BE49-F238E27FC236}">
              <a16:creationId xmlns="" xmlns:a16="http://schemas.microsoft.com/office/drawing/2014/main" id="{00000000-0008-0000-0400-00001F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44" name="Text Box 156">
          <a:extLst>
            <a:ext uri="{FF2B5EF4-FFF2-40B4-BE49-F238E27FC236}">
              <a16:creationId xmlns="" xmlns:a16="http://schemas.microsoft.com/office/drawing/2014/main" id="{00000000-0008-0000-0400-000020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45" name="Text Box 157">
          <a:extLst>
            <a:ext uri="{FF2B5EF4-FFF2-40B4-BE49-F238E27FC236}">
              <a16:creationId xmlns="" xmlns:a16="http://schemas.microsoft.com/office/drawing/2014/main" id="{00000000-0008-0000-0400-000021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46" name="Text Box 158">
          <a:extLst>
            <a:ext uri="{FF2B5EF4-FFF2-40B4-BE49-F238E27FC236}">
              <a16:creationId xmlns="" xmlns:a16="http://schemas.microsoft.com/office/drawing/2014/main" id="{00000000-0008-0000-0400-000022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47" name="Text Box 159">
          <a:extLst>
            <a:ext uri="{FF2B5EF4-FFF2-40B4-BE49-F238E27FC236}">
              <a16:creationId xmlns="" xmlns:a16="http://schemas.microsoft.com/office/drawing/2014/main" id="{00000000-0008-0000-0400-000023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48" name="Text Box 160">
          <a:extLst>
            <a:ext uri="{FF2B5EF4-FFF2-40B4-BE49-F238E27FC236}">
              <a16:creationId xmlns="" xmlns:a16="http://schemas.microsoft.com/office/drawing/2014/main" id="{00000000-0008-0000-0400-000024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49" name="Text Box 161">
          <a:extLst>
            <a:ext uri="{FF2B5EF4-FFF2-40B4-BE49-F238E27FC236}">
              <a16:creationId xmlns="" xmlns:a16="http://schemas.microsoft.com/office/drawing/2014/main" id="{00000000-0008-0000-0400-000025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50" name="Text Box 162">
          <a:extLst>
            <a:ext uri="{FF2B5EF4-FFF2-40B4-BE49-F238E27FC236}">
              <a16:creationId xmlns="" xmlns:a16="http://schemas.microsoft.com/office/drawing/2014/main" id="{00000000-0008-0000-0400-000026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11340</xdr:rowOff>
    </xdr:to>
    <xdr:sp macro="" textlink="">
      <xdr:nvSpPr>
        <xdr:cNvPr id="551" name="Text Box 163">
          <a:extLst>
            <a:ext uri="{FF2B5EF4-FFF2-40B4-BE49-F238E27FC236}">
              <a16:creationId xmlns="" xmlns:a16="http://schemas.microsoft.com/office/drawing/2014/main" id="{00000000-0008-0000-0400-000027020000}"/>
            </a:ext>
          </a:extLst>
        </xdr:cNvPr>
        <xdr:cNvSpPr txBox="1">
          <a:spLocks noChangeArrowheads="1"/>
        </xdr:cNvSpPr>
      </xdr:nvSpPr>
      <xdr:spPr bwMode="auto">
        <a:xfrm>
          <a:off x="3848100" y="16468725"/>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52" name="Text Box 140">
          <a:extLst>
            <a:ext uri="{FF2B5EF4-FFF2-40B4-BE49-F238E27FC236}">
              <a16:creationId xmlns="" xmlns:a16="http://schemas.microsoft.com/office/drawing/2014/main" id="{00000000-0008-0000-0400-000028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53" name="Text Box 141">
          <a:extLst>
            <a:ext uri="{FF2B5EF4-FFF2-40B4-BE49-F238E27FC236}">
              <a16:creationId xmlns="" xmlns:a16="http://schemas.microsoft.com/office/drawing/2014/main" id="{00000000-0008-0000-0400-000029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54" name="Text Box 142">
          <a:extLst>
            <a:ext uri="{FF2B5EF4-FFF2-40B4-BE49-F238E27FC236}">
              <a16:creationId xmlns="" xmlns:a16="http://schemas.microsoft.com/office/drawing/2014/main" id="{00000000-0008-0000-0400-00002A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55" name="Text Box 143">
          <a:extLst>
            <a:ext uri="{FF2B5EF4-FFF2-40B4-BE49-F238E27FC236}">
              <a16:creationId xmlns="" xmlns:a16="http://schemas.microsoft.com/office/drawing/2014/main" id="{00000000-0008-0000-0400-00002B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56" name="Text Box 144">
          <a:extLst>
            <a:ext uri="{FF2B5EF4-FFF2-40B4-BE49-F238E27FC236}">
              <a16:creationId xmlns="" xmlns:a16="http://schemas.microsoft.com/office/drawing/2014/main" id="{00000000-0008-0000-0400-00002C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57" name="Text Box 145">
          <a:extLst>
            <a:ext uri="{FF2B5EF4-FFF2-40B4-BE49-F238E27FC236}">
              <a16:creationId xmlns="" xmlns:a16="http://schemas.microsoft.com/office/drawing/2014/main" id="{00000000-0008-0000-0400-00002D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58" name="Text Box 146">
          <a:extLst>
            <a:ext uri="{FF2B5EF4-FFF2-40B4-BE49-F238E27FC236}">
              <a16:creationId xmlns="" xmlns:a16="http://schemas.microsoft.com/office/drawing/2014/main" id="{00000000-0008-0000-0400-00002E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59" name="Text Box 147">
          <a:extLst>
            <a:ext uri="{FF2B5EF4-FFF2-40B4-BE49-F238E27FC236}">
              <a16:creationId xmlns="" xmlns:a16="http://schemas.microsoft.com/office/drawing/2014/main" id="{00000000-0008-0000-0400-00002F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60" name="Text Box 148">
          <a:extLst>
            <a:ext uri="{FF2B5EF4-FFF2-40B4-BE49-F238E27FC236}">
              <a16:creationId xmlns="" xmlns:a16="http://schemas.microsoft.com/office/drawing/2014/main" id="{00000000-0008-0000-0400-000030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61" name="Text Box 149">
          <a:extLst>
            <a:ext uri="{FF2B5EF4-FFF2-40B4-BE49-F238E27FC236}">
              <a16:creationId xmlns="" xmlns:a16="http://schemas.microsoft.com/office/drawing/2014/main" id="{00000000-0008-0000-0400-000031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62" name="Text Box 150">
          <a:extLst>
            <a:ext uri="{FF2B5EF4-FFF2-40B4-BE49-F238E27FC236}">
              <a16:creationId xmlns="" xmlns:a16="http://schemas.microsoft.com/office/drawing/2014/main" id="{00000000-0008-0000-0400-000032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63" name="Text Box 151">
          <a:extLst>
            <a:ext uri="{FF2B5EF4-FFF2-40B4-BE49-F238E27FC236}">
              <a16:creationId xmlns="" xmlns:a16="http://schemas.microsoft.com/office/drawing/2014/main" id="{00000000-0008-0000-0400-000033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64" name="Text Box 152">
          <a:extLst>
            <a:ext uri="{FF2B5EF4-FFF2-40B4-BE49-F238E27FC236}">
              <a16:creationId xmlns="" xmlns:a16="http://schemas.microsoft.com/office/drawing/2014/main" id="{00000000-0008-0000-0400-000034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65" name="Text Box 153">
          <a:extLst>
            <a:ext uri="{FF2B5EF4-FFF2-40B4-BE49-F238E27FC236}">
              <a16:creationId xmlns="" xmlns:a16="http://schemas.microsoft.com/office/drawing/2014/main" id="{00000000-0008-0000-0400-000035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66" name="Text Box 154">
          <a:extLst>
            <a:ext uri="{FF2B5EF4-FFF2-40B4-BE49-F238E27FC236}">
              <a16:creationId xmlns="" xmlns:a16="http://schemas.microsoft.com/office/drawing/2014/main" id="{00000000-0008-0000-0400-000036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67" name="Text Box 155">
          <a:extLst>
            <a:ext uri="{FF2B5EF4-FFF2-40B4-BE49-F238E27FC236}">
              <a16:creationId xmlns="" xmlns:a16="http://schemas.microsoft.com/office/drawing/2014/main" id="{00000000-0008-0000-0400-000037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68" name="Text Box 156">
          <a:extLst>
            <a:ext uri="{FF2B5EF4-FFF2-40B4-BE49-F238E27FC236}">
              <a16:creationId xmlns="" xmlns:a16="http://schemas.microsoft.com/office/drawing/2014/main" id="{00000000-0008-0000-0400-000038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69" name="Text Box 157">
          <a:extLst>
            <a:ext uri="{FF2B5EF4-FFF2-40B4-BE49-F238E27FC236}">
              <a16:creationId xmlns="" xmlns:a16="http://schemas.microsoft.com/office/drawing/2014/main" id="{00000000-0008-0000-0400-000039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70" name="Text Box 158">
          <a:extLst>
            <a:ext uri="{FF2B5EF4-FFF2-40B4-BE49-F238E27FC236}">
              <a16:creationId xmlns="" xmlns:a16="http://schemas.microsoft.com/office/drawing/2014/main" id="{00000000-0008-0000-0400-00003A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71" name="Text Box 159">
          <a:extLst>
            <a:ext uri="{FF2B5EF4-FFF2-40B4-BE49-F238E27FC236}">
              <a16:creationId xmlns="" xmlns:a16="http://schemas.microsoft.com/office/drawing/2014/main" id="{00000000-0008-0000-0400-00003B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72" name="Text Box 160">
          <a:extLst>
            <a:ext uri="{FF2B5EF4-FFF2-40B4-BE49-F238E27FC236}">
              <a16:creationId xmlns="" xmlns:a16="http://schemas.microsoft.com/office/drawing/2014/main" id="{00000000-0008-0000-0400-00003C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73" name="Text Box 161">
          <a:extLst>
            <a:ext uri="{FF2B5EF4-FFF2-40B4-BE49-F238E27FC236}">
              <a16:creationId xmlns="" xmlns:a16="http://schemas.microsoft.com/office/drawing/2014/main" id="{00000000-0008-0000-0400-00003D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74" name="Text Box 162">
          <a:extLst>
            <a:ext uri="{FF2B5EF4-FFF2-40B4-BE49-F238E27FC236}">
              <a16:creationId xmlns="" xmlns:a16="http://schemas.microsoft.com/office/drawing/2014/main" id="{00000000-0008-0000-0400-00003E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575" name="Text Box 163">
          <a:extLst>
            <a:ext uri="{FF2B5EF4-FFF2-40B4-BE49-F238E27FC236}">
              <a16:creationId xmlns="" xmlns:a16="http://schemas.microsoft.com/office/drawing/2014/main" id="{00000000-0008-0000-0400-00003F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76" name="Text Box 164">
          <a:extLst>
            <a:ext uri="{FF2B5EF4-FFF2-40B4-BE49-F238E27FC236}">
              <a16:creationId xmlns="" xmlns:a16="http://schemas.microsoft.com/office/drawing/2014/main" id="{00000000-0008-0000-0400-000040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77" name="Text Box 165">
          <a:extLst>
            <a:ext uri="{FF2B5EF4-FFF2-40B4-BE49-F238E27FC236}">
              <a16:creationId xmlns="" xmlns:a16="http://schemas.microsoft.com/office/drawing/2014/main" id="{00000000-0008-0000-0400-000041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78" name="Text Box 166">
          <a:extLst>
            <a:ext uri="{FF2B5EF4-FFF2-40B4-BE49-F238E27FC236}">
              <a16:creationId xmlns="" xmlns:a16="http://schemas.microsoft.com/office/drawing/2014/main" id="{00000000-0008-0000-0400-000042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79" name="Text Box 167">
          <a:extLst>
            <a:ext uri="{FF2B5EF4-FFF2-40B4-BE49-F238E27FC236}">
              <a16:creationId xmlns="" xmlns:a16="http://schemas.microsoft.com/office/drawing/2014/main" id="{00000000-0008-0000-0400-000043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80" name="Text Box 168">
          <a:extLst>
            <a:ext uri="{FF2B5EF4-FFF2-40B4-BE49-F238E27FC236}">
              <a16:creationId xmlns="" xmlns:a16="http://schemas.microsoft.com/office/drawing/2014/main" id="{00000000-0008-0000-0400-000044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81" name="Text Box 169">
          <a:extLst>
            <a:ext uri="{FF2B5EF4-FFF2-40B4-BE49-F238E27FC236}">
              <a16:creationId xmlns="" xmlns:a16="http://schemas.microsoft.com/office/drawing/2014/main" id="{00000000-0008-0000-0400-000045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82" name="Text Box 170">
          <a:extLst>
            <a:ext uri="{FF2B5EF4-FFF2-40B4-BE49-F238E27FC236}">
              <a16:creationId xmlns="" xmlns:a16="http://schemas.microsoft.com/office/drawing/2014/main" id="{00000000-0008-0000-0400-000046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83" name="Text Box 171">
          <a:extLst>
            <a:ext uri="{FF2B5EF4-FFF2-40B4-BE49-F238E27FC236}">
              <a16:creationId xmlns="" xmlns:a16="http://schemas.microsoft.com/office/drawing/2014/main" id="{00000000-0008-0000-0400-000047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84" name="Text Box 172">
          <a:extLst>
            <a:ext uri="{FF2B5EF4-FFF2-40B4-BE49-F238E27FC236}">
              <a16:creationId xmlns="" xmlns:a16="http://schemas.microsoft.com/office/drawing/2014/main" id="{00000000-0008-0000-0400-000048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85" name="Text Box 173">
          <a:extLst>
            <a:ext uri="{FF2B5EF4-FFF2-40B4-BE49-F238E27FC236}">
              <a16:creationId xmlns="" xmlns:a16="http://schemas.microsoft.com/office/drawing/2014/main" id="{00000000-0008-0000-0400-000049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86" name="Text Box 174">
          <a:extLst>
            <a:ext uri="{FF2B5EF4-FFF2-40B4-BE49-F238E27FC236}">
              <a16:creationId xmlns="" xmlns:a16="http://schemas.microsoft.com/office/drawing/2014/main" id="{00000000-0008-0000-0400-00004A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87" name="Text Box 175">
          <a:extLst>
            <a:ext uri="{FF2B5EF4-FFF2-40B4-BE49-F238E27FC236}">
              <a16:creationId xmlns="" xmlns:a16="http://schemas.microsoft.com/office/drawing/2014/main" id="{00000000-0008-0000-0400-00004B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88" name="Text Box 176">
          <a:extLst>
            <a:ext uri="{FF2B5EF4-FFF2-40B4-BE49-F238E27FC236}">
              <a16:creationId xmlns="" xmlns:a16="http://schemas.microsoft.com/office/drawing/2014/main" id="{00000000-0008-0000-0400-00004C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89" name="Text Box 177">
          <a:extLst>
            <a:ext uri="{FF2B5EF4-FFF2-40B4-BE49-F238E27FC236}">
              <a16:creationId xmlns="" xmlns:a16="http://schemas.microsoft.com/office/drawing/2014/main" id="{00000000-0008-0000-0400-00004D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90" name="Text Box 178">
          <a:extLst>
            <a:ext uri="{FF2B5EF4-FFF2-40B4-BE49-F238E27FC236}">
              <a16:creationId xmlns="" xmlns:a16="http://schemas.microsoft.com/office/drawing/2014/main" id="{00000000-0008-0000-0400-00004E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91" name="Text Box 179">
          <a:extLst>
            <a:ext uri="{FF2B5EF4-FFF2-40B4-BE49-F238E27FC236}">
              <a16:creationId xmlns="" xmlns:a16="http://schemas.microsoft.com/office/drawing/2014/main" id="{00000000-0008-0000-0400-00004F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92" name="Text Box 180">
          <a:extLst>
            <a:ext uri="{FF2B5EF4-FFF2-40B4-BE49-F238E27FC236}">
              <a16:creationId xmlns="" xmlns:a16="http://schemas.microsoft.com/office/drawing/2014/main" id="{00000000-0008-0000-0400-000050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93" name="Text Box 181">
          <a:extLst>
            <a:ext uri="{FF2B5EF4-FFF2-40B4-BE49-F238E27FC236}">
              <a16:creationId xmlns="" xmlns:a16="http://schemas.microsoft.com/office/drawing/2014/main" id="{00000000-0008-0000-0400-000051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94" name="Text Box 182">
          <a:extLst>
            <a:ext uri="{FF2B5EF4-FFF2-40B4-BE49-F238E27FC236}">
              <a16:creationId xmlns="" xmlns:a16="http://schemas.microsoft.com/office/drawing/2014/main" id="{00000000-0008-0000-0400-000052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95" name="Text Box 183">
          <a:extLst>
            <a:ext uri="{FF2B5EF4-FFF2-40B4-BE49-F238E27FC236}">
              <a16:creationId xmlns="" xmlns:a16="http://schemas.microsoft.com/office/drawing/2014/main" id="{00000000-0008-0000-0400-000053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96" name="Text Box 184">
          <a:extLst>
            <a:ext uri="{FF2B5EF4-FFF2-40B4-BE49-F238E27FC236}">
              <a16:creationId xmlns="" xmlns:a16="http://schemas.microsoft.com/office/drawing/2014/main" id="{00000000-0008-0000-0400-000054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97" name="Text Box 185">
          <a:extLst>
            <a:ext uri="{FF2B5EF4-FFF2-40B4-BE49-F238E27FC236}">
              <a16:creationId xmlns="" xmlns:a16="http://schemas.microsoft.com/office/drawing/2014/main" id="{00000000-0008-0000-0400-000055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98" name="Text Box 186">
          <a:extLst>
            <a:ext uri="{FF2B5EF4-FFF2-40B4-BE49-F238E27FC236}">
              <a16:creationId xmlns="" xmlns:a16="http://schemas.microsoft.com/office/drawing/2014/main" id="{00000000-0008-0000-0400-000056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599" name="Text Box 187">
          <a:extLst>
            <a:ext uri="{FF2B5EF4-FFF2-40B4-BE49-F238E27FC236}">
              <a16:creationId xmlns="" xmlns:a16="http://schemas.microsoft.com/office/drawing/2014/main" id="{00000000-0008-0000-0400-000057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00" name="Text Box 188">
          <a:extLst>
            <a:ext uri="{FF2B5EF4-FFF2-40B4-BE49-F238E27FC236}">
              <a16:creationId xmlns="" xmlns:a16="http://schemas.microsoft.com/office/drawing/2014/main" id="{00000000-0008-0000-0400-000058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01" name="Text Box 189">
          <a:extLst>
            <a:ext uri="{FF2B5EF4-FFF2-40B4-BE49-F238E27FC236}">
              <a16:creationId xmlns="" xmlns:a16="http://schemas.microsoft.com/office/drawing/2014/main" id="{00000000-0008-0000-0400-000059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02" name="Text Box 190">
          <a:extLst>
            <a:ext uri="{FF2B5EF4-FFF2-40B4-BE49-F238E27FC236}">
              <a16:creationId xmlns="" xmlns:a16="http://schemas.microsoft.com/office/drawing/2014/main" id="{00000000-0008-0000-0400-00005A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03" name="Text Box 191">
          <a:extLst>
            <a:ext uri="{FF2B5EF4-FFF2-40B4-BE49-F238E27FC236}">
              <a16:creationId xmlns="" xmlns:a16="http://schemas.microsoft.com/office/drawing/2014/main" id="{00000000-0008-0000-0400-00005B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04" name="Text Box 192">
          <a:extLst>
            <a:ext uri="{FF2B5EF4-FFF2-40B4-BE49-F238E27FC236}">
              <a16:creationId xmlns="" xmlns:a16="http://schemas.microsoft.com/office/drawing/2014/main" id="{00000000-0008-0000-0400-00005C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05" name="Text Box 193">
          <a:extLst>
            <a:ext uri="{FF2B5EF4-FFF2-40B4-BE49-F238E27FC236}">
              <a16:creationId xmlns="" xmlns:a16="http://schemas.microsoft.com/office/drawing/2014/main" id="{00000000-0008-0000-0400-00005D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06" name="Text Box 194">
          <a:extLst>
            <a:ext uri="{FF2B5EF4-FFF2-40B4-BE49-F238E27FC236}">
              <a16:creationId xmlns="" xmlns:a16="http://schemas.microsoft.com/office/drawing/2014/main" id="{00000000-0008-0000-0400-00005E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07" name="Text Box 195">
          <a:extLst>
            <a:ext uri="{FF2B5EF4-FFF2-40B4-BE49-F238E27FC236}">
              <a16:creationId xmlns="" xmlns:a16="http://schemas.microsoft.com/office/drawing/2014/main" id="{00000000-0008-0000-0400-00005F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08" name="Text Box 196">
          <a:extLst>
            <a:ext uri="{FF2B5EF4-FFF2-40B4-BE49-F238E27FC236}">
              <a16:creationId xmlns="" xmlns:a16="http://schemas.microsoft.com/office/drawing/2014/main" id="{00000000-0008-0000-0400-000060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09" name="Text Box 197">
          <a:extLst>
            <a:ext uri="{FF2B5EF4-FFF2-40B4-BE49-F238E27FC236}">
              <a16:creationId xmlns="" xmlns:a16="http://schemas.microsoft.com/office/drawing/2014/main" id="{00000000-0008-0000-0400-000061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10" name="Text Box 198">
          <a:extLst>
            <a:ext uri="{FF2B5EF4-FFF2-40B4-BE49-F238E27FC236}">
              <a16:creationId xmlns="" xmlns:a16="http://schemas.microsoft.com/office/drawing/2014/main" id="{00000000-0008-0000-0400-000062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11" name="Text Box 199">
          <a:extLst>
            <a:ext uri="{FF2B5EF4-FFF2-40B4-BE49-F238E27FC236}">
              <a16:creationId xmlns="" xmlns:a16="http://schemas.microsoft.com/office/drawing/2014/main" id="{00000000-0008-0000-0400-000063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12" name="Text Box 200">
          <a:extLst>
            <a:ext uri="{FF2B5EF4-FFF2-40B4-BE49-F238E27FC236}">
              <a16:creationId xmlns="" xmlns:a16="http://schemas.microsoft.com/office/drawing/2014/main" id="{00000000-0008-0000-0400-000064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13" name="Text Box 201">
          <a:extLst>
            <a:ext uri="{FF2B5EF4-FFF2-40B4-BE49-F238E27FC236}">
              <a16:creationId xmlns="" xmlns:a16="http://schemas.microsoft.com/office/drawing/2014/main" id="{00000000-0008-0000-0400-000065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14" name="Text Box 202">
          <a:extLst>
            <a:ext uri="{FF2B5EF4-FFF2-40B4-BE49-F238E27FC236}">
              <a16:creationId xmlns="" xmlns:a16="http://schemas.microsoft.com/office/drawing/2014/main" id="{00000000-0008-0000-0400-000066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15" name="Text Box 203">
          <a:extLst>
            <a:ext uri="{FF2B5EF4-FFF2-40B4-BE49-F238E27FC236}">
              <a16:creationId xmlns="" xmlns:a16="http://schemas.microsoft.com/office/drawing/2014/main" id="{00000000-0008-0000-0400-000067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16" name="Text Box 204">
          <a:extLst>
            <a:ext uri="{FF2B5EF4-FFF2-40B4-BE49-F238E27FC236}">
              <a16:creationId xmlns="" xmlns:a16="http://schemas.microsoft.com/office/drawing/2014/main" id="{00000000-0008-0000-0400-000068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17" name="Text Box 205">
          <a:extLst>
            <a:ext uri="{FF2B5EF4-FFF2-40B4-BE49-F238E27FC236}">
              <a16:creationId xmlns="" xmlns:a16="http://schemas.microsoft.com/office/drawing/2014/main" id="{00000000-0008-0000-0400-000069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18" name="Text Box 206">
          <a:extLst>
            <a:ext uri="{FF2B5EF4-FFF2-40B4-BE49-F238E27FC236}">
              <a16:creationId xmlns="" xmlns:a16="http://schemas.microsoft.com/office/drawing/2014/main" id="{00000000-0008-0000-0400-00006A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19" name="Text Box 207">
          <a:extLst>
            <a:ext uri="{FF2B5EF4-FFF2-40B4-BE49-F238E27FC236}">
              <a16:creationId xmlns="" xmlns:a16="http://schemas.microsoft.com/office/drawing/2014/main" id="{00000000-0008-0000-0400-00006B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20" name="Text Box 208">
          <a:extLst>
            <a:ext uri="{FF2B5EF4-FFF2-40B4-BE49-F238E27FC236}">
              <a16:creationId xmlns="" xmlns:a16="http://schemas.microsoft.com/office/drawing/2014/main" id="{00000000-0008-0000-0400-00006C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21" name="Text Box 209">
          <a:extLst>
            <a:ext uri="{FF2B5EF4-FFF2-40B4-BE49-F238E27FC236}">
              <a16:creationId xmlns="" xmlns:a16="http://schemas.microsoft.com/office/drawing/2014/main" id="{00000000-0008-0000-0400-00006D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22" name="Text Box 210">
          <a:extLst>
            <a:ext uri="{FF2B5EF4-FFF2-40B4-BE49-F238E27FC236}">
              <a16:creationId xmlns="" xmlns:a16="http://schemas.microsoft.com/office/drawing/2014/main" id="{00000000-0008-0000-0400-00006E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23</xdr:row>
      <xdr:rowOff>72572</xdr:rowOff>
    </xdr:to>
    <xdr:sp macro="" textlink="">
      <xdr:nvSpPr>
        <xdr:cNvPr id="623" name="Text Box 211">
          <a:extLst>
            <a:ext uri="{FF2B5EF4-FFF2-40B4-BE49-F238E27FC236}">
              <a16:creationId xmlns="" xmlns:a16="http://schemas.microsoft.com/office/drawing/2014/main" id="{00000000-0008-0000-0400-00006F020000}"/>
            </a:ext>
          </a:extLst>
        </xdr:cNvPr>
        <xdr:cNvSpPr txBox="1">
          <a:spLocks noChangeArrowheads="1"/>
        </xdr:cNvSpPr>
      </xdr:nvSpPr>
      <xdr:spPr bwMode="auto">
        <a:xfrm>
          <a:off x="440055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24" name="Text Box 140">
          <a:extLst>
            <a:ext uri="{FF2B5EF4-FFF2-40B4-BE49-F238E27FC236}">
              <a16:creationId xmlns="" xmlns:a16="http://schemas.microsoft.com/office/drawing/2014/main" id="{00000000-0008-0000-0400-000070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25" name="Text Box 141">
          <a:extLst>
            <a:ext uri="{FF2B5EF4-FFF2-40B4-BE49-F238E27FC236}">
              <a16:creationId xmlns="" xmlns:a16="http://schemas.microsoft.com/office/drawing/2014/main" id="{00000000-0008-0000-0400-000071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26" name="Text Box 142">
          <a:extLst>
            <a:ext uri="{FF2B5EF4-FFF2-40B4-BE49-F238E27FC236}">
              <a16:creationId xmlns="" xmlns:a16="http://schemas.microsoft.com/office/drawing/2014/main" id="{00000000-0008-0000-0400-000072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27" name="Text Box 143">
          <a:extLst>
            <a:ext uri="{FF2B5EF4-FFF2-40B4-BE49-F238E27FC236}">
              <a16:creationId xmlns="" xmlns:a16="http://schemas.microsoft.com/office/drawing/2014/main" id="{00000000-0008-0000-0400-000073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28" name="Text Box 144">
          <a:extLst>
            <a:ext uri="{FF2B5EF4-FFF2-40B4-BE49-F238E27FC236}">
              <a16:creationId xmlns="" xmlns:a16="http://schemas.microsoft.com/office/drawing/2014/main" id="{00000000-0008-0000-0400-000074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29" name="Text Box 145">
          <a:extLst>
            <a:ext uri="{FF2B5EF4-FFF2-40B4-BE49-F238E27FC236}">
              <a16:creationId xmlns="" xmlns:a16="http://schemas.microsoft.com/office/drawing/2014/main" id="{00000000-0008-0000-0400-000075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30" name="Text Box 146">
          <a:extLst>
            <a:ext uri="{FF2B5EF4-FFF2-40B4-BE49-F238E27FC236}">
              <a16:creationId xmlns="" xmlns:a16="http://schemas.microsoft.com/office/drawing/2014/main" id="{00000000-0008-0000-0400-000076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31" name="Text Box 147">
          <a:extLst>
            <a:ext uri="{FF2B5EF4-FFF2-40B4-BE49-F238E27FC236}">
              <a16:creationId xmlns="" xmlns:a16="http://schemas.microsoft.com/office/drawing/2014/main" id="{00000000-0008-0000-0400-000077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32" name="Text Box 148">
          <a:extLst>
            <a:ext uri="{FF2B5EF4-FFF2-40B4-BE49-F238E27FC236}">
              <a16:creationId xmlns="" xmlns:a16="http://schemas.microsoft.com/office/drawing/2014/main" id="{00000000-0008-0000-0400-000078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33" name="Text Box 149">
          <a:extLst>
            <a:ext uri="{FF2B5EF4-FFF2-40B4-BE49-F238E27FC236}">
              <a16:creationId xmlns="" xmlns:a16="http://schemas.microsoft.com/office/drawing/2014/main" id="{00000000-0008-0000-0400-000079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34" name="Text Box 150">
          <a:extLst>
            <a:ext uri="{FF2B5EF4-FFF2-40B4-BE49-F238E27FC236}">
              <a16:creationId xmlns="" xmlns:a16="http://schemas.microsoft.com/office/drawing/2014/main" id="{00000000-0008-0000-0400-00007A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35" name="Text Box 151">
          <a:extLst>
            <a:ext uri="{FF2B5EF4-FFF2-40B4-BE49-F238E27FC236}">
              <a16:creationId xmlns="" xmlns:a16="http://schemas.microsoft.com/office/drawing/2014/main" id="{00000000-0008-0000-0400-00007B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36" name="Text Box 152">
          <a:extLst>
            <a:ext uri="{FF2B5EF4-FFF2-40B4-BE49-F238E27FC236}">
              <a16:creationId xmlns="" xmlns:a16="http://schemas.microsoft.com/office/drawing/2014/main" id="{00000000-0008-0000-0400-00007C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37" name="Text Box 153">
          <a:extLst>
            <a:ext uri="{FF2B5EF4-FFF2-40B4-BE49-F238E27FC236}">
              <a16:creationId xmlns="" xmlns:a16="http://schemas.microsoft.com/office/drawing/2014/main" id="{00000000-0008-0000-0400-00007D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38" name="Text Box 154">
          <a:extLst>
            <a:ext uri="{FF2B5EF4-FFF2-40B4-BE49-F238E27FC236}">
              <a16:creationId xmlns="" xmlns:a16="http://schemas.microsoft.com/office/drawing/2014/main" id="{00000000-0008-0000-0400-00007E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39" name="Text Box 155">
          <a:extLst>
            <a:ext uri="{FF2B5EF4-FFF2-40B4-BE49-F238E27FC236}">
              <a16:creationId xmlns="" xmlns:a16="http://schemas.microsoft.com/office/drawing/2014/main" id="{00000000-0008-0000-0400-00007F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40" name="Text Box 156">
          <a:extLst>
            <a:ext uri="{FF2B5EF4-FFF2-40B4-BE49-F238E27FC236}">
              <a16:creationId xmlns="" xmlns:a16="http://schemas.microsoft.com/office/drawing/2014/main" id="{00000000-0008-0000-0400-000080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41" name="Text Box 157">
          <a:extLst>
            <a:ext uri="{FF2B5EF4-FFF2-40B4-BE49-F238E27FC236}">
              <a16:creationId xmlns="" xmlns:a16="http://schemas.microsoft.com/office/drawing/2014/main" id="{00000000-0008-0000-0400-000081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42" name="Text Box 158">
          <a:extLst>
            <a:ext uri="{FF2B5EF4-FFF2-40B4-BE49-F238E27FC236}">
              <a16:creationId xmlns="" xmlns:a16="http://schemas.microsoft.com/office/drawing/2014/main" id="{00000000-0008-0000-0400-000082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43" name="Text Box 159">
          <a:extLst>
            <a:ext uri="{FF2B5EF4-FFF2-40B4-BE49-F238E27FC236}">
              <a16:creationId xmlns="" xmlns:a16="http://schemas.microsoft.com/office/drawing/2014/main" id="{00000000-0008-0000-0400-000083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44" name="Text Box 160">
          <a:extLst>
            <a:ext uri="{FF2B5EF4-FFF2-40B4-BE49-F238E27FC236}">
              <a16:creationId xmlns="" xmlns:a16="http://schemas.microsoft.com/office/drawing/2014/main" id="{00000000-0008-0000-0400-000084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45" name="Text Box 161">
          <a:extLst>
            <a:ext uri="{FF2B5EF4-FFF2-40B4-BE49-F238E27FC236}">
              <a16:creationId xmlns="" xmlns:a16="http://schemas.microsoft.com/office/drawing/2014/main" id="{00000000-0008-0000-0400-000085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46" name="Text Box 162">
          <a:extLst>
            <a:ext uri="{FF2B5EF4-FFF2-40B4-BE49-F238E27FC236}">
              <a16:creationId xmlns="" xmlns:a16="http://schemas.microsoft.com/office/drawing/2014/main" id="{00000000-0008-0000-0400-000086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23</xdr:row>
      <xdr:rowOff>72572</xdr:rowOff>
    </xdr:to>
    <xdr:sp macro="" textlink="">
      <xdr:nvSpPr>
        <xdr:cNvPr id="647" name="Text Box 163">
          <a:extLst>
            <a:ext uri="{FF2B5EF4-FFF2-40B4-BE49-F238E27FC236}">
              <a16:creationId xmlns="" xmlns:a16="http://schemas.microsoft.com/office/drawing/2014/main" id="{00000000-0008-0000-0400-000087020000}"/>
            </a:ext>
          </a:extLst>
        </xdr:cNvPr>
        <xdr:cNvSpPr txBox="1">
          <a:spLocks noChangeArrowheads="1"/>
        </xdr:cNvSpPr>
      </xdr:nvSpPr>
      <xdr:spPr bwMode="auto">
        <a:xfrm>
          <a:off x="3848100" y="16468725"/>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48" name="Text Box 140">
          <a:extLst>
            <a:ext uri="{FF2B5EF4-FFF2-40B4-BE49-F238E27FC236}">
              <a16:creationId xmlns="" xmlns:a16="http://schemas.microsoft.com/office/drawing/2014/main" id="{00000000-0008-0000-0400-000088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49" name="Text Box 141">
          <a:extLst>
            <a:ext uri="{FF2B5EF4-FFF2-40B4-BE49-F238E27FC236}">
              <a16:creationId xmlns="" xmlns:a16="http://schemas.microsoft.com/office/drawing/2014/main" id="{00000000-0008-0000-0400-000089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0" name="Text Box 142">
          <a:extLst>
            <a:ext uri="{FF2B5EF4-FFF2-40B4-BE49-F238E27FC236}">
              <a16:creationId xmlns="" xmlns:a16="http://schemas.microsoft.com/office/drawing/2014/main" id="{00000000-0008-0000-0400-00008A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1" name="Text Box 143">
          <a:extLst>
            <a:ext uri="{FF2B5EF4-FFF2-40B4-BE49-F238E27FC236}">
              <a16:creationId xmlns="" xmlns:a16="http://schemas.microsoft.com/office/drawing/2014/main" id="{00000000-0008-0000-0400-00008B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2" name="Text Box 144">
          <a:extLst>
            <a:ext uri="{FF2B5EF4-FFF2-40B4-BE49-F238E27FC236}">
              <a16:creationId xmlns="" xmlns:a16="http://schemas.microsoft.com/office/drawing/2014/main" id="{00000000-0008-0000-0400-00008C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3" name="Text Box 145">
          <a:extLst>
            <a:ext uri="{FF2B5EF4-FFF2-40B4-BE49-F238E27FC236}">
              <a16:creationId xmlns="" xmlns:a16="http://schemas.microsoft.com/office/drawing/2014/main" id="{00000000-0008-0000-0400-00008D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4" name="Text Box 146">
          <a:extLst>
            <a:ext uri="{FF2B5EF4-FFF2-40B4-BE49-F238E27FC236}">
              <a16:creationId xmlns="" xmlns:a16="http://schemas.microsoft.com/office/drawing/2014/main" id="{00000000-0008-0000-0400-00008E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5" name="Text Box 147">
          <a:extLst>
            <a:ext uri="{FF2B5EF4-FFF2-40B4-BE49-F238E27FC236}">
              <a16:creationId xmlns="" xmlns:a16="http://schemas.microsoft.com/office/drawing/2014/main" id="{00000000-0008-0000-0400-00008F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6" name="Text Box 148">
          <a:extLst>
            <a:ext uri="{FF2B5EF4-FFF2-40B4-BE49-F238E27FC236}">
              <a16:creationId xmlns="" xmlns:a16="http://schemas.microsoft.com/office/drawing/2014/main" id="{00000000-0008-0000-0400-000090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7" name="Text Box 149">
          <a:extLst>
            <a:ext uri="{FF2B5EF4-FFF2-40B4-BE49-F238E27FC236}">
              <a16:creationId xmlns="" xmlns:a16="http://schemas.microsoft.com/office/drawing/2014/main" id="{00000000-0008-0000-0400-000091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8" name="Text Box 150">
          <a:extLst>
            <a:ext uri="{FF2B5EF4-FFF2-40B4-BE49-F238E27FC236}">
              <a16:creationId xmlns="" xmlns:a16="http://schemas.microsoft.com/office/drawing/2014/main" id="{00000000-0008-0000-0400-000092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59" name="Text Box 151">
          <a:extLst>
            <a:ext uri="{FF2B5EF4-FFF2-40B4-BE49-F238E27FC236}">
              <a16:creationId xmlns="" xmlns:a16="http://schemas.microsoft.com/office/drawing/2014/main" id="{00000000-0008-0000-0400-000093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0" name="Text Box 152">
          <a:extLst>
            <a:ext uri="{FF2B5EF4-FFF2-40B4-BE49-F238E27FC236}">
              <a16:creationId xmlns="" xmlns:a16="http://schemas.microsoft.com/office/drawing/2014/main" id="{00000000-0008-0000-0400-000094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1" name="Text Box 153">
          <a:extLst>
            <a:ext uri="{FF2B5EF4-FFF2-40B4-BE49-F238E27FC236}">
              <a16:creationId xmlns="" xmlns:a16="http://schemas.microsoft.com/office/drawing/2014/main" id="{00000000-0008-0000-0400-000095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2" name="Text Box 154">
          <a:extLst>
            <a:ext uri="{FF2B5EF4-FFF2-40B4-BE49-F238E27FC236}">
              <a16:creationId xmlns="" xmlns:a16="http://schemas.microsoft.com/office/drawing/2014/main" id="{00000000-0008-0000-0400-000096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3" name="Text Box 155">
          <a:extLst>
            <a:ext uri="{FF2B5EF4-FFF2-40B4-BE49-F238E27FC236}">
              <a16:creationId xmlns="" xmlns:a16="http://schemas.microsoft.com/office/drawing/2014/main" id="{00000000-0008-0000-0400-000097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4" name="Text Box 156">
          <a:extLst>
            <a:ext uri="{FF2B5EF4-FFF2-40B4-BE49-F238E27FC236}">
              <a16:creationId xmlns="" xmlns:a16="http://schemas.microsoft.com/office/drawing/2014/main" id="{00000000-0008-0000-0400-000098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5" name="Text Box 157">
          <a:extLst>
            <a:ext uri="{FF2B5EF4-FFF2-40B4-BE49-F238E27FC236}">
              <a16:creationId xmlns="" xmlns:a16="http://schemas.microsoft.com/office/drawing/2014/main" id="{00000000-0008-0000-0400-000099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6" name="Text Box 158">
          <a:extLst>
            <a:ext uri="{FF2B5EF4-FFF2-40B4-BE49-F238E27FC236}">
              <a16:creationId xmlns="" xmlns:a16="http://schemas.microsoft.com/office/drawing/2014/main" id="{00000000-0008-0000-0400-00009A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7" name="Text Box 159">
          <a:extLst>
            <a:ext uri="{FF2B5EF4-FFF2-40B4-BE49-F238E27FC236}">
              <a16:creationId xmlns="" xmlns:a16="http://schemas.microsoft.com/office/drawing/2014/main" id="{00000000-0008-0000-0400-00009B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8" name="Text Box 160">
          <a:extLst>
            <a:ext uri="{FF2B5EF4-FFF2-40B4-BE49-F238E27FC236}">
              <a16:creationId xmlns="" xmlns:a16="http://schemas.microsoft.com/office/drawing/2014/main" id="{00000000-0008-0000-0400-00009C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69" name="Text Box 161">
          <a:extLst>
            <a:ext uri="{FF2B5EF4-FFF2-40B4-BE49-F238E27FC236}">
              <a16:creationId xmlns="" xmlns:a16="http://schemas.microsoft.com/office/drawing/2014/main" id="{00000000-0008-0000-0400-00009D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0" name="Text Box 162">
          <a:extLst>
            <a:ext uri="{FF2B5EF4-FFF2-40B4-BE49-F238E27FC236}">
              <a16:creationId xmlns="" xmlns:a16="http://schemas.microsoft.com/office/drawing/2014/main" id="{00000000-0008-0000-0400-00009E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1" name="Text Box 163">
          <a:extLst>
            <a:ext uri="{FF2B5EF4-FFF2-40B4-BE49-F238E27FC236}">
              <a16:creationId xmlns="" xmlns:a16="http://schemas.microsoft.com/office/drawing/2014/main" id="{00000000-0008-0000-0400-00009F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2" name="Text Box 140">
          <a:extLst>
            <a:ext uri="{FF2B5EF4-FFF2-40B4-BE49-F238E27FC236}">
              <a16:creationId xmlns="" xmlns:a16="http://schemas.microsoft.com/office/drawing/2014/main" id="{00000000-0008-0000-0400-0000A0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3" name="Text Box 141">
          <a:extLst>
            <a:ext uri="{FF2B5EF4-FFF2-40B4-BE49-F238E27FC236}">
              <a16:creationId xmlns="" xmlns:a16="http://schemas.microsoft.com/office/drawing/2014/main" id="{00000000-0008-0000-0400-0000A1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4" name="Text Box 142">
          <a:extLst>
            <a:ext uri="{FF2B5EF4-FFF2-40B4-BE49-F238E27FC236}">
              <a16:creationId xmlns="" xmlns:a16="http://schemas.microsoft.com/office/drawing/2014/main" id="{00000000-0008-0000-0400-0000A2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5" name="Text Box 143">
          <a:extLst>
            <a:ext uri="{FF2B5EF4-FFF2-40B4-BE49-F238E27FC236}">
              <a16:creationId xmlns="" xmlns:a16="http://schemas.microsoft.com/office/drawing/2014/main" id="{00000000-0008-0000-0400-0000A3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6" name="Text Box 144">
          <a:extLst>
            <a:ext uri="{FF2B5EF4-FFF2-40B4-BE49-F238E27FC236}">
              <a16:creationId xmlns="" xmlns:a16="http://schemas.microsoft.com/office/drawing/2014/main" id="{00000000-0008-0000-0400-0000A4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7" name="Text Box 145">
          <a:extLst>
            <a:ext uri="{FF2B5EF4-FFF2-40B4-BE49-F238E27FC236}">
              <a16:creationId xmlns="" xmlns:a16="http://schemas.microsoft.com/office/drawing/2014/main" id="{00000000-0008-0000-0400-0000A5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8" name="Text Box 146">
          <a:extLst>
            <a:ext uri="{FF2B5EF4-FFF2-40B4-BE49-F238E27FC236}">
              <a16:creationId xmlns="" xmlns:a16="http://schemas.microsoft.com/office/drawing/2014/main" id="{00000000-0008-0000-0400-0000A6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79" name="Text Box 147">
          <a:extLst>
            <a:ext uri="{FF2B5EF4-FFF2-40B4-BE49-F238E27FC236}">
              <a16:creationId xmlns="" xmlns:a16="http://schemas.microsoft.com/office/drawing/2014/main" id="{00000000-0008-0000-0400-0000A7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0" name="Text Box 148">
          <a:extLst>
            <a:ext uri="{FF2B5EF4-FFF2-40B4-BE49-F238E27FC236}">
              <a16:creationId xmlns="" xmlns:a16="http://schemas.microsoft.com/office/drawing/2014/main" id="{00000000-0008-0000-0400-0000A8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1" name="Text Box 149">
          <a:extLst>
            <a:ext uri="{FF2B5EF4-FFF2-40B4-BE49-F238E27FC236}">
              <a16:creationId xmlns="" xmlns:a16="http://schemas.microsoft.com/office/drawing/2014/main" id="{00000000-0008-0000-0400-0000A9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2" name="Text Box 150">
          <a:extLst>
            <a:ext uri="{FF2B5EF4-FFF2-40B4-BE49-F238E27FC236}">
              <a16:creationId xmlns="" xmlns:a16="http://schemas.microsoft.com/office/drawing/2014/main" id="{00000000-0008-0000-0400-0000AA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3" name="Text Box 151">
          <a:extLst>
            <a:ext uri="{FF2B5EF4-FFF2-40B4-BE49-F238E27FC236}">
              <a16:creationId xmlns="" xmlns:a16="http://schemas.microsoft.com/office/drawing/2014/main" id="{00000000-0008-0000-0400-0000AB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4" name="Text Box 152">
          <a:extLst>
            <a:ext uri="{FF2B5EF4-FFF2-40B4-BE49-F238E27FC236}">
              <a16:creationId xmlns="" xmlns:a16="http://schemas.microsoft.com/office/drawing/2014/main" id="{00000000-0008-0000-0400-0000AC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5" name="Text Box 153">
          <a:extLst>
            <a:ext uri="{FF2B5EF4-FFF2-40B4-BE49-F238E27FC236}">
              <a16:creationId xmlns="" xmlns:a16="http://schemas.microsoft.com/office/drawing/2014/main" id="{00000000-0008-0000-0400-0000AD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6" name="Text Box 154">
          <a:extLst>
            <a:ext uri="{FF2B5EF4-FFF2-40B4-BE49-F238E27FC236}">
              <a16:creationId xmlns="" xmlns:a16="http://schemas.microsoft.com/office/drawing/2014/main" id="{00000000-0008-0000-0400-0000AE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7" name="Text Box 155">
          <a:extLst>
            <a:ext uri="{FF2B5EF4-FFF2-40B4-BE49-F238E27FC236}">
              <a16:creationId xmlns="" xmlns:a16="http://schemas.microsoft.com/office/drawing/2014/main" id="{00000000-0008-0000-0400-0000AF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8" name="Text Box 156">
          <a:extLst>
            <a:ext uri="{FF2B5EF4-FFF2-40B4-BE49-F238E27FC236}">
              <a16:creationId xmlns="" xmlns:a16="http://schemas.microsoft.com/office/drawing/2014/main" id="{00000000-0008-0000-0400-0000B0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89" name="Text Box 157">
          <a:extLst>
            <a:ext uri="{FF2B5EF4-FFF2-40B4-BE49-F238E27FC236}">
              <a16:creationId xmlns="" xmlns:a16="http://schemas.microsoft.com/office/drawing/2014/main" id="{00000000-0008-0000-0400-0000B1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90" name="Text Box 158">
          <a:extLst>
            <a:ext uri="{FF2B5EF4-FFF2-40B4-BE49-F238E27FC236}">
              <a16:creationId xmlns="" xmlns:a16="http://schemas.microsoft.com/office/drawing/2014/main" id="{00000000-0008-0000-0400-0000B2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91" name="Text Box 159">
          <a:extLst>
            <a:ext uri="{FF2B5EF4-FFF2-40B4-BE49-F238E27FC236}">
              <a16:creationId xmlns="" xmlns:a16="http://schemas.microsoft.com/office/drawing/2014/main" id="{00000000-0008-0000-0400-0000B3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92" name="Text Box 160">
          <a:extLst>
            <a:ext uri="{FF2B5EF4-FFF2-40B4-BE49-F238E27FC236}">
              <a16:creationId xmlns="" xmlns:a16="http://schemas.microsoft.com/office/drawing/2014/main" id="{00000000-0008-0000-0400-0000B4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93" name="Text Box 161">
          <a:extLst>
            <a:ext uri="{FF2B5EF4-FFF2-40B4-BE49-F238E27FC236}">
              <a16:creationId xmlns="" xmlns:a16="http://schemas.microsoft.com/office/drawing/2014/main" id="{00000000-0008-0000-0400-0000B5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94" name="Text Box 162">
          <a:extLst>
            <a:ext uri="{FF2B5EF4-FFF2-40B4-BE49-F238E27FC236}">
              <a16:creationId xmlns="" xmlns:a16="http://schemas.microsoft.com/office/drawing/2014/main" id="{00000000-0008-0000-0400-0000B6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88900</xdr:colOff>
      <xdr:row>22</xdr:row>
      <xdr:rowOff>50348</xdr:rowOff>
    </xdr:to>
    <xdr:sp macro="" textlink="">
      <xdr:nvSpPr>
        <xdr:cNvPr id="695" name="Text Box 163">
          <a:extLst>
            <a:ext uri="{FF2B5EF4-FFF2-40B4-BE49-F238E27FC236}">
              <a16:creationId xmlns="" xmlns:a16="http://schemas.microsoft.com/office/drawing/2014/main" id="{00000000-0008-0000-0400-0000B7020000}"/>
            </a:ext>
          </a:extLst>
        </xdr:cNvPr>
        <xdr:cNvSpPr txBox="1">
          <a:spLocks noChangeArrowheads="1"/>
        </xdr:cNvSpPr>
      </xdr:nvSpPr>
      <xdr:spPr bwMode="auto">
        <a:xfrm>
          <a:off x="440055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696" name="Text Box 268">
          <a:extLst>
            <a:ext uri="{FF2B5EF4-FFF2-40B4-BE49-F238E27FC236}">
              <a16:creationId xmlns="" xmlns:a16="http://schemas.microsoft.com/office/drawing/2014/main" id="{00000000-0008-0000-0400-0000B8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697" name="Text Box 269">
          <a:extLst>
            <a:ext uri="{FF2B5EF4-FFF2-40B4-BE49-F238E27FC236}">
              <a16:creationId xmlns="" xmlns:a16="http://schemas.microsoft.com/office/drawing/2014/main" id="{00000000-0008-0000-0400-0000B9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698" name="Text Box 270">
          <a:extLst>
            <a:ext uri="{FF2B5EF4-FFF2-40B4-BE49-F238E27FC236}">
              <a16:creationId xmlns="" xmlns:a16="http://schemas.microsoft.com/office/drawing/2014/main" id="{00000000-0008-0000-0400-0000BA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699" name="Text Box 271">
          <a:extLst>
            <a:ext uri="{FF2B5EF4-FFF2-40B4-BE49-F238E27FC236}">
              <a16:creationId xmlns="" xmlns:a16="http://schemas.microsoft.com/office/drawing/2014/main" id="{00000000-0008-0000-0400-0000BB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00" name="Text Box 272">
          <a:extLst>
            <a:ext uri="{FF2B5EF4-FFF2-40B4-BE49-F238E27FC236}">
              <a16:creationId xmlns="" xmlns:a16="http://schemas.microsoft.com/office/drawing/2014/main" id="{00000000-0008-0000-0400-0000BC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01" name="Text Box 273">
          <a:extLst>
            <a:ext uri="{FF2B5EF4-FFF2-40B4-BE49-F238E27FC236}">
              <a16:creationId xmlns="" xmlns:a16="http://schemas.microsoft.com/office/drawing/2014/main" id="{00000000-0008-0000-0400-0000BD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02" name="Text Box 274">
          <a:extLst>
            <a:ext uri="{FF2B5EF4-FFF2-40B4-BE49-F238E27FC236}">
              <a16:creationId xmlns="" xmlns:a16="http://schemas.microsoft.com/office/drawing/2014/main" id="{00000000-0008-0000-0400-0000BE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03" name="Text Box 275">
          <a:extLst>
            <a:ext uri="{FF2B5EF4-FFF2-40B4-BE49-F238E27FC236}">
              <a16:creationId xmlns="" xmlns:a16="http://schemas.microsoft.com/office/drawing/2014/main" id="{00000000-0008-0000-0400-0000BF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04" name="Text Box 276">
          <a:extLst>
            <a:ext uri="{FF2B5EF4-FFF2-40B4-BE49-F238E27FC236}">
              <a16:creationId xmlns="" xmlns:a16="http://schemas.microsoft.com/office/drawing/2014/main" id="{00000000-0008-0000-0400-0000C0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05" name="Text Box 277">
          <a:extLst>
            <a:ext uri="{FF2B5EF4-FFF2-40B4-BE49-F238E27FC236}">
              <a16:creationId xmlns="" xmlns:a16="http://schemas.microsoft.com/office/drawing/2014/main" id="{00000000-0008-0000-0400-0000C1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06" name="Text Box 278">
          <a:extLst>
            <a:ext uri="{FF2B5EF4-FFF2-40B4-BE49-F238E27FC236}">
              <a16:creationId xmlns="" xmlns:a16="http://schemas.microsoft.com/office/drawing/2014/main" id="{00000000-0008-0000-0400-0000C2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07" name="Text Box 279">
          <a:extLst>
            <a:ext uri="{FF2B5EF4-FFF2-40B4-BE49-F238E27FC236}">
              <a16:creationId xmlns="" xmlns:a16="http://schemas.microsoft.com/office/drawing/2014/main" id="{00000000-0008-0000-0400-0000C3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08" name="Text Box 280">
          <a:extLst>
            <a:ext uri="{FF2B5EF4-FFF2-40B4-BE49-F238E27FC236}">
              <a16:creationId xmlns="" xmlns:a16="http://schemas.microsoft.com/office/drawing/2014/main" id="{00000000-0008-0000-0400-0000C4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09" name="Text Box 281">
          <a:extLst>
            <a:ext uri="{FF2B5EF4-FFF2-40B4-BE49-F238E27FC236}">
              <a16:creationId xmlns="" xmlns:a16="http://schemas.microsoft.com/office/drawing/2014/main" id="{00000000-0008-0000-0400-0000C5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10" name="Text Box 282">
          <a:extLst>
            <a:ext uri="{FF2B5EF4-FFF2-40B4-BE49-F238E27FC236}">
              <a16:creationId xmlns="" xmlns:a16="http://schemas.microsoft.com/office/drawing/2014/main" id="{00000000-0008-0000-0400-0000C6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11" name="Text Box 283">
          <a:extLst>
            <a:ext uri="{FF2B5EF4-FFF2-40B4-BE49-F238E27FC236}">
              <a16:creationId xmlns="" xmlns:a16="http://schemas.microsoft.com/office/drawing/2014/main" id="{00000000-0008-0000-0400-0000C7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12" name="Text Box 284">
          <a:extLst>
            <a:ext uri="{FF2B5EF4-FFF2-40B4-BE49-F238E27FC236}">
              <a16:creationId xmlns="" xmlns:a16="http://schemas.microsoft.com/office/drawing/2014/main" id="{00000000-0008-0000-0400-0000C8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13" name="Text Box 285">
          <a:extLst>
            <a:ext uri="{FF2B5EF4-FFF2-40B4-BE49-F238E27FC236}">
              <a16:creationId xmlns="" xmlns:a16="http://schemas.microsoft.com/office/drawing/2014/main" id="{00000000-0008-0000-0400-0000C9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14" name="Text Box 286">
          <a:extLst>
            <a:ext uri="{FF2B5EF4-FFF2-40B4-BE49-F238E27FC236}">
              <a16:creationId xmlns="" xmlns:a16="http://schemas.microsoft.com/office/drawing/2014/main" id="{00000000-0008-0000-0400-0000CA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15" name="Text Box 287">
          <a:extLst>
            <a:ext uri="{FF2B5EF4-FFF2-40B4-BE49-F238E27FC236}">
              <a16:creationId xmlns="" xmlns:a16="http://schemas.microsoft.com/office/drawing/2014/main" id="{00000000-0008-0000-0400-0000CB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16" name="Text Box 288">
          <a:extLst>
            <a:ext uri="{FF2B5EF4-FFF2-40B4-BE49-F238E27FC236}">
              <a16:creationId xmlns="" xmlns:a16="http://schemas.microsoft.com/office/drawing/2014/main" id="{00000000-0008-0000-0400-0000CC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17" name="Text Box 289">
          <a:extLst>
            <a:ext uri="{FF2B5EF4-FFF2-40B4-BE49-F238E27FC236}">
              <a16:creationId xmlns="" xmlns:a16="http://schemas.microsoft.com/office/drawing/2014/main" id="{00000000-0008-0000-0400-0000CD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18" name="Text Box 290">
          <a:extLst>
            <a:ext uri="{FF2B5EF4-FFF2-40B4-BE49-F238E27FC236}">
              <a16:creationId xmlns="" xmlns:a16="http://schemas.microsoft.com/office/drawing/2014/main" id="{00000000-0008-0000-0400-0000CE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19" name="Text Box 291">
          <a:extLst>
            <a:ext uri="{FF2B5EF4-FFF2-40B4-BE49-F238E27FC236}">
              <a16:creationId xmlns="" xmlns:a16="http://schemas.microsoft.com/office/drawing/2014/main" id="{00000000-0008-0000-0400-0000CF02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20" name="Text Box 292">
          <a:extLst>
            <a:ext uri="{FF2B5EF4-FFF2-40B4-BE49-F238E27FC236}">
              <a16:creationId xmlns="" xmlns:a16="http://schemas.microsoft.com/office/drawing/2014/main" id="{00000000-0008-0000-0400-0000D002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21" name="Text Box 293">
          <a:extLst>
            <a:ext uri="{FF2B5EF4-FFF2-40B4-BE49-F238E27FC236}">
              <a16:creationId xmlns="" xmlns:a16="http://schemas.microsoft.com/office/drawing/2014/main" id="{00000000-0008-0000-0400-0000D102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22" name="Text Box 294">
          <a:extLst>
            <a:ext uri="{FF2B5EF4-FFF2-40B4-BE49-F238E27FC236}">
              <a16:creationId xmlns="" xmlns:a16="http://schemas.microsoft.com/office/drawing/2014/main" id="{00000000-0008-0000-0400-0000D202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23" name="Text Box 295">
          <a:extLst>
            <a:ext uri="{FF2B5EF4-FFF2-40B4-BE49-F238E27FC236}">
              <a16:creationId xmlns="" xmlns:a16="http://schemas.microsoft.com/office/drawing/2014/main" id="{00000000-0008-0000-0400-0000D302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24" name="Text Box 296">
          <a:extLst>
            <a:ext uri="{FF2B5EF4-FFF2-40B4-BE49-F238E27FC236}">
              <a16:creationId xmlns="" xmlns:a16="http://schemas.microsoft.com/office/drawing/2014/main" id="{00000000-0008-0000-0400-0000D402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25" name="Text Box 297">
          <a:extLst>
            <a:ext uri="{FF2B5EF4-FFF2-40B4-BE49-F238E27FC236}">
              <a16:creationId xmlns="" xmlns:a16="http://schemas.microsoft.com/office/drawing/2014/main" id="{00000000-0008-0000-0400-0000D5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26" name="Text Box 298">
          <a:extLst>
            <a:ext uri="{FF2B5EF4-FFF2-40B4-BE49-F238E27FC236}">
              <a16:creationId xmlns="" xmlns:a16="http://schemas.microsoft.com/office/drawing/2014/main" id="{00000000-0008-0000-0400-0000D6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27" name="Text Box 299">
          <a:extLst>
            <a:ext uri="{FF2B5EF4-FFF2-40B4-BE49-F238E27FC236}">
              <a16:creationId xmlns="" xmlns:a16="http://schemas.microsoft.com/office/drawing/2014/main" id="{00000000-0008-0000-0400-0000D7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28" name="Text Box 300">
          <a:extLst>
            <a:ext uri="{FF2B5EF4-FFF2-40B4-BE49-F238E27FC236}">
              <a16:creationId xmlns="" xmlns:a16="http://schemas.microsoft.com/office/drawing/2014/main" id="{00000000-0008-0000-0400-0000D8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29" name="Text Box 301">
          <a:extLst>
            <a:ext uri="{FF2B5EF4-FFF2-40B4-BE49-F238E27FC236}">
              <a16:creationId xmlns="" xmlns:a16="http://schemas.microsoft.com/office/drawing/2014/main" id="{00000000-0008-0000-0400-0000D9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30" name="Text Box 302">
          <a:extLst>
            <a:ext uri="{FF2B5EF4-FFF2-40B4-BE49-F238E27FC236}">
              <a16:creationId xmlns="" xmlns:a16="http://schemas.microsoft.com/office/drawing/2014/main" id="{00000000-0008-0000-0400-0000DA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31" name="Text Box 303">
          <a:extLst>
            <a:ext uri="{FF2B5EF4-FFF2-40B4-BE49-F238E27FC236}">
              <a16:creationId xmlns="" xmlns:a16="http://schemas.microsoft.com/office/drawing/2014/main" id="{00000000-0008-0000-0400-0000DB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32" name="Text Box 304">
          <a:extLst>
            <a:ext uri="{FF2B5EF4-FFF2-40B4-BE49-F238E27FC236}">
              <a16:creationId xmlns="" xmlns:a16="http://schemas.microsoft.com/office/drawing/2014/main" id="{00000000-0008-0000-0400-0000DC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33" name="Text Box 305">
          <a:extLst>
            <a:ext uri="{FF2B5EF4-FFF2-40B4-BE49-F238E27FC236}">
              <a16:creationId xmlns="" xmlns:a16="http://schemas.microsoft.com/office/drawing/2014/main" id="{00000000-0008-0000-0400-0000DD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34" name="Text Box 306">
          <a:extLst>
            <a:ext uri="{FF2B5EF4-FFF2-40B4-BE49-F238E27FC236}">
              <a16:creationId xmlns="" xmlns:a16="http://schemas.microsoft.com/office/drawing/2014/main" id="{00000000-0008-0000-0400-0000DE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35" name="Text Box 307">
          <a:extLst>
            <a:ext uri="{FF2B5EF4-FFF2-40B4-BE49-F238E27FC236}">
              <a16:creationId xmlns="" xmlns:a16="http://schemas.microsoft.com/office/drawing/2014/main" id="{00000000-0008-0000-0400-0000DF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36" name="Text Box 308">
          <a:extLst>
            <a:ext uri="{FF2B5EF4-FFF2-40B4-BE49-F238E27FC236}">
              <a16:creationId xmlns="" xmlns:a16="http://schemas.microsoft.com/office/drawing/2014/main" id="{00000000-0008-0000-0400-0000E0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37" name="Text Box 309">
          <a:extLst>
            <a:ext uri="{FF2B5EF4-FFF2-40B4-BE49-F238E27FC236}">
              <a16:creationId xmlns="" xmlns:a16="http://schemas.microsoft.com/office/drawing/2014/main" id="{00000000-0008-0000-0400-0000E1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38" name="Text Box 310">
          <a:extLst>
            <a:ext uri="{FF2B5EF4-FFF2-40B4-BE49-F238E27FC236}">
              <a16:creationId xmlns="" xmlns:a16="http://schemas.microsoft.com/office/drawing/2014/main" id="{00000000-0008-0000-0400-0000E2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39" name="Text Box 311">
          <a:extLst>
            <a:ext uri="{FF2B5EF4-FFF2-40B4-BE49-F238E27FC236}">
              <a16:creationId xmlns="" xmlns:a16="http://schemas.microsoft.com/office/drawing/2014/main" id="{00000000-0008-0000-0400-0000E3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40" name="Text Box 312">
          <a:extLst>
            <a:ext uri="{FF2B5EF4-FFF2-40B4-BE49-F238E27FC236}">
              <a16:creationId xmlns="" xmlns:a16="http://schemas.microsoft.com/office/drawing/2014/main" id="{00000000-0008-0000-0400-0000E4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21</xdr:row>
      <xdr:rowOff>0</xdr:rowOff>
    </xdr:from>
    <xdr:to>
      <xdr:col>3</xdr:col>
      <xdr:colOff>177800</xdr:colOff>
      <xdr:row>22</xdr:row>
      <xdr:rowOff>63048</xdr:rowOff>
    </xdr:to>
    <xdr:sp macro="" textlink="">
      <xdr:nvSpPr>
        <xdr:cNvPr id="741" name="Text Box 313">
          <a:extLst>
            <a:ext uri="{FF2B5EF4-FFF2-40B4-BE49-F238E27FC236}">
              <a16:creationId xmlns="" xmlns:a16="http://schemas.microsoft.com/office/drawing/2014/main" id="{00000000-0008-0000-0400-0000E5020000}"/>
            </a:ext>
          </a:extLst>
        </xdr:cNvPr>
        <xdr:cNvSpPr txBox="1">
          <a:spLocks noChangeArrowheads="1"/>
        </xdr:cNvSpPr>
      </xdr:nvSpPr>
      <xdr:spPr bwMode="auto">
        <a:xfrm>
          <a:off x="39370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42" name="Text Box 331">
          <a:extLst>
            <a:ext uri="{FF2B5EF4-FFF2-40B4-BE49-F238E27FC236}">
              <a16:creationId xmlns="" xmlns:a16="http://schemas.microsoft.com/office/drawing/2014/main" id="{00000000-0008-0000-0400-0000E6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43" name="Text Box 332">
          <a:extLst>
            <a:ext uri="{FF2B5EF4-FFF2-40B4-BE49-F238E27FC236}">
              <a16:creationId xmlns="" xmlns:a16="http://schemas.microsoft.com/office/drawing/2014/main" id="{00000000-0008-0000-0400-0000E7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44" name="Text Box 333">
          <a:extLst>
            <a:ext uri="{FF2B5EF4-FFF2-40B4-BE49-F238E27FC236}">
              <a16:creationId xmlns="" xmlns:a16="http://schemas.microsoft.com/office/drawing/2014/main" id="{00000000-0008-0000-0400-0000E8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45" name="Text Box 334">
          <a:extLst>
            <a:ext uri="{FF2B5EF4-FFF2-40B4-BE49-F238E27FC236}">
              <a16:creationId xmlns="" xmlns:a16="http://schemas.microsoft.com/office/drawing/2014/main" id="{00000000-0008-0000-0400-0000E9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46" name="Text Box 335">
          <a:extLst>
            <a:ext uri="{FF2B5EF4-FFF2-40B4-BE49-F238E27FC236}">
              <a16:creationId xmlns="" xmlns:a16="http://schemas.microsoft.com/office/drawing/2014/main" id="{00000000-0008-0000-0400-0000EA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47" name="Text Box 336">
          <a:extLst>
            <a:ext uri="{FF2B5EF4-FFF2-40B4-BE49-F238E27FC236}">
              <a16:creationId xmlns="" xmlns:a16="http://schemas.microsoft.com/office/drawing/2014/main" id="{00000000-0008-0000-0400-0000EB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48" name="Text Box 337">
          <a:extLst>
            <a:ext uri="{FF2B5EF4-FFF2-40B4-BE49-F238E27FC236}">
              <a16:creationId xmlns="" xmlns:a16="http://schemas.microsoft.com/office/drawing/2014/main" id="{00000000-0008-0000-0400-0000EC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49" name="Text Box 338">
          <a:extLst>
            <a:ext uri="{FF2B5EF4-FFF2-40B4-BE49-F238E27FC236}">
              <a16:creationId xmlns="" xmlns:a16="http://schemas.microsoft.com/office/drawing/2014/main" id="{00000000-0008-0000-0400-0000ED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50" name="Text Box 339">
          <a:extLst>
            <a:ext uri="{FF2B5EF4-FFF2-40B4-BE49-F238E27FC236}">
              <a16:creationId xmlns="" xmlns:a16="http://schemas.microsoft.com/office/drawing/2014/main" id="{00000000-0008-0000-0400-0000EE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51" name="Text Box 340">
          <a:extLst>
            <a:ext uri="{FF2B5EF4-FFF2-40B4-BE49-F238E27FC236}">
              <a16:creationId xmlns="" xmlns:a16="http://schemas.microsoft.com/office/drawing/2014/main" id="{00000000-0008-0000-0400-0000EF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52" name="Text Box 341">
          <a:extLst>
            <a:ext uri="{FF2B5EF4-FFF2-40B4-BE49-F238E27FC236}">
              <a16:creationId xmlns="" xmlns:a16="http://schemas.microsoft.com/office/drawing/2014/main" id="{00000000-0008-0000-0400-0000F0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53" name="Text Box 378">
          <a:extLst>
            <a:ext uri="{FF2B5EF4-FFF2-40B4-BE49-F238E27FC236}">
              <a16:creationId xmlns="" xmlns:a16="http://schemas.microsoft.com/office/drawing/2014/main" id="{00000000-0008-0000-0400-0000F1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54" name="Text Box 379">
          <a:extLst>
            <a:ext uri="{FF2B5EF4-FFF2-40B4-BE49-F238E27FC236}">
              <a16:creationId xmlns="" xmlns:a16="http://schemas.microsoft.com/office/drawing/2014/main" id="{00000000-0008-0000-0400-0000F2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55" name="Text Box 380">
          <a:extLst>
            <a:ext uri="{FF2B5EF4-FFF2-40B4-BE49-F238E27FC236}">
              <a16:creationId xmlns="" xmlns:a16="http://schemas.microsoft.com/office/drawing/2014/main" id="{00000000-0008-0000-0400-0000F3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56" name="Text Box 381">
          <a:extLst>
            <a:ext uri="{FF2B5EF4-FFF2-40B4-BE49-F238E27FC236}">
              <a16:creationId xmlns="" xmlns:a16="http://schemas.microsoft.com/office/drawing/2014/main" id="{00000000-0008-0000-0400-0000F4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57" name="Text Box 382">
          <a:extLst>
            <a:ext uri="{FF2B5EF4-FFF2-40B4-BE49-F238E27FC236}">
              <a16:creationId xmlns="" xmlns:a16="http://schemas.microsoft.com/office/drawing/2014/main" id="{00000000-0008-0000-0400-0000F5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758" name="Text Box 383">
          <a:extLst>
            <a:ext uri="{FF2B5EF4-FFF2-40B4-BE49-F238E27FC236}">
              <a16:creationId xmlns="" xmlns:a16="http://schemas.microsoft.com/office/drawing/2014/main" id="{00000000-0008-0000-0400-0000F602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59" name="Text Box 268">
          <a:extLst>
            <a:ext uri="{FF2B5EF4-FFF2-40B4-BE49-F238E27FC236}">
              <a16:creationId xmlns="" xmlns:a16="http://schemas.microsoft.com/office/drawing/2014/main" id="{00000000-0008-0000-0400-0000F702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60" name="Text Box 269">
          <a:extLst>
            <a:ext uri="{FF2B5EF4-FFF2-40B4-BE49-F238E27FC236}">
              <a16:creationId xmlns="" xmlns:a16="http://schemas.microsoft.com/office/drawing/2014/main" id="{00000000-0008-0000-0400-0000F802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61" name="Text Box 270">
          <a:extLst>
            <a:ext uri="{FF2B5EF4-FFF2-40B4-BE49-F238E27FC236}">
              <a16:creationId xmlns="" xmlns:a16="http://schemas.microsoft.com/office/drawing/2014/main" id="{00000000-0008-0000-0400-0000F902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62" name="Text Box 271">
          <a:extLst>
            <a:ext uri="{FF2B5EF4-FFF2-40B4-BE49-F238E27FC236}">
              <a16:creationId xmlns="" xmlns:a16="http://schemas.microsoft.com/office/drawing/2014/main" id="{00000000-0008-0000-0400-0000FA02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63" name="Text Box 272">
          <a:extLst>
            <a:ext uri="{FF2B5EF4-FFF2-40B4-BE49-F238E27FC236}">
              <a16:creationId xmlns="" xmlns:a16="http://schemas.microsoft.com/office/drawing/2014/main" id="{00000000-0008-0000-0400-0000FB02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64" name="Text Box 273">
          <a:extLst>
            <a:ext uri="{FF2B5EF4-FFF2-40B4-BE49-F238E27FC236}">
              <a16:creationId xmlns="" xmlns:a16="http://schemas.microsoft.com/office/drawing/2014/main" id="{00000000-0008-0000-0400-0000FC02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65" name="Text Box 274">
          <a:extLst>
            <a:ext uri="{FF2B5EF4-FFF2-40B4-BE49-F238E27FC236}">
              <a16:creationId xmlns="" xmlns:a16="http://schemas.microsoft.com/office/drawing/2014/main" id="{00000000-0008-0000-0400-0000FD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66" name="Text Box 275">
          <a:extLst>
            <a:ext uri="{FF2B5EF4-FFF2-40B4-BE49-F238E27FC236}">
              <a16:creationId xmlns="" xmlns:a16="http://schemas.microsoft.com/office/drawing/2014/main" id="{00000000-0008-0000-0400-0000FE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67" name="Text Box 276">
          <a:extLst>
            <a:ext uri="{FF2B5EF4-FFF2-40B4-BE49-F238E27FC236}">
              <a16:creationId xmlns="" xmlns:a16="http://schemas.microsoft.com/office/drawing/2014/main" id="{00000000-0008-0000-0400-0000FF02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68" name="Text Box 277">
          <a:extLst>
            <a:ext uri="{FF2B5EF4-FFF2-40B4-BE49-F238E27FC236}">
              <a16:creationId xmlns="" xmlns:a16="http://schemas.microsoft.com/office/drawing/2014/main" id="{00000000-0008-0000-0400-000000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69" name="Text Box 278">
          <a:extLst>
            <a:ext uri="{FF2B5EF4-FFF2-40B4-BE49-F238E27FC236}">
              <a16:creationId xmlns="" xmlns:a16="http://schemas.microsoft.com/office/drawing/2014/main" id="{00000000-0008-0000-0400-000001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70" name="Text Box 279">
          <a:extLst>
            <a:ext uri="{FF2B5EF4-FFF2-40B4-BE49-F238E27FC236}">
              <a16:creationId xmlns="" xmlns:a16="http://schemas.microsoft.com/office/drawing/2014/main" id="{00000000-0008-0000-0400-000002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71" name="Text Box 280">
          <a:extLst>
            <a:ext uri="{FF2B5EF4-FFF2-40B4-BE49-F238E27FC236}">
              <a16:creationId xmlns="" xmlns:a16="http://schemas.microsoft.com/office/drawing/2014/main" id="{00000000-0008-0000-0400-000003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72" name="Text Box 281">
          <a:extLst>
            <a:ext uri="{FF2B5EF4-FFF2-40B4-BE49-F238E27FC236}">
              <a16:creationId xmlns="" xmlns:a16="http://schemas.microsoft.com/office/drawing/2014/main" id="{00000000-0008-0000-0400-000004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73" name="Text Box 282">
          <a:extLst>
            <a:ext uri="{FF2B5EF4-FFF2-40B4-BE49-F238E27FC236}">
              <a16:creationId xmlns="" xmlns:a16="http://schemas.microsoft.com/office/drawing/2014/main" id="{00000000-0008-0000-0400-000005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74" name="Text Box 283">
          <a:extLst>
            <a:ext uri="{FF2B5EF4-FFF2-40B4-BE49-F238E27FC236}">
              <a16:creationId xmlns="" xmlns:a16="http://schemas.microsoft.com/office/drawing/2014/main" id="{00000000-0008-0000-0400-000006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75" name="Text Box 284">
          <a:extLst>
            <a:ext uri="{FF2B5EF4-FFF2-40B4-BE49-F238E27FC236}">
              <a16:creationId xmlns="" xmlns:a16="http://schemas.microsoft.com/office/drawing/2014/main" id="{00000000-0008-0000-0400-000007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76" name="Text Box 285">
          <a:extLst>
            <a:ext uri="{FF2B5EF4-FFF2-40B4-BE49-F238E27FC236}">
              <a16:creationId xmlns="" xmlns:a16="http://schemas.microsoft.com/office/drawing/2014/main" id="{00000000-0008-0000-0400-000008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77" name="Text Box 286">
          <a:extLst>
            <a:ext uri="{FF2B5EF4-FFF2-40B4-BE49-F238E27FC236}">
              <a16:creationId xmlns="" xmlns:a16="http://schemas.microsoft.com/office/drawing/2014/main" id="{00000000-0008-0000-0400-000009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78" name="Text Box 287">
          <a:extLst>
            <a:ext uri="{FF2B5EF4-FFF2-40B4-BE49-F238E27FC236}">
              <a16:creationId xmlns="" xmlns:a16="http://schemas.microsoft.com/office/drawing/2014/main" id="{00000000-0008-0000-0400-00000A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79" name="Text Box 288">
          <a:extLst>
            <a:ext uri="{FF2B5EF4-FFF2-40B4-BE49-F238E27FC236}">
              <a16:creationId xmlns="" xmlns:a16="http://schemas.microsoft.com/office/drawing/2014/main" id="{00000000-0008-0000-0400-00000B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80" name="Text Box 289">
          <a:extLst>
            <a:ext uri="{FF2B5EF4-FFF2-40B4-BE49-F238E27FC236}">
              <a16:creationId xmlns="" xmlns:a16="http://schemas.microsoft.com/office/drawing/2014/main" id="{00000000-0008-0000-0400-00000C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81" name="Text Box 290">
          <a:extLst>
            <a:ext uri="{FF2B5EF4-FFF2-40B4-BE49-F238E27FC236}">
              <a16:creationId xmlns="" xmlns:a16="http://schemas.microsoft.com/office/drawing/2014/main" id="{00000000-0008-0000-0400-00000D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82" name="Text Box 291">
          <a:extLst>
            <a:ext uri="{FF2B5EF4-FFF2-40B4-BE49-F238E27FC236}">
              <a16:creationId xmlns="" xmlns:a16="http://schemas.microsoft.com/office/drawing/2014/main" id="{00000000-0008-0000-0400-00000E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83" name="Text Box 292">
          <a:extLst>
            <a:ext uri="{FF2B5EF4-FFF2-40B4-BE49-F238E27FC236}">
              <a16:creationId xmlns="" xmlns:a16="http://schemas.microsoft.com/office/drawing/2014/main" id="{00000000-0008-0000-0400-00000F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84" name="Text Box 293">
          <a:extLst>
            <a:ext uri="{FF2B5EF4-FFF2-40B4-BE49-F238E27FC236}">
              <a16:creationId xmlns="" xmlns:a16="http://schemas.microsoft.com/office/drawing/2014/main" id="{00000000-0008-0000-0400-000010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85" name="Text Box 294">
          <a:extLst>
            <a:ext uri="{FF2B5EF4-FFF2-40B4-BE49-F238E27FC236}">
              <a16:creationId xmlns="" xmlns:a16="http://schemas.microsoft.com/office/drawing/2014/main" id="{00000000-0008-0000-0400-000011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86" name="Text Box 295">
          <a:extLst>
            <a:ext uri="{FF2B5EF4-FFF2-40B4-BE49-F238E27FC236}">
              <a16:creationId xmlns="" xmlns:a16="http://schemas.microsoft.com/office/drawing/2014/main" id="{00000000-0008-0000-0400-000012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787" name="Text Box 296">
          <a:extLst>
            <a:ext uri="{FF2B5EF4-FFF2-40B4-BE49-F238E27FC236}">
              <a16:creationId xmlns="" xmlns:a16="http://schemas.microsoft.com/office/drawing/2014/main" id="{00000000-0008-0000-0400-000013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88" name="Text Box 297">
          <a:extLst>
            <a:ext uri="{FF2B5EF4-FFF2-40B4-BE49-F238E27FC236}">
              <a16:creationId xmlns="" xmlns:a16="http://schemas.microsoft.com/office/drawing/2014/main" id="{00000000-0008-0000-0400-000014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89" name="Text Box 298">
          <a:extLst>
            <a:ext uri="{FF2B5EF4-FFF2-40B4-BE49-F238E27FC236}">
              <a16:creationId xmlns="" xmlns:a16="http://schemas.microsoft.com/office/drawing/2014/main" id="{00000000-0008-0000-0400-000015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90" name="Text Box 299">
          <a:extLst>
            <a:ext uri="{FF2B5EF4-FFF2-40B4-BE49-F238E27FC236}">
              <a16:creationId xmlns="" xmlns:a16="http://schemas.microsoft.com/office/drawing/2014/main" id="{00000000-0008-0000-0400-000016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91" name="Text Box 300">
          <a:extLst>
            <a:ext uri="{FF2B5EF4-FFF2-40B4-BE49-F238E27FC236}">
              <a16:creationId xmlns="" xmlns:a16="http://schemas.microsoft.com/office/drawing/2014/main" id="{00000000-0008-0000-0400-000017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92" name="Text Box 301">
          <a:extLst>
            <a:ext uri="{FF2B5EF4-FFF2-40B4-BE49-F238E27FC236}">
              <a16:creationId xmlns="" xmlns:a16="http://schemas.microsoft.com/office/drawing/2014/main" id="{00000000-0008-0000-0400-000018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793" name="Text Box 302">
          <a:extLst>
            <a:ext uri="{FF2B5EF4-FFF2-40B4-BE49-F238E27FC236}">
              <a16:creationId xmlns="" xmlns:a16="http://schemas.microsoft.com/office/drawing/2014/main" id="{00000000-0008-0000-0400-000019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94" name="Text Box 303">
          <a:extLst>
            <a:ext uri="{FF2B5EF4-FFF2-40B4-BE49-F238E27FC236}">
              <a16:creationId xmlns="" xmlns:a16="http://schemas.microsoft.com/office/drawing/2014/main" id="{00000000-0008-0000-0400-00001A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95" name="Text Box 304">
          <a:extLst>
            <a:ext uri="{FF2B5EF4-FFF2-40B4-BE49-F238E27FC236}">
              <a16:creationId xmlns="" xmlns:a16="http://schemas.microsoft.com/office/drawing/2014/main" id="{00000000-0008-0000-0400-00001B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96" name="Text Box 305">
          <a:extLst>
            <a:ext uri="{FF2B5EF4-FFF2-40B4-BE49-F238E27FC236}">
              <a16:creationId xmlns="" xmlns:a16="http://schemas.microsoft.com/office/drawing/2014/main" id="{00000000-0008-0000-0400-00001C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97" name="Text Box 306">
          <a:extLst>
            <a:ext uri="{FF2B5EF4-FFF2-40B4-BE49-F238E27FC236}">
              <a16:creationId xmlns="" xmlns:a16="http://schemas.microsoft.com/office/drawing/2014/main" id="{00000000-0008-0000-0400-00001D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98" name="Text Box 307">
          <a:extLst>
            <a:ext uri="{FF2B5EF4-FFF2-40B4-BE49-F238E27FC236}">
              <a16:creationId xmlns="" xmlns:a16="http://schemas.microsoft.com/office/drawing/2014/main" id="{00000000-0008-0000-0400-00001E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799" name="Text Box 308">
          <a:extLst>
            <a:ext uri="{FF2B5EF4-FFF2-40B4-BE49-F238E27FC236}">
              <a16:creationId xmlns="" xmlns:a16="http://schemas.microsoft.com/office/drawing/2014/main" id="{00000000-0008-0000-0400-00001F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00" name="Text Box 309">
          <a:extLst>
            <a:ext uri="{FF2B5EF4-FFF2-40B4-BE49-F238E27FC236}">
              <a16:creationId xmlns="" xmlns:a16="http://schemas.microsoft.com/office/drawing/2014/main" id="{00000000-0008-0000-0400-000020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01" name="Text Box 310">
          <a:extLst>
            <a:ext uri="{FF2B5EF4-FFF2-40B4-BE49-F238E27FC236}">
              <a16:creationId xmlns="" xmlns:a16="http://schemas.microsoft.com/office/drawing/2014/main" id="{00000000-0008-0000-0400-000021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02" name="Text Box 311">
          <a:extLst>
            <a:ext uri="{FF2B5EF4-FFF2-40B4-BE49-F238E27FC236}">
              <a16:creationId xmlns="" xmlns:a16="http://schemas.microsoft.com/office/drawing/2014/main" id="{00000000-0008-0000-0400-000022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03" name="Text Box 312">
          <a:extLst>
            <a:ext uri="{FF2B5EF4-FFF2-40B4-BE49-F238E27FC236}">
              <a16:creationId xmlns="" xmlns:a16="http://schemas.microsoft.com/office/drawing/2014/main" id="{00000000-0008-0000-0400-000023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21</xdr:row>
      <xdr:rowOff>0</xdr:rowOff>
    </xdr:from>
    <xdr:to>
      <xdr:col>3</xdr:col>
      <xdr:colOff>177800</xdr:colOff>
      <xdr:row>22</xdr:row>
      <xdr:rowOff>50348</xdr:rowOff>
    </xdr:to>
    <xdr:sp macro="" textlink="">
      <xdr:nvSpPr>
        <xdr:cNvPr id="804" name="Text Box 313">
          <a:extLst>
            <a:ext uri="{FF2B5EF4-FFF2-40B4-BE49-F238E27FC236}">
              <a16:creationId xmlns="" xmlns:a16="http://schemas.microsoft.com/office/drawing/2014/main" id="{00000000-0008-0000-0400-000024030000}"/>
            </a:ext>
          </a:extLst>
        </xdr:cNvPr>
        <xdr:cNvSpPr txBox="1">
          <a:spLocks noChangeArrowheads="1"/>
        </xdr:cNvSpPr>
      </xdr:nvSpPr>
      <xdr:spPr bwMode="auto">
        <a:xfrm>
          <a:off x="39370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05" name="Text Box 331">
          <a:extLst>
            <a:ext uri="{FF2B5EF4-FFF2-40B4-BE49-F238E27FC236}">
              <a16:creationId xmlns="" xmlns:a16="http://schemas.microsoft.com/office/drawing/2014/main" id="{00000000-0008-0000-0400-000025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06" name="Text Box 332">
          <a:extLst>
            <a:ext uri="{FF2B5EF4-FFF2-40B4-BE49-F238E27FC236}">
              <a16:creationId xmlns="" xmlns:a16="http://schemas.microsoft.com/office/drawing/2014/main" id="{00000000-0008-0000-0400-000026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07" name="Text Box 333">
          <a:extLst>
            <a:ext uri="{FF2B5EF4-FFF2-40B4-BE49-F238E27FC236}">
              <a16:creationId xmlns="" xmlns:a16="http://schemas.microsoft.com/office/drawing/2014/main" id="{00000000-0008-0000-0400-000027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08" name="Text Box 334">
          <a:extLst>
            <a:ext uri="{FF2B5EF4-FFF2-40B4-BE49-F238E27FC236}">
              <a16:creationId xmlns="" xmlns:a16="http://schemas.microsoft.com/office/drawing/2014/main" id="{00000000-0008-0000-0400-000028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09" name="Text Box 335">
          <a:extLst>
            <a:ext uri="{FF2B5EF4-FFF2-40B4-BE49-F238E27FC236}">
              <a16:creationId xmlns="" xmlns:a16="http://schemas.microsoft.com/office/drawing/2014/main" id="{00000000-0008-0000-0400-000029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10" name="Text Box 336">
          <a:extLst>
            <a:ext uri="{FF2B5EF4-FFF2-40B4-BE49-F238E27FC236}">
              <a16:creationId xmlns="" xmlns:a16="http://schemas.microsoft.com/office/drawing/2014/main" id="{00000000-0008-0000-0400-00002A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11" name="Text Box 337">
          <a:extLst>
            <a:ext uri="{FF2B5EF4-FFF2-40B4-BE49-F238E27FC236}">
              <a16:creationId xmlns="" xmlns:a16="http://schemas.microsoft.com/office/drawing/2014/main" id="{00000000-0008-0000-0400-00002B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12" name="Text Box 338">
          <a:extLst>
            <a:ext uri="{FF2B5EF4-FFF2-40B4-BE49-F238E27FC236}">
              <a16:creationId xmlns="" xmlns:a16="http://schemas.microsoft.com/office/drawing/2014/main" id="{00000000-0008-0000-0400-00002C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13" name="Text Box 339">
          <a:extLst>
            <a:ext uri="{FF2B5EF4-FFF2-40B4-BE49-F238E27FC236}">
              <a16:creationId xmlns="" xmlns:a16="http://schemas.microsoft.com/office/drawing/2014/main" id="{00000000-0008-0000-0400-00002D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14" name="Text Box 340">
          <a:extLst>
            <a:ext uri="{FF2B5EF4-FFF2-40B4-BE49-F238E27FC236}">
              <a16:creationId xmlns="" xmlns:a16="http://schemas.microsoft.com/office/drawing/2014/main" id="{00000000-0008-0000-0400-00002E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15" name="Text Box 341">
          <a:extLst>
            <a:ext uri="{FF2B5EF4-FFF2-40B4-BE49-F238E27FC236}">
              <a16:creationId xmlns="" xmlns:a16="http://schemas.microsoft.com/office/drawing/2014/main" id="{00000000-0008-0000-0400-00002F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16" name="Text Box 378">
          <a:extLst>
            <a:ext uri="{FF2B5EF4-FFF2-40B4-BE49-F238E27FC236}">
              <a16:creationId xmlns="" xmlns:a16="http://schemas.microsoft.com/office/drawing/2014/main" id="{00000000-0008-0000-0400-000030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17" name="Text Box 379">
          <a:extLst>
            <a:ext uri="{FF2B5EF4-FFF2-40B4-BE49-F238E27FC236}">
              <a16:creationId xmlns="" xmlns:a16="http://schemas.microsoft.com/office/drawing/2014/main" id="{00000000-0008-0000-0400-000031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18" name="Text Box 380">
          <a:extLst>
            <a:ext uri="{FF2B5EF4-FFF2-40B4-BE49-F238E27FC236}">
              <a16:creationId xmlns="" xmlns:a16="http://schemas.microsoft.com/office/drawing/2014/main" id="{00000000-0008-0000-0400-000032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19" name="Text Box 381">
          <a:extLst>
            <a:ext uri="{FF2B5EF4-FFF2-40B4-BE49-F238E27FC236}">
              <a16:creationId xmlns="" xmlns:a16="http://schemas.microsoft.com/office/drawing/2014/main" id="{00000000-0008-0000-0400-000033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20" name="Text Box 382">
          <a:extLst>
            <a:ext uri="{FF2B5EF4-FFF2-40B4-BE49-F238E27FC236}">
              <a16:creationId xmlns="" xmlns:a16="http://schemas.microsoft.com/office/drawing/2014/main" id="{00000000-0008-0000-0400-000034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50348</xdr:rowOff>
    </xdr:to>
    <xdr:sp macro="" textlink="">
      <xdr:nvSpPr>
        <xdr:cNvPr id="821" name="Text Box 383">
          <a:extLst>
            <a:ext uri="{FF2B5EF4-FFF2-40B4-BE49-F238E27FC236}">
              <a16:creationId xmlns="" xmlns:a16="http://schemas.microsoft.com/office/drawing/2014/main" id="{00000000-0008-0000-0400-000035030000}"/>
            </a:ext>
          </a:extLst>
        </xdr:cNvPr>
        <xdr:cNvSpPr txBox="1">
          <a:spLocks noChangeArrowheads="1"/>
        </xdr:cNvSpPr>
      </xdr:nvSpPr>
      <xdr:spPr bwMode="auto">
        <a:xfrm>
          <a:off x="3848100" y="16468725"/>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22" name="Text Box 268">
          <a:extLst>
            <a:ext uri="{FF2B5EF4-FFF2-40B4-BE49-F238E27FC236}">
              <a16:creationId xmlns="" xmlns:a16="http://schemas.microsoft.com/office/drawing/2014/main" id="{00000000-0008-0000-0400-000036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23" name="Text Box 269">
          <a:extLst>
            <a:ext uri="{FF2B5EF4-FFF2-40B4-BE49-F238E27FC236}">
              <a16:creationId xmlns="" xmlns:a16="http://schemas.microsoft.com/office/drawing/2014/main" id="{00000000-0008-0000-0400-000037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24" name="Text Box 270">
          <a:extLst>
            <a:ext uri="{FF2B5EF4-FFF2-40B4-BE49-F238E27FC236}">
              <a16:creationId xmlns="" xmlns:a16="http://schemas.microsoft.com/office/drawing/2014/main" id="{00000000-0008-0000-0400-000038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25" name="Text Box 271">
          <a:extLst>
            <a:ext uri="{FF2B5EF4-FFF2-40B4-BE49-F238E27FC236}">
              <a16:creationId xmlns="" xmlns:a16="http://schemas.microsoft.com/office/drawing/2014/main" id="{00000000-0008-0000-0400-000039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26" name="Text Box 272">
          <a:extLst>
            <a:ext uri="{FF2B5EF4-FFF2-40B4-BE49-F238E27FC236}">
              <a16:creationId xmlns="" xmlns:a16="http://schemas.microsoft.com/office/drawing/2014/main" id="{00000000-0008-0000-0400-00003A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27" name="Text Box 273">
          <a:extLst>
            <a:ext uri="{FF2B5EF4-FFF2-40B4-BE49-F238E27FC236}">
              <a16:creationId xmlns="" xmlns:a16="http://schemas.microsoft.com/office/drawing/2014/main" id="{00000000-0008-0000-0400-00003B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28" name="Text Box 274">
          <a:extLst>
            <a:ext uri="{FF2B5EF4-FFF2-40B4-BE49-F238E27FC236}">
              <a16:creationId xmlns="" xmlns:a16="http://schemas.microsoft.com/office/drawing/2014/main" id="{00000000-0008-0000-0400-00003C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29" name="Text Box 275">
          <a:extLst>
            <a:ext uri="{FF2B5EF4-FFF2-40B4-BE49-F238E27FC236}">
              <a16:creationId xmlns="" xmlns:a16="http://schemas.microsoft.com/office/drawing/2014/main" id="{00000000-0008-0000-0400-00003D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30" name="Text Box 276">
          <a:extLst>
            <a:ext uri="{FF2B5EF4-FFF2-40B4-BE49-F238E27FC236}">
              <a16:creationId xmlns="" xmlns:a16="http://schemas.microsoft.com/office/drawing/2014/main" id="{00000000-0008-0000-0400-00003E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31" name="Text Box 277">
          <a:extLst>
            <a:ext uri="{FF2B5EF4-FFF2-40B4-BE49-F238E27FC236}">
              <a16:creationId xmlns="" xmlns:a16="http://schemas.microsoft.com/office/drawing/2014/main" id="{00000000-0008-0000-0400-00003F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32" name="Text Box 278">
          <a:extLst>
            <a:ext uri="{FF2B5EF4-FFF2-40B4-BE49-F238E27FC236}">
              <a16:creationId xmlns="" xmlns:a16="http://schemas.microsoft.com/office/drawing/2014/main" id="{00000000-0008-0000-0400-000040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33" name="Text Box 279">
          <a:extLst>
            <a:ext uri="{FF2B5EF4-FFF2-40B4-BE49-F238E27FC236}">
              <a16:creationId xmlns="" xmlns:a16="http://schemas.microsoft.com/office/drawing/2014/main" id="{00000000-0008-0000-0400-000041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34" name="Text Box 280">
          <a:extLst>
            <a:ext uri="{FF2B5EF4-FFF2-40B4-BE49-F238E27FC236}">
              <a16:creationId xmlns="" xmlns:a16="http://schemas.microsoft.com/office/drawing/2014/main" id="{00000000-0008-0000-0400-000042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35" name="Text Box 281">
          <a:extLst>
            <a:ext uri="{FF2B5EF4-FFF2-40B4-BE49-F238E27FC236}">
              <a16:creationId xmlns="" xmlns:a16="http://schemas.microsoft.com/office/drawing/2014/main" id="{00000000-0008-0000-0400-000043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36" name="Text Box 282">
          <a:extLst>
            <a:ext uri="{FF2B5EF4-FFF2-40B4-BE49-F238E27FC236}">
              <a16:creationId xmlns="" xmlns:a16="http://schemas.microsoft.com/office/drawing/2014/main" id="{00000000-0008-0000-0400-000044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37" name="Text Box 283">
          <a:extLst>
            <a:ext uri="{FF2B5EF4-FFF2-40B4-BE49-F238E27FC236}">
              <a16:creationId xmlns="" xmlns:a16="http://schemas.microsoft.com/office/drawing/2014/main" id="{00000000-0008-0000-0400-000045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38" name="Text Box 284">
          <a:extLst>
            <a:ext uri="{FF2B5EF4-FFF2-40B4-BE49-F238E27FC236}">
              <a16:creationId xmlns="" xmlns:a16="http://schemas.microsoft.com/office/drawing/2014/main" id="{00000000-0008-0000-0400-000046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39" name="Text Box 285">
          <a:extLst>
            <a:ext uri="{FF2B5EF4-FFF2-40B4-BE49-F238E27FC236}">
              <a16:creationId xmlns="" xmlns:a16="http://schemas.microsoft.com/office/drawing/2014/main" id="{00000000-0008-0000-0400-000047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40" name="Text Box 286">
          <a:extLst>
            <a:ext uri="{FF2B5EF4-FFF2-40B4-BE49-F238E27FC236}">
              <a16:creationId xmlns="" xmlns:a16="http://schemas.microsoft.com/office/drawing/2014/main" id="{00000000-0008-0000-0400-000048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41" name="Text Box 287">
          <a:extLst>
            <a:ext uri="{FF2B5EF4-FFF2-40B4-BE49-F238E27FC236}">
              <a16:creationId xmlns="" xmlns:a16="http://schemas.microsoft.com/office/drawing/2014/main" id="{00000000-0008-0000-0400-000049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42" name="Text Box 288">
          <a:extLst>
            <a:ext uri="{FF2B5EF4-FFF2-40B4-BE49-F238E27FC236}">
              <a16:creationId xmlns="" xmlns:a16="http://schemas.microsoft.com/office/drawing/2014/main" id="{00000000-0008-0000-0400-00004A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43" name="Text Box 289">
          <a:extLst>
            <a:ext uri="{FF2B5EF4-FFF2-40B4-BE49-F238E27FC236}">
              <a16:creationId xmlns="" xmlns:a16="http://schemas.microsoft.com/office/drawing/2014/main" id="{00000000-0008-0000-0400-00004B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44" name="Text Box 290">
          <a:extLst>
            <a:ext uri="{FF2B5EF4-FFF2-40B4-BE49-F238E27FC236}">
              <a16:creationId xmlns="" xmlns:a16="http://schemas.microsoft.com/office/drawing/2014/main" id="{00000000-0008-0000-0400-00004C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845" name="Text Box 291">
          <a:extLst>
            <a:ext uri="{FF2B5EF4-FFF2-40B4-BE49-F238E27FC236}">
              <a16:creationId xmlns="" xmlns:a16="http://schemas.microsoft.com/office/drawing/2014/main" id="{00000000-0008-0000-0400-00004D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846" name="Text Box 292">
          <a:extLst>
            <a:ext uri="{FF2B5EF4-FFF2-40B4-BE49-F238E27FC236}">
              <a16:creationId xmlns="" xmlns:a16="http://schemas.microsoft.com/office/drawing/2014/main" id="{00000000-0008-0000-0400-00004E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847" name="Text Box 293">
          <a:extLst>
            <a:ext uri="{FF2B5EF4-FFF2-40B4-BE49-F238E27FC236}">
              <a16:creationId xmlns="" xmlns:a16="http://schemas.microsoft.com/office/drawing/2014/main" id="{00000000-0008-0000-0400-00004F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848" name="Text Box 294">
          <a:extLst>
            <a:ext uri="{FF2B5EF4-FFF2-40B4-BE49-F238E27FC236}">
              <a16:creationId xmlns="" xmlns:a16="http://schemas.microsoft.com/office/drawing/2014/main" id="{00000000-0008-0000-0400-000050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849" name="Text Box 295">
          <a:extLst>
            <a:ext uri="{FF2B5EF4-FFF2-40B4-BE49-F238E27FC236}">
              <a16:creationId xmlns="" xmlns:a16="http://schemas.microsoft.com/office/drawing/2014/main" id="{00000000-0008-0000-0400-000051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88900</xdr:colOff>
      <xdr:row>24</xdr:row>
      <xdr:rowOff>56697</xdr:rowOff>
    </xdr:to>
    <xdr:sp macro="" textlink="">
      <xdr:nvSpPr>
        <xdr:cNvPr id="850" name="Text Box 296">
          <a:extLst>
            <a:ext uri="{FF2B5EF4-FFF2-40B4-BE49-F238E27FC236}">
              <a16:creationId xmlns="" xmlns:a16="http://schemas.microsoft.com/office/drawing/2014/main" id="{00000000-0008-0000-0400-000052030000}"/>
            </a:ext>
          </a:extLst>
        </xdr:cNvPr>
        <xdr:cNvSpPr txBox="1">
          <a:spLocks noChangeArrowheads="1"/>
        </xdr:cNvSpPr>
      </xdr:nvSpPr>
      <xdr:spPr bwMode="auto">
        <a:xfrm>
          <a:off x="5286375"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51" name="Text Box 297">
          <a:extLst>
            <a:ext uri="{FF2B5EF4-FFF2-40B4-BE49-F238E27FC236}">
              <a16:creationId xmlns="" xmlns:a16="http://schemas.microsoft.com/office/drawing/2014/main" id="{00000000-0008-0000-0400-000053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52" name="Text Box 298">
          <a:extLst>
            <a:ext uri="{FF2B5EF4-FFF2-40B4-BE49-F238E27FC236}">
              <a16:creationId xmlns="" xmlns:a16="http://schemas.microsoft.com/office/drawing/2014/main" id="{00000000-0008-0000-0400-000054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53" name="Text Box 299">
          <a:extLst>
            <a:ext uri="{FF2B5EF4-FFF2-40B4-BE49-F238E27FC236}">
              <a16:creationId xmlns="" xmlns:a16="http://schemas.microsoft.com/office/drawing/2014/main" id="{00000000-0008-0000-0400-000055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54" name="Text Box 300">
          <a:extLst>
            <a:ext uri="{FF2B5EF4-FFF2-40B4-BE49-F238E27FC236}">
              <a16:creationId xmlns="" xmlns:a16="http://schemas.microsoft.com/office/drawing/2014/main" id="{00000000-0008-0000-0400-000056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55" name="Text Box 301">
          <a:extLst>
            <a:ext uri="{FF2B5EF4-FFF2-40B4-BE49-F238E27FC236}">
              <a16:creationId xmlns="" xmlns:a16="http://schemas.microsoft.com/office/drawing/2014/main" id="{00000000-0008-0000-0400-000057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56" name="Text Box 302">
          <a:extLst>
            <a:ext uri="{FF2B5EF4-FFF2-40B4-BE49-F238E27FC236}">
              <a16:creationId xmlns="" xmlns:a16="http://schemas.microsoft.com/office/drawing/2014/main" id="{00000000-0008-0000-0400-000058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57" name="Text Box 303">
          <a:extLst>
            <a:ext uri="{FF2B5EF4-FFF2-40B4-BE49-F238E27FC236}">
              <a16:creationId xmlns="" xmlns:a16="http://schemas.microsoft.com/office/drawing/2014/main" id="{00000000-0008-0000-0400-000059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58" name="Text Box 304">
          <a:extLst>
            <a:ext uri="{FF2B5EF4-FFF2-40B4-BE49-F238E27FC236}">
              <a16:creationId xmlns="" xmlns:a16="http://schemas.microsoft.com/office/drawing/2014/main" id="{00000000-0008-0000-0400-00005A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59" name="Text Box 305">
          <a:extLst>
            <a:ext uri="{FF2B5EF4-FFF2-40B4-BE49-F238E27FC236}">
              <a16:creationId xmlns="" xmlns:a16="http://schemas.microsoft.com/office/drawing/2014/main" id="{00000000-0008-0000-0400-00005B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60" name="Text Box 306">
          <a:extLst>
            <a:ext uri="{FF2B5EF4-FFF2-40B4-BE49-F238E27FC236}">
              <a16:creationId xmlns="" xmlns:a16="http://schemas.microsoft.com/office/drawing/2014/main" id="{00000000-0008-0000-0400-00005C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61" name="Text Box 307">
          <a:extLst>
            <a:ext uri="{FF2B5EF4-FFF2-40B4-BE49-F238E27FC236}">
              <a16:creationId xmlns="" xmlns:a16="http://schemas.microsoft.com/office/drawing/2014/main" id="{00000000-0008-0000-0400-00005D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62" name="Text Box 308">
          <a:extLst>
            <a:ext uri="{FF2B5EF4-FFF2-40B4-BE49-F238E27FC236}">
              <a16:creationId xmlns="" xmlns:a16="http://schemas.microsoft.com/office/drawing/2014/main" id="{00000000-0008-0000-0400-00005E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63" name="Text Box 309">
          <a:extLst>
            <a:ext uri="{FF2B5EF4-FFF2-40B4-BE49-F238E27FC236}">
              <a16:creationId xmlns="" xmlns:a16="http://schemas.microsoft.com/office/drawing/2014/main" id="{00000000-0008-0000-0400-00005F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64" name="Text Box 310">
          <a:extLst>
            <a:ext uri="{FF2B5EF4-FFF2-40B4-BE49-F238E27FC236}">
              <a16:creationId xmlns="" xmlns:a16="http://schemas.microsoft.com/office/drawing/2014/main" id="{00000000-0008-0000-0400-000060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65" name="Text Box 311">
          <a:extLst>
            <a:ext uri="{FF2B5EF4-FFF2-40B4-BE49-F238E27FC236}">
              <a16:creationId xmlns="" xmlns:a16="http://schemas.microsoft.com/office/drawing/2014/main" id="{00000000-0008-0000-0400-000061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24</xdr:row>
      <xdr:rowOff>56697</xdr:rowOff>
    </xdr:to>
    <xdr:sp macro="" textlink="">
      <xdr:nvSpPr>
        <xdr:cNvPr id="866" name="Text Box 312">
          <a:extLst>
            <a:ext uri="{FF2B5EF4-FFF2-40B4-BE49-F238E27FC236}">
              <a16:creationId xmlns="" xmlns:a16="http://schemas.microsoft.com/office/drawing/2014/main" id="{00000000-0008-0000-0400-000062030000}"/>
            </a:ext>
          </a:extLst>
        </xdr:cNvPr>
        <xdr:cNvSpPr txBox="1">
          <a:spLocks noChangeArrowheads="1"/>
        </xdr:cNvSpPr>
      </xdr:nvSpPr>
      <xdr:spPr bwMode="auto">
        <a:xfrm>
          <a:off x="3848100" y="16468725"/>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21</xdr:row>
      <xdr:rowOff>0</xdr:rowOff>
    </xdr:from>
    <xdr:to>
      <xdr:col>3</xdr:col>
      <xdr:colOff>177800</xdr:colOff>
      <xdr:row>22</xdr:row>
      <xdr:rowOff>63048</xdr:rowOff>
    </xdr:to>
    <xdr:sp macro="" textlink="">
      <xdr:nvSpPr>
        <xdr:cNvPr id="867" name="Text Box 313">
          <a:extLst>
            <a:ext uri="{FF2B5EF4-FFF2-40B4-BE49-F238E27FC236}">
              <a16:creationId xmlns="" xmlns:a16="http://schemas.microsoft.com/office/drawing/2014/main" id="{00000000-0008-0000-0400-000063030000}"/>
            </a:ext>
          </a:extLst>
        </xdr:cNvPr>
        <xdr:cNvSpPr txBox="1">
          <a:spLocks noChangeArrowheads="1"/>
        </xdr:cNvSpPr>
      </xdr:nvSpPr>
      <xdr:spPr bwMode="auto">
        <a:xfrm>
          <a:off x="39370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68" name="Text Box 331">
          <a:extLst>
            <a:ext uri="{FF2B5EF4-FFF2-40B4-BE49-F238E27FC236}">
              <a16:creationId xmlns="" xmlns:a16="http://schemas.microsoft.com/office/drawing/2014/main" id="{00000000-0008-0000-0400-000064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69" name="Text Box 332">
          <a:extLst>
            <a:ext uri="{FF2B5EF4-FFF2-40B4-BE49-F238E27FC236}">
              <a16:creationId xmlns="" xmlns:a16="http://schemas.microsoft.com/office/drawing/2014/main" id="{00000000-0008-0000-0400-000065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70" name="Text Box 333">
          <a:extLst>
            <a:ext uri="{FF2B5EF4-FFF2-40B4-BE49-F238E27FC236}">
              <a16:creationId xmlns="" xmlns:a16="http://schemas.microsoft.com/office/drawing/2014/main" id="{00000000-0008-0000-0400-000066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71" name="Text Box 334">
          <a:extLst>
            <a:ext uri="{FF2B5EF4-FFF2-40B4-BE49-F238E27FC236}">
              <a16:creationId xmlns="" xmlns:a16="http://schemas.microsoft.com/office/drawing/2014/main" id="{00000000-0008-0000-0400-000067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72" name="Text Box 335">
          <a:extLst>
            <a:ext uri="{FF2B5EF4-FFF2-40B4-BE49-F238E27FC236}">
              <a16:creationId xmlns="" xmlns:a16="http://schemas.microsoft.com/office/drawing/2014/main" id="{00000000-0008-0000-0400-000068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73" name="Text Box 336">
          <a:extLst>
            <a:ext uri="{FF2B5EF4-FFF2-40B4-BE49-F238E27FC236}">
              <a16:creationId xmlns="" xmlns:a16="http://schemas.microsoft.com/office/drawing/2014/main" id="{00000000-0008-0000-0400-000069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74" name="Text Box 337">
          <a:extLst>
            <a:ext uri="{FF2B5EF4-FFF2-40B4-BE49-F238E27FC236}">
              <a16:creationId xmlns="" xmlns:a16="http://schemas.microsoft.com/office/drawing/2014/main" id="{00000000-0008-0000-0400-00006A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75" name="Text Box 338">
          <a:extLst>
            <a:ext uri="{FF2B5EF4-FFF2-40B4-BE49-F238E27FC236}">
              <a16:creationId xmlns="" xmlns:a16="http://schemas.microsoft.com/office/drawing/2014/main" id="{00000000-0008-0000-0400-00006B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76" name="Text Box 339">
          <a:extLst>
            <a:ext uri="{FF2B5EF4-FFF2-40B4-BE49-F238E27FC236}">
              <a16:creationId xmlns="" xmlns:a16="http://schemas.microsoft.com/office/drawing/2014/main" id="{00000000-0008-0000-0400-00006C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77" name="Text Box 340">
          <a:extLst>
            <a:ext uri="{FF2B5EF4-FFF2-40B4-BE49-F238E27FC236}">
              <a16:creationId xmlns="" xmlns:a16="http://schemas.microsoft.com/office/drawing/2014/main" id="{00000000-0008-0000-0400-00006D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78" name="Text Box 341">
          <a:extLst>
            <a:ext uri="{FF2B5EF4-FFF2-40B4-BE49-F238E27FC236}">
              <a16:creationId xmlns="" xmlns:a16="http://schemas.microsoft.com/office/drawing/2014/main" id="{00000000-0008-0000-0400-00006E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79" name="Text Box 378">
          <a:extLst>
            <a:ext uri="{FF2B5EF4-FFF2-40B4-BE49-F238E27FC236}">
              <a16:creationId xmlns="" xmlns:a16="http://schemas.microsoft.com/office/drawing/2014/main" id="{00000000-0008-0000-0400-00006F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80" name="Text Box 379">
          <a:extLst>
            <a:ext uri="{FF2B5EF4-FFF2-40B4-BE49-F238E27FC236}">
              <a16:creationId xmlns="" xmlns:a16="http://schemas.microsoft.com/office/drawing/2014/main" id="{00000000-0008-0000-0400-000070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81" name="Text Box 380">
          <a:extLst>
            <a:ext uri="{FF2B5EF4-FFF2-40B4-BE49-F238E27FC236}">
              <a16:creationId xmlns="" xmlns:a16="http://schemas.microsoft.com/office/drawing/2014/main" id="{00000000-0008-0000-0400-000071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82" name="Text Box 381">
          <a:extLst>
            <a:ext uri="{FF2B5EF4-FFF2-40B4-BE49-F238E27FC236}">
              <a16:creationId xmlns="" xmlns:a16="http://schemas.microsoft.com/office/drawing/2014/main" id="{00000000-0008-0000-0400-000072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83" name="Text Box 382">
          <a:extLst>
            <a:ext uri="{FF2B5EF4-FFF2-40B4-BE49-F238E27FC236}">
              <a16:creationId xmlns="" xmlns:a16="http://schemas.microsoft.com/office/drawing/2014/main" id="{00000000-0008-0000-0400-000073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21</xdr:row>
      <xdr:rowOff>0</xdr:rowOff>
    </xdr:from>
    <xdr:to>
      <xdr:col>3</xdr:col>
      <xdr:colOff>88900</xdr:colOff>
      <xdr:row>22</xdr:row>
      <xdr:rowOff>63048</xdr:rowOff>
    </xdr:to>
    <xdr:sp macro="" textlink="">
      <xdr:nvSpPr>
        <xdr:cNvPr id="884" name="Text Box 383">
          <a:extLst>
            <a:ext uri="{FF2B5EF4-FFF2-40B4-BE49-F238E27FC236}">
              <a16:creationId xmlns="" xmlns:a16="http://schemas.microsoft.com/office/drawing/2014/main" id="{00000000-0008-0000-0400-000074030000}"/>
            </a:ext>
          </a:extLst>
        </xdr:cNvPr>
        <xdr:cNvSpPr txBox="1">
          <a:spLocks noChangeArrowheads="1"/>
        </xdr:cNvSpPr>
      </xdr:nvSpPr>
      <xdr:spPr bwMode="auto">
        <a:xfrm>
          <a:off x="3848100" y="16468725"/>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520700</xdr:colOff>
      <xdr:row>21</xdr:row>
      <xdr:rowOff>0</xdr:rowOff>
    </xdr:from>
    <xdr:to>
      <xdr:col>3</xdr:col>
      <xdr:colOff>552450</xdr:colOff>
      <xdr:row>22</xdr:row>
      <xdr:rowOff>63048</xdr:rowOff>
    </xdr:to>
    <xdr:sp macro="" textlink="">
      <xdr:nvSpPr>
        <xdr:cNvPr id="885" name="Text Box 932">
          <a:extLst>
            <a:ext uri="{FF2B5EF4-FFF2-40B4-BE49-F238E27FC236}">
              <a16:creationId xmlns="" xmlns:a16="http://schemas.microsoft.com/office/drawing/2014/main" id="{00000000-0008-0000-0400-000075030000}"/>
            </a:ext>
          </a:extLst>
        </xdr:cNvPr>
        <xdr:cNvSpPr txBox="1">
          <a:spLocks noChangeArrowheads="1"/>
        </xdr:cNvSpPr>
      </xdr:nvSpPr>
      <xdr:spPr bwMode="auto">
        <a:xfrm>
          <a:off x="4368800" y="16468725"/>
          <a:ext cx="3175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25400</xdr:colOff>
      <xdr:row>21</xdr:row>
      <xdr:rowOff>0</xdr:rowOff>
    </xdr:from>
    <xdr:to>
      <xdr:col>4</xdr:col>
      <xdr:colOff>139700</xdr:colOff>
      <xdr:row>22</xdr:row>
      <xdr:rowOff>63048</xdr:rowOff>
    </xdr:to>
    <xdr:sp macro="" textlink="">
      <xdr:nvSpPr>
        <xdr:cNvPr id="886" name="Text Box 933">
          <a:extLst>
            <a:ext uri="{FF2B5EF4-FFF2-40B4-BE49-F238E27FC236}">
              <a16:creationId xmlns="" xmlns:a16="http://schemas.microsoft.com/office/drawing/2014/main" id="{00000000-0008-0000-0400-000076030000}"/>
            </a:ext>
          </a:extLst>
        </xdr:cNvPr>
        <xdr:cNvSpPr txBox="1">
          <a:spLocks noChangeArrowheads="1"/>
        </xdr:cNvSpPr>
      </xdr:nvSpPr>
      <xdr:spPr bwMode="auto">
        <a:xfrm>
          <a:off x="44259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292100</xdr:colOff>
      <xdr:row>21</xdr:row>
      <xdr:rowOff>0</xdr:rowOff>
    </xdr:from>
    <xdr:to>
      <xdr:col>3</xdr:col>
      <xdr:colOff>406400</xdr:colOff>
      <xdr:row>22</xdr:row>
      <xdr:rowOff>63048</xdr:rowOff>
    </xdr:to>
    <xdr:sp macro="" textlink="">
      <xdr:nvSpPr>
        <xdr:cNvPr id="887" name="Text Box 934">
          <a:extLst>
            <a:ext uri="{FF2B5EF4-FFF2-40B4-BE49-F238E27FC236}">
              <a16:creationId xmlns="" xmlns:a16="http://schemas.microsoft.com/office/drawing/2014/main" id="{00000000-0008-0000-0400-000077030000}"/>
            </a:ext>
          </a:extLst>
        </xdr:cNvPr>
        <xdr:cNvSpPr txBox="1">
          <a:spLocks noChangeArrowheads="1"/>
        </xdr:cNvSpPr>
      </xdr:nvSpPr>
      <xdr:spPr bwMode="auto">
        <a:xfrm>
          <a:off x="414020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88" name="Text Box 935">
          <a:extLst>
            <a:ext uri="{FF2B5EF4-FFF2-40B4-BE49-F238E27FC236}">
              <a16:creationId xmlns="" xmlns:a16="http://schemas.microsoft.com/office/drawing/2014/main" id="{00000000-0008-0000-0400-000078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89" name="Text Box 936">
          <a:extLst>
            <a:ext uri="{FF2B5EF4-FFF2-40B4-BE49-F238E27FC236}">
              <a16:creationId xmlns="" xmlns:a16="http://schemas.microsoft.com/office/drawing/2014/main" id="{00000000-0008-0000-0400-000079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90" name="Text Box 937">
          <a:extLst>
            <a:ext uri="{FF2B5EF4-FFF2-40B4-BE49-F238E27FC236}">
              <a16:creationId xmlns="" xmlns:a16="http://schemas.microsoft.com/office/drawing/2014/main" id="{00000000-0008-0000-0400-00007A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91" name="Text Box 938">
          <a:extLst>
            <a:ext uri="{FF2B5EF4-FFF2-40B4-BE49-F238E27FC236}">
              <a16:creationId xmlns="" xmlns:a16="http://schemas.microsoft.com/office/drawing/2014/main" id="{00000000-0008-0000-0400-00007B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92" name="Text Box 939">
          <a:extLst>
            <a:ext uri="{FF2B5EF4-FFF2-40B4-BE49-F238E27FC236}">
              <a16:creationId xmlns="" xmlns:a16="http://schemas.microsoft.com/office/drawing/2014/main" id="{00000000-0008-0000-0400-00007C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93" name="Text Box 940">
          <a:extLst>
            <a:ext uri="{FF2B5EF4-FFF2-40B4-BE49-F238E27FC236}">
              <a16:creationId xmlns="" xmlns:a16="http://schemas.microsoft.com/office/drawing/2014/main" id="{00000000-0008-0000-0400-00007D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94" name="Text Box 941">
          <a:extLst>
            <a:ext uri="{FF2B5EF4-FFF2-40B4-BE49-F238E27FC236}">
              <a16:creationId xmlns="" xmlns:a16="http://schemas.microsoft.com/office/drawing/2014/main" id="{00000000-0008-0000-0400-00007E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95" name="Text Box 942">
          <a:extLst>
            <a:ext uri="{FF2B5EF4-FFF2-40B4-BE49-F238E27FC236}">
              <a16:creationId xmlns="" xmlns:a16="http://schemas.microsoft.com/office/drawing/2014/main" id="{00000000-0008-0000-0400-00007F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96" name="Text Box 943">
          <a:extLst>
            <a:ext uri="{FF2B5EF4-FFF2-40B4-BE49-F238E27FC236}">
              <a16:creationId xmlns="" xmlns:a16="http://schemas.microsoft.com/office/drawing/2014/main" id="{00000000-0008-0000-0400-000080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97" name="Text Box 944">
          <a:extLst>
            <a:ext uri="{FF2B5EF4-FFF2-40B4-BE49-F238E27FC236}">
              <a16:creationId xmlns="" xmlns:a16="http://schemas.microsoft.com/office/drawing/2014/main" id="{00000000-0008-0000-0400-000081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98" name="Text Box 945">
          <a:extLst>
            <a:ext uri="{FF2B5EF4-FFF2-40B4-BE49-F238E27FC236}">
              <a16:creationId xmlns="" xmlns:a16="http://schemas.microsoft.com/office/drawing/2014/main" id="{00000000-0008-0000-0400-000082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899" name="Text Box 946">
          <a:extLst>
            <a:ext uri="{FF2B5EF4-FFF2-40B4-BE49-F238E27FC236}">
              <a16:creationId xmlns="" xmlns:a16="http://schemas.microsoft.com/office/drawing/2014/main" id="{00000000-0008-0000-0400-000083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00" name="Text Box 947">
          <a:extLst>
            <a:ext uri="{FF2B5EF4-FFF2-40B4-BE49-F238E27FC236}">
              <a16:creationId xmlns="" xmlns:a16="http://schemas.microsoft.com/office/drawing/2014/main" id="{00000000-0008-0000-0400-000084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01" name="Text Box 948">
          <a:extLst>
            <a:ext uri="{FF2B5EF4-FFF2-40B4-BE49-F238E27FC236}">
              <a16:creationId xmlns="" xmlns:a16="http://schemas.microsoft.com/office/drawing/2014/main" id="{00000000-0008-0000-0400-000085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02" name="Text Box 949">
          <a:extLst>
            <a:ext uri="{FF2B5EF4-FFF2-40B4-BE49-F238E27FC236}">
              <a16:creationId xmlns="" xmlns:a16="http://schemas.microsoft.com/office/drawing/2014/main" id="{00000000-0008-0000-0400-000086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03" name="Text Box 950">
          <a:extLst>
            <a:ext uri="{FF2B5EF4-FFF2-40B4-BE49-F238E27FC236}">
              <a16:creationId xmlns="" xmlns:a16="http://schemas.microsoft.com/office/drawing/2014/main" id="{00000000-0008-0000-0400-000087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04" name="Text Box 951">
          <a:extLst>
            <a:ext uri="{FF2B5EF4-FFF2-40B4-BE49-F238E27FC236}">
              <a16:creationId xmlns="" xmlns:a16="http://schemas.microsoft.com/office/drawing/2014/main" id="{00000000-0008-0000-0400-000088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05" name="Text Box 952">
          <a:extLst>
            <a:ext uri="{FF2B5EF4-FFF2-40B4-BE49-F238E27FC236}">
              <a16:creationId xmlns="" xmlns:a16="http://schemas.microsoft.com/office/drawing/2014/main" id="{00000000-0008-0000-0400-000089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06" name="Text Box 953">
          <a:extLst>
            <a:ext uri="{FF2B5EF4-FFF2-40B4-BE49-F238E27FC236}">
              <a16:creationId xmlns="" xmlns:a16="http://schemas.microsoft.com/office/drawing/2014/main" id="{00000000-0008-0000-0400-00008A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07" name="Text Box 954">
          <a:extLst>
            <a:ext uri="{FF2B5EF4-FFF2-40B4-BE49-F238E27FC236}">
              <a16:creationId xmlns="" xmlns:a16="http://schemas.microsoft.com/office/drawing/2014/main" id="{00000000-0008-0000-0400-00008B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08" name="Text Box 955">
          <a:extLst>
            <a:ext uri="{FF2B5EF4-FFF2-40B4-BE49-F238E27FC236}">
              <a16:creationId xmlns="" xmlns:a16="http://schemas.microsoft.com/office/drawing/2014/main" id="{00000000-0008-0000-0400-00008C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09" name="Text Box 956">
          <a:extLst>
            <a:ext uri="{FF2B5EF4-FFF2-40B4-BE49-F238E27FC236}">
              <a16:creationId xmlns="" xmlns:a16="http://schemas.microsoft.com/office/drawing/2014/main" id="{00000000-0008-0000-0400-00008D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10" name="Text Box 957">
          <a:extLst>
            <a:ext uri="{FF2B5EF4-FFF2-40B4-BE49-F238E27FC236}">
              <a16:creationId xmlns="" xmlns:a16="http://schemas.microsoft.com/office/drawing/2014/main" id="{00000000-0008-0000-0400-00008E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21</xdr:row>
      <xdr:rowOff>0</xdr:rowOff>
    </xdr:from>
    <xdr:to>
      <xdr:col>4</xdr:col>
      <xdr:colOff>114300</xdr:colOff>
      <xdr:row>22</xdr:row>
      <xdr:rowOff>63048</xdr:rowOff>
    </xdr:to>
    <xdr:sp macro="" textlink="">
      <xdr:nvSpPr>
        <xdr:cNvPr id="911" name="Text Box 958">
          <a:extLst>
            <a:ext uri="{FF2B5EF4-FFF2-40B4-BE49-F238E27FC236}">
              <a16:creationId xmlns="" xmlns:a16="http://schemas.microsoft.com/office/drawing/2014/main" id="{00000000-0008-0000-0400-00008F030000}"/>
            </a:ext>
          </a:extLst>
        </xdr:cNvPr>
        <xdr:cNvSpPr txBox="1">
          <a:spLocks noChangeArrowheads="1"/>
        </xdr:cNvSpPr>
      </xdr:nvSpPr>
      <xdr:spPr bwMode="auto">
        <a:xfrm>
          <a:off x="4400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12" name="Text Box 959">
          <a:extLst>
            <a:ext uri="{FF2B5EF4-FFF2-40B4-BE49-F238E27FC236}">
              <a16:creationId xmlns="" xmlns:a16="http://schemas.microsoft.com/office/drawing/2014/main" id="{00000000-0008-0000-0400-000090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13" name="Text Box 960">
          <a:extLst>
            <a:ext uri="{FF2B5EF4-FFF2-40B4-BE49-F238E27FC236}">
              <a16:creationId xmlns="" xmlns:a16="http://schemas.microsoft.com/office/drawing/2014/main" id="{00000000-0008-0000-0400-000091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14" name="Text Box 961">
          <a:extLst>
            <a:ext uri="{FF2B5EF4-FFF2-40B4-BE49-F238E27FC236}">
              <a16:creationId xmlns="" xmlns:a16="http://schemas.microsoft.com/office/drawing/2014/main" id="{00000000-0008-0000-0400-000092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15" name="Text Box 962">
          <a:extLst>
            <a:ext uri="{FF2B5EF4-FFF2-40B4-BE49-F238E27FC236}">
              <a16:creationId xmlns="" xmlns:a16="http://schemas.microsoft.com/office/drawing/2014/main" id="{00000000-0008-0000-0400-000093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16" name="Text Box 963">
          <a:extLst>
            <a:ext uri="{FF2B5EF4-FFF2-40B4-BE49-F238E27FC236}">
              <a16:creationId xmlns="" xmlns:a16="http://schemas.microsoft.com/office/drawing/2014/main" id="{00000000-0008-0000-0400-000094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17" name="Text Box 964">
          <a:extLst>
            <a:ext uri="{FF2B5EF4-FFF2-40B4-BE49-F238E27FC236}">
              <a16:creationId xmlns="" xmlns:a16="http://schemas.microsoft.com/office/drawing/2014/main" id="{00000000-0008-0000-0400-000095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18" name="Text Box 965">
          <a:extLst>
            <a:ext uri="{FF2B5EF4-FFF2-40B4-BE49-F238E27FC236}">
              <a16:creationId xmlns="" xmlns:a16="http://schemas.microsoft.com/office/drawing/2014/main" id="{00000000-0008-0000-0400-000096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19" name="Text Box 966">
          <a:extLst>
            <a:ext uri="{FF2B5EF4-FFF2-40B4-BE49-F238E27FC236}">
              <a16:creationId xmlns="" xmlns:a16="http://schemas.microsoft.com/office/drawing/2014/main" id="{00000000-0008-0000-0400-000097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20" name="Text Box 967">
          <a:extLst>
            <a:ext uri="{FF2B5EF4-FFF2-40B4-BE49-F238E27FC236}">
              <a16:creationId xmlns="" xmlns:a16="http://schemas.microsoft.com/office/drawing/2014/main" id="{00000000-0008-0000-0400-000098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21" name="Text Box 968">
          <a:extLst>
            <a:ext uri="{FF2B5EF4-FFF2-40B4-BE49-F238E27FC236}">
              <a16:creationId xmlns="" xmlns:a16="http://schemas.microsoft.com/office/drawing/2014/main" id="{00000000-0008-0000-0400-000099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22" name="Text Box 969">
          <a:extLst>
            <a:ext uri="{FF2B5EF4-FFF2-40B4-BE49-F238E27FC236}">
              <a16:creationId xmlns="" xmlns:a16="http://schemas.microsoft.com/office/drawing/2014/main" id="{00000000-0008-0000-0400-00009A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23" name="Text Box 970">
          <a:extLst>
            <a:ext uri="{FF2B5EF4-FFF2-40B4-BE49-F238E27FC236}">
              <a16:creationId xmlns="" xmlns:a16="http://schemas.microsoft.com/office/drawing/2014/main" id="{00000000-0008-0000-0400-00009B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24" name="Text Box 971">
          <a:extLst>
            <a:ext uri="{FF2B5EF4-FFF2-40B4-BE49-F238E27FC236}">
              <a16:creationId xmlns="" xmlns:a16="http://schemas.microsoft.com/office/drawing/2014/main" id="{00000000-0008-0000-0400-00009C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25" name="Text Box 972">
          <a:extLst>
            <a:ext uri="{FF2B5EF4-FFF2-40B4-BE49-F238E27FC236}">
              <a16:creationId xmlns="" xmlns:a16="http://schemas.microsoft.com/office/drawing/2014/main" id="{00000000-0008-0000-0400-00009D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26" name="Text Box 973">
          <a:extLst>
            <a:ext uri="{FF2B5EF4-FFF2-40B4-BE49-F238E27FC236}">
              <a16:creationId xmlns="" xmlns:a16="http://schemas.microsoft.com/office/drawing/2014/main" id="{00000000-0008-0000-0400-00009E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27" name="Text Box 974">
          <a:extLst>
            <a:ext uri="{FF2B5EF4-FFF2-40B4-BE49-F238E27FC236}">
              <a16:creationId xmlns="" xmlns:a16="http://schemas.microsoft.com/office/drawing/2014/main" id="{00000000-0008-0000-0400-00009F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28" name="Text Box 975">
          <a:extLst>
            <a:ext uri="{FF2B5EF4-FFF2-40B4-BE49-F238E27FC236}">
              <a16:creationId xmlns="" xmlns:a16="http://schemas.microsoft.com/office/drawing/2014/main" id="{00000000-0008-0000-0400-0000A0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29" name="Text Box 976">
          <a:extLst>
            <a:ext uri="{FF2B5EF4-FFF2-40B4-BE49-F238E27FC236}">
              <a16:creationId xmlns="" xmlns:a16="http://schemas.microsoft.com/office/drawing/2014/main" id="{00000000-0008-0000-0400-0000A1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30" name="Text Box 977">
          <a:extLst>
            <a:ext uri="{FF2B5EF4-FFF2-40B4-BE49-F238E27FC236}">
              <a16:creationId xmlns="" xmlns:a16="http://schemas.microsoft.com/office/drawing/2014/main" id="{00000000-0008-0000-0400-0000A2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31" name="Text Box 978">
          <a:extLst>
            <a:ext uri="{FF2B5EF4-FFF2-40B4-BE49-F238E27FC236}">
              <a16:creationId xmlns="" xmlns:a16="http://schemas.microsoft.com/office/drawing/2014/main" id="{00000000-0008-0000-0400-0000A3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32" name="Text Box 979">
          <a:extLst>
            <a:ext uri="{FF2B5EF4-FFF2-40B4-BE49-F238E27FC236}">
              <a16:creationId xmlns="" xmlns:a16="http://schemas.microsoft.com/office/drawing/2014/main" id="{00000000-0008-0000-0400-0000A4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33" name="Text Box 980">
          <a:extLst>
            <a:ext uri="{FF2B5EF4-FFF2-40B4-BE49-F238E27FC236}">
              <a16:creationId xmlns="" xmlns:a16="http://schemas.microsoft.com/office/drawing/2014/main" id="{00000000-0008-0000-0400-0000A5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34" name="Text Box 981">
          <a:extLst>
            <a:ext uri="{FF2B5EF4-FFF2-40B4-BE49-F238E27FC236}">
              <a16:creationId xmlns="" xmlns:a16="http://schemas.microsoft.com/office/drawing/2014/main" id="{00000000-0008-0000-0400-0000A6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35" name="Text Box 982">
          <a:extLst>
            <a:ext uri="{FF2B5EF4-FFF2-40B4-BE49-F238E27FC236}">
              <a16:creationId xmlns="" xmlns:a16="http://schemas.microsoft.com/office/drawing/2014/main" id="{00000000-0008-0000-0400-0000A7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36" name="Text Box 983">
          <a:extLst>
            <a:ext uri="{FF2B5EF4-FFF2-40B4-BE49-F238E27FC236}">
              <a16:creationId xmlns="" xmlns:a16="http://schemas.microsoft.com/office/drawing/2014/main" id="{00000000-0008-0000-0400-0000A8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37" name="Text Box 984">
          <a:extLst>
            <a:ext uri="{FF2B5EF4-FFF2-40B4-BE49-F238E27FC236}">
              <a16:creationId xmlns="" xmlns:a16="http://schemas.microsoft.com/office/drawing/2014/main" id="{00000000-0008-0000-0400-0000A9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38" name="Text Box 985">
          <a:extLst>
            <a:ext uri="{FF2B5EF4-FFF2-40B4-BE49-F238E27FC236}">
              <a16:creationId xmlns="" xmlns:a16="http://schemas.microsoft.com/office/drawing/2014/main" id="{00000000-0008-0000-0400-0000AA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39" name="Text Box 986">
          <a:extLst>
            <a:ext uri="{FF2B5EF4-FFF2-40B4-BE49-F238E27FC236}">
              <a16:creationId xmlns="" xmlns:a16="http://schemas.microsoft.com/office/drawing/2014/main" id="{00000000-0008-0000-0400-0000AB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40" name="Text Box 987">
          <a:extLst>
            <a:ext uri="{FF2B5EF4-FFF2-40B4-BE49-F238E27FC236}">
              <a16:creationId xmlns="" xmlns:a16="http://schemas.microsoft.com/office/drawing/2014/main" id="{00000000-0008-0000-0400-0000AC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41" name="Text Box 988">
          <a:extLst>
            <a:ext uri="{FF2B5EF4-FFF2-40B4-BE49-F238E27FC236}">
              <a16:creationId xmlns="" xmlns:a16="http://schemas.microsoft.com/office/drawing/2014/main" id="{00000000-0008-0000-0400-0000AD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42" name="Text Box 989">
          <a:extLst>
            <a:ext uri="{FF2B5EF4-FFF2-40B4-BE49-F238E27FC236}">
              <a16:creationId xmlns="" xmlns:a16="http://schemas.microsoft.com/office/drawing/2014/main" id="{00000000-0008-0000-0400-0000AE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43" name="Text Box 990">
          <a:extLst>
            <a:ext uri="{FF2B5EF4-FFF2-40B4-BE49-F238E27FC236}">
              <a16:creationId xmlns="" xmlns:a16="http://schemas.microsoft.com/office/drawing/2014/main" id="{00000000-0008-0000-0400-0000AF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44" name="Text Box 991">
          <a:extLst>
            <a:ext uri="{FF2B5EF4-FFF2-40B4-BE49-F238E27FC236}">
              <a16:creationId xmlns="" xmlns:a16="http://schemas.microsoft.com/office/drawing/2014/main" id="{00000000-0008-0000-0400-0000B0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45" name="Text Box 992">
          <a:extLst>
            <a:ext uri="{FF2B5EF4-FFF2-40B4-BE49-F238E27FC236}">
              <a16:creationId xmlns="" xmlns:a16="http://schemas.microsoft.com/office/drawing/2014/main" id="{00000000-0008-0000-0400-0000B1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46" name="Text Box 993">
          <a:extLst>
            <a:ext uri="{FF2B5EF4-FFF2-40B4-BE49-F238E27FC236}">
              <a16:creationId xmlns="" xmlns:a16="http://schemas.microsoft.com/office/drawing/2014/main" id="{00000000-0008-0000-0400-0000B2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47" name="Text Box 994">
          <a:extLst>
            <a:ext uri="{FF2B5EF4-FFF2-40B4-BE49-F238E27FC236}">
              <a16:creationId xmlns="" xmlns:a16="http://schemas.microsoft.com/office/drawing/2014/main" id="{00000000-0008-0000-0400-0000B3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48" name="Text Box 995">
          <a:extLst>
            <a:ext uri="{FF2B5EF4-FFF2-40B4-BE49-F238E27FC236}">
              <a16:creationId xmlns="" xmlns:a16="http://schemas.microsoft.com/office/drawing/2014/main" id="{00000000-0008-0000-0400-0000B4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49" name="Text Box 996">
          <a:extLst>
            <a:ext uri="{FF2B5EF4-FFF2-40B4-BE49-F238E27FC236}">
              <a16:creationId xmlns="" xmlns:a16="http://schemas.microsoft.com/office/drawing/2014/main" id="{00000000-0008-0000-0400-0000B5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50" name="Text Box 997">
          <a:extLst>
            <a:ext uri="{FF2B5EF4-FFF2-40B4-BE49-F238E27FC236}">
              <a16:creationId xmlns="" xmlns:a16="http://schemas.microsoft.com/office/drawing/2014/main" id="{00000000-0008-0000-0400-0000B6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51" name="Text Box 998">
          <a:extLst>
            <a:ext uri="{FF2B5EF4-FFF2-40B4-BE49-F238E27FC236}">
              <a16:creationId xmlns="" xmlns:a16="http://schemas.microsoft.com/office/drawing/2014/main" id="{00000000-0008-0000-0400-0000B7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52" name="Text Box 999">
          <a:extLst>
            <a:ext uri="{FF2B5EF4-FFF2-40B4-BE49-F238E27FC236}">
              <a16:creationId xmlns="" xmlns:a16="http://schemas.microsoft.com/office/drawing/2014/main" id="{00000000-0008-0000-0400-0000B8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53" name="Text Box 1000">
          <a:extLst>
            <a:ext uri="{FF2B5EF4-FFF2-40B4-BE49-F238E27FC236}">
              <a16:creationId xmlns="" xmlns:a16="http://schemas.microsoft.com/office/drawing/2014/main" id="{00000000-0008-0000-0400-0000B9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54" name="Text Box 1001">
          <a:extLst>
            <a:ext uri="{FF2B5EF4-FFF2-40B4-BE49-F238E27FC236}">
              <a16:creationId xmlns="" xmlns:a16="http://schemas.microsoft.com/office/drawing/2014/main" id="{00000000-0008-0000-0400-0000BA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55" name="Text Box 1002">
          <a:extLst>
            <a:ext uri="{FF2B5EF4-FFF2-40B4-BE49-F238E27FC236}">
              <a16:creationId xmlns="" xmlns:a16="http://schemas.microsoft.com/office/drawing/2014/main" id="{00000000-0008-0000-0400-0000BB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56" name="Text Box 1003">
          <a:extLst>
            <a:ext uri="{FF2B5EF4-FFF2-40B4-BE49-F238E27FC236}">
              <a16:creationId xmlns="" xmlns:a16="http://schemas.microsoft.com/office/drawing/2014/main" id="{00000000-0008-0000-0400-0000BC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57" name="Text Box 1004">
          <a:extLst>
            <a:ext uri="{FF2B5EF4-FFF2-40B4-BE49-F238E27FC236}">
              <a16:creationId xmlns="" xmlns:a16="http://schemas.microsoft.com/office/drawing/2014/main" id="{00000000-0008-0000-0400-0000BD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58" name="Text Box 1005">
          <a:extLst>
            <a:ext uri="{FF2B5EF4-FFF2-40B4-BE49-F238E27FC236}">
              <a16:creationId xmlns="" xmlns:a16="http://schemas.microsoft.com/office/drawing/2014/main" id="{00000000-0008-0000-0400-0000BE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21</xdr:row>
      <xdr:rowOff>0</xdr:rowOff>
    </xdr:from>
    <xdr:to>
      <xdr:col>11</xdr:col>
      <xdr:colOff>114300</xdr:colOff>
      <xdr:row>22</xdr:row>
      <xdr:rowOff>63048</xdr:rowOff>
    </xdr:to>
    <xdr:sp macro="" textlink="">
      <xdr:nvSpPr>
        <xdr:cNvPr id="959" name="Text Box 1006">
          <a:extLst>
            <a:ext uri="{FF2B5EF4-FFF2-40B4-BE49-F238E27FC236}">
              <a16:creationId xmlns="" xmlns:a16="http://schemas.microsoft.com/office/drawing/2014/main" id="{00000000-0008-0000-0400-0000BF030000}"/>
            </a:ext>
          </a:extLst>
        </xdr:cNvPr>
        <xdr:cNvSpPr txBox="1">
          <a:spLocks noChangeArrowheads="1"/>
        </xdr:cNvSpPr>
      </xdr:nvSpPr>
      <xdr:spPr bwMode="auto">
        <a:xfrm>
          <a:off x="9353550"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25400</xdr:colOff>
      <xdr:row>21</xdr:row>
      <xdr:rowOff>0</xdr:rowOff>
    </xdr:from>
    <xdr:to>
      <xdr:col>5</xdr:col>
      <xdr:colOff>139700</xdr:colOff>
      <xdr:row>22</xdr:row>
      <xdr:rowOff>63048</xdr:rowOff>
    </xdr:to>
    <xdr:sp macro="" textlink="">
      <xdr:nvSpPr>
        <xdr:cNvPr id="960" name="Text Box 1007">
          <a:extLst>
            <a:ext uri="{FF2B5EF4-FFF2-40B4-BE49-F238E27FC236}">
              <a16:creationId xmlns="" xmlns:a16="http://schemas.microsoft.com/office/drawing/2014/main" id="{00000000-0008-0000-0400-0000C0030000}"/>
            </a:ext>
          </a:extLst>
        </xdr:cNvPr>
        <xdr:cNvSpPr txBox="1">
          <a:spLocks noChangeArrowheads="1"/>
        </xdr:cNvSpPr>
      </xdr:nvSpPr>
      <xdr:spPr bwMode="auto">
        <a:xfrm>
          <a:off x="53117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61" name="Text Box 1008">
          <a:extLst>
            <a:ext uri="{FF2B5EF4-FFF2-40B4-BE49-F238E27FC236}">
              <a16:creationId xmlns="" xmlns:a16="http://schemas.microsoft.com/office/drawing/2014/main" id="{00000000-0008-0000-0400-0000C1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62" name="Text Box 1009">
          <a:extLst>
            <a:ext uri="{FF2B5EF4-FFF2-40B4-BE49-F238E27FC236}">
              <a16:creationId xmlns="" xmlns:a16="http://schemas.microsoft.com/office/drawing/2014/main" id="{00000000-0008-0000-0400-0000C2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63" name="Text Box 1010">
          <a:extLst>
            <a:ext uri="{FF2B5EF4-FFF2-40B4-BE49-F238E27FC236}">
              <a16:creationId xmlns="" xmlns:a16="http://schemas.microsoft.com/office/drawing/2014/main" id="{00000000-0008-0000-0400-0000C3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64" name="Text Box 1011">
          <a:extLst>
            <a:ext uri="{FF2B5EF4-FFF2-40B4-BE49-F238E27FC236}">
              <a16:creationId xmlns="" xmlns:a16="http://schemas.microsoft.com/office/drawing/2014/main" id="{00000000-0008-0000-0400-0000C4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65" name="Text Box 1012">
          <a:extLst>
            <a:ext uri="{FF2B5EF4-FFF2-40B4-BE49-F238E27FC236}">
              <a16:creationId xmlns="" xmlns:a16="http://schemas.microsoft.com/office/drawing/2014/main" id="{00000000-0008-0000-0400-0000C5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66" name="Text Box 1013">
          <a:extLst>
            <a:ext uri="{FF2B5EF4-FFF2-40B4-BE49-F238E27FC236}">
              <a16:creationId xmlns="" xmlns:a16="http://schemas.microsoft.com/office/drawing/2014/main" id="{00000000-0008-0000-0400-0000C6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67" name="Text Box 1014">
          <a:extLst>
            <a:ext uri="{FF2B5EF4-FFF2-40B4-BE49-F238E27FC236}">
              <a16:creationId xmlns="" xmlns:a16="http://schemas.microsoft.com/office/drawing/2014/main" id="{00000000-0008-0000-0400-0000C7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68" name="Text Box 1015">
          <a:extLst>
            <a:ext uri="{FF2B5EF4-FFF2-40B4-BE49-F238E27FC236}">
              <a16:creationId xmlns="" xmlns:a16="http://schemas.microsoft.com/office/drawing/2014/main" id="{00000000-0008-0000-0400-0000C8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69" name="Text Box 1016">
          <a:extLst>
            <a:ext uri="{FF2B5EF4-FFF2-40B4-BE49-F238E27FC236}">
              <a16:creationId xmlns="" xmlns:a16="http://schemas.microsoft.com/office/drawing/2014/main" id="{00000000-0008-0000-0400-0000C9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70" name="Text Box 1017">
          <a:extLst>
            <a:ext uri="{FF2B5EF4-FFF2-40B4-BE49-F238E27FC236}">
              <a16:creationId xmlns="" xmlns:a16="http://schemas.microsoft.com/office/drawing/2014/main" id="{00000000-0008-0000-0400-0000CA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71" name="Text Box 1018">
          <a:extLst>
            <a:ext uri="{FF2B5EF4-FFF2-40B4-BE49-F238E27FC236}">
              <a16:creationId xmlns="" xmlns:a16="http://schemas.microsoft.com/office/drawing/2014/main" id="{00000000-0008-0000-0400-0000CB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72" name="Text Box 1019">
          <a:extLst>
            <a:ext uri="{FF2B5EF4-FFF2-40B4-BE49-F238E27FC236}">
              <a16:creationId xmlns="" xmlns:a16="http://schemas.microsoft.com/office/drawing/2014/main" id="{00000000-0008-0000-0400-0000CC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73" name="Text Box 1020">
          <a:extLst>
            <a:ext uri="{FF2B5EF4-FFF2-40B4-BE49-F238E27FC236}">
              <a16:creationId xmlns="" xmlns:a16="http://schemas.microsoft.com/office/drawing/2014/main" id="{00000000-0008-0000-0400-0000CD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74" name="Text Box 1021">
          <a:extLst>
            <a:ext uri="{FF2B5EF4-FFF2-40B4-BE49-F238E27FC236}">
              <a16:creationId xmlns="" xmlns:a16="http://schemas.microsoft.com/office/drawing/2014/main" id="{00000000-0008-0000-0400-0000CE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75" name="Text Box 1022">
          <a:extLst>
            <a:ext uri="{FF2B5EF4-FFF2-40B4-BE49-F238E27FC236}">
              <a16:creationId xmlns="" xmlns:a16="http://schemas.microsoft.com/office/drawing/2014/main" id="{00000000-0008-0000-0400-0000CF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76" name="Text Box 1023">
          <a:extLst>
            <a:ext uri="{FF2B5EF4-FFF2-40B4-BE49-F238E27FC236}">
              <a16:creationId xmlns="" xmlns:a16="http://schemas.microsoft.com/office/drawing/2014/main" id="{00000000-0008-0000-0400-0000D0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77" name="Text Box 1024">
          <a:extLst>
            <a:ext uri="{FF2B5EF4-FFF2-40B4-BE49-F238E27FC236}">
              <a16:creationId xmlns="" xmlns:a16="http://schemas.microsoft.com/office/drawing/2014/main" id="{00000000-0008-0000-0400-0000D1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78" name="Text Box 1025">
          <a:extLst>
            <a:ext uri="{FF2B5EF4-FFF2-40B4-BE49-F238E27FC236}">
              <a16:creationId xmlns="" xmlns:a16="http://schemas.microsoft.com/office/drawing/2014/main" id="{00000000-0008-0000-0400-0000D2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79" name="Text Box 1026">
          <a:extLst>
            <a:ext uri="{FF2B5EF4-FFF2-40B4-BE49-F238E27FC236}">
              <a16:creationId xmlns="" xmlns:a16="http://schemas.microsoft.com/office/drawing/2014/main" id="{00000000-0008-0000-0400-0000D3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80" name="Text Box 1027">
          <a:extLst>
            <a:ext uri="{FF2B5EF4-FFF2-40B4-BE49-F238E27FC236}">
              <a16:creationId xmlns="" xmlns:a16="http://schemas.microsoft.com/office/drawing/2014/main" id="{00000000-0008-0000-0400-0000D4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81" name="Text Box 1028">
          <a:extLst>
            <a:ext uri="{FF2B5EF4-FFF2-40B4-BE49-F238E27FC236}">
              <a16:creationId xmlns="" xmlns:a16="http://schemas.microsoft.com/office/drawing/2014/main" id="{00000000-0008-0000-0400-0000D5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82" name="Text Box 1029">
          <a:extLst>
            <a:ext uri="{FF2B5EF4-FFF2-40B4-BE49-F238E27FC236}">
              <a16:creationId xmlns="" xmlns:a16="http://schemas.microsoft.com/office/drawing/2014/main" id="{00000000-0008-0000-0400-0000D6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83" name="Text Box 1030">
          <a:extLst>
            <a:ext uri="{FF2B5EF4-FFF2-40B4-BE49-F238E27FC236}">
              <a16:creationId xmlns="" xmlns:a16="http://schemas.microsoft.com/office/drawing/2014/main" id="{00000000-0008-0000-0400-0000D7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21</xdr:row>
      <xdr:rowOff>0</xdr:rowOff>
    </xdr:from>
    <xdr:to>
      <xdr:col>5</xdr:col>
      <xdr:colOff>114300</xdr:colOff>
      <xdr:row>22</xdr:row>
      <xdr:rowOff>63048</xdr:rowOff>
    </xdr:to>
    <xdr:sp macro="" textlink="">
      <xdr:nvSpPr>
        <xdr:cNvPr id="984" name="Text Box 1031">
          <a:extLst>
            <a:ext uri="{FF2B5EF4-FFF2-40B4-BE49-F238E27FC236}">
              <a16:creationId xmlns="" xmlns:a16="http://schemas.microsoft.com/office/drawing/2014/main" id="{00000000-0008-0000-0400-0000D8030000}"/>
            </a:ext>
          </a:extLst>
        </xdr:cNvPr>
        <xdr:cNvSpPr txBox="1">
          <a:spLocks noChangeArrowheads="1"/>
        </xdr:cNvSpPr>
      </xdr:nvSpPr>
      <xdr:spPr bwMode="auto">
        <a:xfrm>
          <a:off x="52863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85" name="Text Box 1032">
          <a:extLst>
            <a:ext uri="{FF2B5EF4-FFF2-40B4-BE49-F238E27FC236}">
              <a16:creationId xmlns="" xmlns:a16="http://schemas.microsoft.com/office/drawing/2014/main" id="{00000000-0008-0000-0400-0000D9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86" name="Text Box 1033">
          <a:extLst>
            <a:ext uri="{FF2B5EF4-FFF2-40B4-BE49-F238E27FC236}">
              <a16:creationId xmlns="" xmlns:a16="http://schemas.microsoft.com/office/drawing/2014/main" id="{00000000-0008-0000-0400-0000DA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87" name="Text Box 1034">
          <a:extLst>
            <a:ext uri="{FF2B5EF4-FFF2-40B4-BE49-F238E27FC236}">
              <a16:creationId xmlns="" xmlns:a16="http://schemas.microsoft.com/office/drawing/2014/main" id="{00000000-0008-0000-0400-0000DB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88" name="Text Box 1035">
          <a:extLst>
            <a:ext uri="{FF2B5EF4-FFF2-40B4-BE49-F238E27FC236}">
              <a16:creationId xmlns="" xmlns:a16="http://schemas.microsoft.com/office/drawing/2014/main" id="{00000000-0008-0000-0400-0000DC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89" name="Text Box 1036">
          <a:extLst>
            <a:ext uri="{FF2B5EF4-FFF2-40B4-BE49-F238E27FC236}">
              <a16:creationId xmlns="" xmlns:a16="http://schemas.microsoft.com/office/drawing/2014/main" id="{00000000-0008-0000-0400-0000DD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90" name="Text Box 1037">
          <a:extLst>
            <a:ext uri="{FF2B5EF4-FFF2-40B4-BE49-F238E27FC236}">
              <a16:creationId xmlns="" xmlns:a16="http://schemas.microsoft.com/office/drawing/2014/main" id="{00000000-0008-0000-0400-0000DE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91" name="Text Box 1038">
          <a:extLst>
            <a:ext uri="{FF2B5EF4-FFF2-40B4-BE49-F238E27FC236}">
              <a16:creationId xmlns="" xmlns:a16="http://schemas.microsoft.com/office/drawing/2014/main" id="{00000000-0008-0000-0400-0000DF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92" name="Text Box 1039">
          <a:extLst>
            <a:ext uri="{FF2B5EF4-FFF2-40B4-BE49-F238E27FC236}">
              <a16:creationId xmlns="" xmlns:a16="http://schemas.microsoft.com/office/drawing/2014/main" id="{00000000-0008-0000-0400-0000E0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93" name="Text Box 1040">
          <a:extLst>
            <a:ext uri="{FF2B5EF4-FFF2-40B4-BE49-F238E27FC236}">
              <a16:creationId xmlns="" xmlns:a16="http://schemas.microsoft.com/office/drawing/2014/main" id="{00000000-0008-0000-0400-0000E1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94" name="Text Box 1041">
          <a:extLst>
            <a:ext uri="{FF2B5EF4-FFF2-40B4-BE49-F238E27FC236}">
              <a16:creationId xmlns="" xmlns:a16="http://schemas.microsoft.com/office/drawing/2014/main" id="{00000000-0008-0000-0400-0000E2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95" name="Text Box 1042">
          <a:extLst>
            <a:ext uri="{FF2B5EF4-FFF2-40B4-BE49-F238E27FC236}">
              <a16:creationId xmlns="" xmlns:a16="http://schemas.microsoft.com/office/drawing/2014/main" id="{00000000-0008-0000-0400-0000E3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96" name="Text Box 1043">
          <a:extLst>
            <a:ext uri="{FF2B5EF4-FFF2-40B4-BE49-F238E27FC236}">
              <a16:creationId xmlns="" xmlns:a16="http://schemas.microsoft.com/office/drawing/2014/main" id="{00000000-0008-0000-0400-0000E4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97" name="Text Box 1044">
          <a:extLst>
            <a:ext uri="{FF2B5EF4-FFF2-40B4-BE49-F238E27FC236}">
              <a16:creationId xmlns="" xmlns:a16="http://schemas.microsoft.com/office/drawing/2014/main" id="{00000000-0008-0000-0400-0000E5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98" name="Text Box 1045">
          <a:extLst>
            <a:ext uri="{FF2B5EF4-FFF2-40B4-BE49-F238E27FC236}">
              <a16:creationId xmlns="" xmlns:a16="http://schemas.microsoft.com/office/drawing/2014/main" id="{00000000-0008-0000-0400-0000E6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999" name="Text Box 1046">
          <a:extLst>
            <a:ext uri="{FF2B5EF4-FFF2-40B4-BE49-F238E27FC236}">
              <a16:creationId xmlns="" xmlns:a16="http://schemas.microsoft.com/office/drawing/2014/main" id="{00000000-0008-0000-0400-0000E7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1000" name="Text Box 1047">
          <a:extLst>
            <a:ext uri="{FF2B5EF4-FFF2-40B4-BE49-F238E27FC236}">
              <a16:creationId xmlns="" xmlns:a16="http://schemas.microsoft.com/office/drawing/2014/main" id="{00000000-0008-0000-0400-0000E8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1001" name="Text Box 1048">
          <a:extLst>
            <a:ext uri="{FF2B5EF4-FFF2-40B4-BE49-F238E27FC236}">
              <a16:creationId xmlns="" xmlns:a16="http://schemas.microsoft.com/office/drawing/2014/main" id="{00000000-0008-0000-0400-0000E9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1002" name="Text Box 1049">
          <a:extLst>
            <a:ext uri="{FF2B5EF4-FFF2-40B4-BE49-F238E27FC236}">
              <a16:creationId xmlns="" xmlns:a16="http://schemas.microsoft.com/office/drawing/2014/main" id="{00000000-0008-0000-0400-0000EA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1003" name="Text Box 1050">
          <a:extLst>
            <a:ext uri="{FF2B5EF4-FFF2-40B4-BE49-F238E27FC236}">
              <a16:creationId xmlns="" xmlns:a16="http://schemas.microsoft.com/office/drawing/2014/main" id="{00000000-0008-0000-0400-0000EB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1004" name="Text Box 1051">
          <a:extLst>
            <a:ext uri="{FF2B5EF4-FFF2-40B4-BE49-F238E27FC236}">
              <a16:creationId xmlns="" xmlns:a16="http://schemas.microsoft.com/office/drawing/2014/main" id="{00000000-0008-0000-0400-0000EC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1005" name="Text Box 1052">
          <a:extLst>
            <a:ext uri="{FF2B5EF4-FFF2-40B4-BE49-F238E27FC236}">
              <a16:creationId xmlns="" xmlns:a16="http://schemas.microsoft.com/office/drawing/2014/main" id="{00000000-0008-0000-0400-0000ED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1006" name="Text Box 1053">
          <a:extLst>
            <a:ext uri="{FF2B5EF4-FFF2-40B4-BE49-F238E27FC236}">
              <a16:creationId xmlns="" xmlns:a16="http://schemas.microsoft.com/office/drawing/2014/main" id="{00000000-0008-0000-0400-0000EE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1007" name="Text Box 1054">
          <a:extLst>
            <a:ext uri="{FF2B5EF4-FFF2-40B4-BE49-F238E27FC236}">
              <a16:creationId xmlns="" xmlns:a16="http://schemas.microsoft.com/office/drawing/2014/main" id="{00000000-0008-0000-0400-0000EF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21</xdr:row>
      <xdr:rowOff>0</xdr:rowOff>
    </xdr:from>
    <xdr:to>
      <xdr:col>9</xdr:col>
      <xdr:colOff>114300</xdr:colOff>
      <xdr:row>22</xdr:row>
      <xdr:rowOff>63048</xdr:rowOff>
    </xdr:to>
    <xdr:sp macro="" textlink="">
      <xdr:nvSpPr>
        <xdr:cNvPr id="1008" name="Text Box 1055">
          <a:extLst>
            <a:ext uri="{FF2B5EF4-FFF2-40B4-BE49-F238E27FC236}">
              <a16:creationId xmlns="" xmlns:a16="http://schemas.microsoft.com/office/drawing/2014/main" id="{00000000-0008-0000-0400-0000F0030000}"/>
            </a:ext>
          </a:extLst>
        </xdr:cNvPr>
        <xdr:cNvSpPr txBox="1">
          <a:spLocks noChangeArrowheads="1"/>
        </xdr:cNvSpPr>
      </xdr:nvSpPr>
      <xdr:spPr bwMode="auto">
        <a:xfrm>
          <a:off x="8181975" y="16468725"/>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88900</xdr:colOff>
      <xdr:row>4</xdr:row>
      <xdr:rowOff>114300</xdr:rowOff>
    </xdr:to>
    <xdr:sp macro="" textlink="">
      <xdr:nvSpPr>
        <xdr:cNvPr id="2" name="Text Box 1">
          <a:extLst>
            <a:ext uri="{FF2B5EF4-FFF2-40B4-BE49-F238E27FC236}">
              <a16:creationId xmlns="" xmlns:a16="http://schemas.microsoft.com/office/drawing/2014/main" id="{00000000-0008-0000-0500-000002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 name="Text Box 2">
          <a:extLst>
            <a:ext uri="{FF2B5EF4-FFF2-40B4-BE49-F238E27FC236}">
              <a16:creationId xmlns="" xmlns:a16="http://schemas.microsoft.com/office/drawing/2014/main" id="{00000000-0008-0000-0500-000003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4" name="Text Box 3">
          <a:extLst>
            <a:ext uri="{FF2B5EF4-FFF2-40B4-BE49-F238E27FC236}">
              <a16:creationId xmlns="" xmlns:a16="http://schemas.microsoft.com/office/drawing/2014/main" id="{00000000-0008-0000-0500-000004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5" name="Text Box 4">
          <a:extLst>
            <a:ext uri="{FF2B5EF4-FFF2-40B4-BE49-F238E27FC236}">
              <a16:creationId xmlns="" xmlns:a16="http://schemas.microsoft.com/office/drawing/2014/main" id="{00000000-0008-0000-0500-000005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6" name="Text Box 5">
          <a:extLst>
            <a:ext uri="{FF2B5EF4-FFF2-40B4-BE49-F238E27FC236}">
              <a16:creationId xmlns="" xmlns:a16="http://schemas.microsoft.com/office/drawing/2014/main" id="{00000000-0008-0000-0500-000006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7" name="Text Box 6">
          <a:extLst>
            <a:ext uri="{FF2B5EF4-FFF2-40B4-BE49-F238E27FC236}">
              <a16:creationId xmlns="" xmlns:a16="http://schemas.microsoft.com/office/drawing/2014/main" id="{00000000-0008-0000-0500-000007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8" name="Text Box 7">
          <a:extLst>
            <a:ext uri="{FF2B5EF4-FFF2-40B4-BE49-F238E27FC236}">
              <a16:creationId xmlns="" xmlns:a16="http://schemas.microsoft.com/office/drawing/2014/main" id="{00000000-0008-0000-0500-000008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9" name="Text Box 8">
          <a:extLst>
            <a:ext uri="{FF2B5EF4-FFF2-40B4-BE49-F238E27FC236}">
              <a16:creationId xmlns="" xmlns:a16="http://schemas.microsoft.com/office/drawing/2014/main" id="{00000000-0008-0000-0500-000009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0" name="Text Box 9">
          <a:extLst>
            <a:ext uri="{FF2B5EF4-FFF2-40B4-BE49-F238E27FC236}">
              <a16:creationId xmlns="" xmlns:a16="http://schemas.microsoft.com/office/drawing/2014/main" id="{00000000-0008-0000-0500-00000A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1" name="Text Box 10">
          <a:extLst>
            <a:ext uri="{FF2B5EF4-FFF2-40B4-BE49-F238E27FC236}">
              <a16:creationId xmlns="" xmlns:a16="http://schemas.microsoft.com/office/drawing/2014/main" id="{00000000-0008-0000-0500-00000B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2" name="Text Box 11">
          <a:extLst>
            <a:ext uri="{FF2B5EF4-FFF2-40B4-BE49-F238E27FC236}">
              <a16:creationId xmlns="" xmlns:a16="http://schemas.microsoft.com/office/drawing/2014/main" id="{00000000-0008-0000-0500-00000C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3" name="Text Box 12">
          <a:extLst>
            <a:ext uri="{FF2B5EF4-FFF2-40B4-BE49-F238E27FC236}">
              <a16:creationId xmlns="" xmlns:a16="http://schemas.microsoft.com/office/drawing/2014/main" id="{00000000-0008-0000-0500-00000D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4" name="Text Box 13">
          <a:extLst>
            <a:ext uri="{FF2B5EF4-FFF2-40B4-BE49-F238E27FC236}">
              <a16:creationId xmlns="" xmlns:a16="http://schemas.microsoft.com/office/drawing/2014/main" id="{00000000-0008-0000-0500-00000E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5" name="Text Box 14">
          <a:extLst>
            <a:ext uri="{FF2B5EF4-FFF2-40B4-BE49-F238E27FC236}">
              <a16:creationId xmlns="" xmlns:a16="http://schemas.microsoft.com/office/drawing/2014/main" id="{00000000-0008-0000-0500-00000F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6" name="Text Box 15">
          <a:extLst>
            <a:ext uri="{FF2B5EF4-FFF2-40B4-BE49-F238E27FC236}">
              <a16:creationId xmlns="" xmlns:a16="http://schemas.microsoft.com/office/drawing/2014/main" id="{00000000-0008-0000-0500-000010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7" name="Text Box 16">
          <a:extLst>
            <a:ext uri="{FF2B5EF4-FFF2-40B4-BE49-F238E27FC236}">
              <a16:creationId xmlns="" xmlns:a16="http://schemas.microsoft.com/office/drawing/2014/main" id="{00000000-0008-0000-0500-000011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8" name="Text Box 17">
          <a:extLst>
            <a:ext uri="{FF2B5EF4-FFF2-40B4-BE49-F238E27FC236}">
              <a16:creationId xmlns="" xmlns:a16="http://schemas.microsoft.com/office/drawing/2014/main" id="{00000000-0008-0000-0500-000012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19" name="Text Box 18">
          <a:extLst>
            <a:ext uri="{FF2B5EF4-FFF2-40B4-BE49-F238E27FC236}">
              <a16:creationId xmlns="" xmlns:a16="http://schemas.microsoft.com/office/drawing/2014/main" id="{00000000-0008-0000-0500-000013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0" name="Text Box 19">
          <a:extLst>
            <a:ext uri="{FF2B5EF4-FFF2-40B4-BE49-F238E27FC236}">
              <a16:creationId xmlns="" xmlns:a16="http://schemas.microsoft.com/office/drawing/2014/main" id="{00000000-0008-0000-0500-000014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1" name="Text Box 20">
          <a:extLst>
            <a:ext uri="{FF2B5EF4-FFF2-40B4-BE49-F238E27FC236}">
              <a16:creationId xmlns="" xmlns:a16="http://schemas.microsoft.com/office/drawing/2014/main" id="{00000000-0008-0000-0500-000015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2" name="Text Box 21">
          <a:extLst>
            <a:ext uri="{FF2B5EF4-FFF2-40B4-BE49-F238E27FC236}">
              <a16:creationId xmlns="" xmlns:a16="http://schemas.microsoft.com/office/drawing/2014/main" id="{00000000-0008-0000-0500-000016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3" name="Text Box 22">
          <a:extLst>
            <a:ext uri="{FF2B5EF4-FFF2-40B4-BE49-F238E27FC236}">
              <a16:creationId xmlns="" xmlns:a16="http://schemas.microsoft.com/office/drawing/2014/main" id="{00000000-0008-0000-0500-000017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4" name="Text Box 23">
          <a:extLst>
            <a:ext uri="{FF2B5EF4-FFF2-40B4-BE49-F238E27FC236}">
              <a16:creationId xmlns="" xmlns:a16="http://schemas.microsoft.com/office/drawing/2014/main" id="{00000000-0008-0000-0500-000018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5" name="Text Box 24">
          <a:extLst>
            <a:ext uri="{FF2B5EF4-FFF2-40B4-BE49-F238E27FC236}">
              <a16:creationId xmlns="" xmlns:a16="http://schemas.microsoft.com/office/drawing/2014/main" id="{00000000-0008-0000-0500-000019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6" name="Text Box 25">
          <a:extLst>
            <a:ext uri="{FF2B5EF4-FFF2-40B4-BE49-F238E27FC236}">
              <a16:creationId xmlns="" xmlns:a16="http://schemas.microsoft.com/office/drawing/2014/main" id="{00000000-0008-0000-0500-00001A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7" name="Text Box 26">
          <a:extLst>
            <a:ext uri="{FF2B5EF4-FFF2-40B4-BE49-F238E27FC236}">
              <a16:creationId xmlns="" xmlns:a16="http://schemas.microsoft.com/office/drawing/2014/main" id="{00000000-0008-0000-0500-00001B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8" name="Text Box 27">
          <a:extLst>
            <a:ext uri="{FF2B5EF4-FFF2-40B4-BE49-F238E27FC236}">
              <a16:creationId xmlns="" xmlns:a16="http://schemas.microsoft.com/office/drawing/2014/main" id="{00000000-0008-0000-0500-00001C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29" name="Text Box 28">
          <a:extLst>
            <a:ext uri="{FF2B5EF4-FFF2-40B4-BE49-F238E27FC236}">
              <a16:creationId xmlns="" xmlns:a16="http://schemas.microsoft.com/office/drawing/2014/main" id="{00000000-0008-0000-0500-00001D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0" name="Text Box 29">
          <a:extLst>
            <a:ext uri="{FF2B5EF4-FFF2-40B4-BE49-F238E27FC236}">
              <a16:creationId xmlns="" xmlns:a16="http://schemas.microsoft.com/office/drawing/2014/main" id="{00000000-0008-0000-0500-00001E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1" name="Text Box 30">
          <a:extLst>
            <a:ext uri="{FF2B5EF4-FFF2-40B4-BE49-F238E27FC236}">
              <a16:creationId xmlns="" xmlns:a16="http://schemas.microsoft.com/office/drawing/2014/main" id="{00000000-0008-0000-0500-00001F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2" name="Text Box 31">
          <a:extLst>
            <a:ext uri="{FF2B5EF4-FFF2-40B4-BE49-F238E27FC236}">
              <a16:creationId xmlns="" xmlns:a16="http://schemas.microsoft.com/office/drawing/2014/main" id="{00000000-0008-0000-0500-000020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3" name="Text Box 32">
          <a:extLst>
            <a:ext uri="{FF2B5EF4-FFF2-40B4-BE49-F238E27FC236}">
              <a16:creationId xmlns="" xmlns:a16="http://schemas.microsoft.com/office/drawing/2014/main" id="{00000000-0008-0000-0500-000021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4" name="Text Box 33">
          <a:extLst>
            <a:ext uri="{FF2B5EF4-FFF2-40B4-BE49-F238E27FC236}">
              <a16:creationId xmlns="" xmlns:a16="http://schemas.microsoft.com/office/drawing/2014/main" id="{00000000-0008-0000-0500-000022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5" name="Text Box 34">
          <a:extLst>
            <a:ext uri="{FF2B5EF4-FFF2-40B4-BE49-F238E27FC236}">
              <a16:creationId xmlns="" xmlns:a16="http://schemas.microsoft.com/office/drawing/2014/main" id="{00000000-0008-0000-0500-000023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6" name="Text Box 35">
          <a:extLst>
            <a:ext uri="{FF2B5EF4-FFF2-40B4-BE49-F238E27FC236}">
              <a16:creationId xmlns="" xmlns:a16="http://schemas.microsoft.com/office/drawing/2014/main" id="{00000000-0008-0000-0500-000024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7" name="Text Box 36">
          <a:extLst>
            <a:ext uri="{FF2B5EF4-FFF2-40B4-BE49-F238E27FC236}">
              <a16:creationId xmlns="" xmlns:a16="http://schemas.microsoft.com/office/drawing/2014/main" id="{00000000-0008-0000-0500-000025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8" name="Text Box 37">
          <a:extLst>
            <a:ext uri="{FF2B5EF4-FFF2-40B4-BE49-F238E27FC236}">
              <a16:creationId xmlns="" xmlns:a16="http://schemas.microsoft.com/office/drawing/2014/main" id="{00000000-0008-0000-0500-000026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39" name="Text Box 38">
          <a:extLst>
            <a:ext uri="{FF2B5EF4-FFF2-40B4-BE49-F238E27FC236}">
              <a16:creationId xmlns="" xmlns:a16="http://schemas.microsoft.com/office/drawing/2014/main" id="{00000000-0008-0000-0500-000027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40" name="Text Box 39">
          <a:extLst>
            <a:ext uri="{FF2B5EF4-FFF2-40B4-BE49-F238E27FC236}">
              <a16:creationId xmlns="" xmlns:a16="http://schemas.microsoft.com/office/drawing/2014/main" id="{00000000-0008-0000-0500-000028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3</xdr:row>
      <xdr:rowOff>0</xdr:rowOff>
    </xdr:from>
    <xdr:to>
      <xdr:col>4</xdr:col>
      <xdr:colOff>88900</xdr:colOff>
      <xdr:row>4</xdr:row>
      <xdr:rowOff>114300</xdr:rowOff>
    </xdr:to>
    <xdr:sp macro="" textlink="">
      <xdr:nvSpPr>
        <xdr:cNvPr id="41" name="Text Box 40">
          <a:extLst>
            <a:ext uri="{FF2B5EF4-FFF2-40B4-BE49-F238E27FC236}">
              <a16:creationId xmlns="" xmlns:a16="http://schemas.microsoft.com/office/drawing/2014/main" id="{00000000-0008-0000-0500-000029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42" name="Text Box 41">
          <a:extLst>
            <a:ext uri="{FF2B5EF4-FFF2-40B4-BE49-F238E27FC236}">
              <a16:creationId xmlns="" xmlns:a16="http://schemas.microsoft.com/office/drawing/2014/main" id="{00000000-0008-0000-0500-00002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43" name="Text Box 42">
          <a:extLst>
            <a:ext uri="{FF2B5EF4-FFF2-40B4-BE49-F238E27FC236}">
              <a16:creationId xmlns="" xmlns:a16="http://schemas.microsoft.com/office/drawing/2014/main" id="{00000000-0008-0000-0500-00002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44" name="Text Box 43">
          <a:extLst>
            <a:ext uri="{FF2B5EF4-FFF2-40B4-BE49-F238E27FC236}">
              <a16:creationId xmlns="" xmlns:a16="http://schemas.microsoft.com/office/drawing/2014/main" id="{00000000-0008-0000-0500-00002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45" name="Text Box 44">
          <a:extLst>
            <a:ext uri="{FF2B5EF4-FFF2-40B4-BE49-F238E27FC236}">
              <a16:creationId xmlns="" xmlns:a16="http://schemas.microsoft.com/office/drawing/2014/main" id="{00000000-0008-0000-0500-00002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46" name="Text Box 45">
          <a:extLst>
            <a:ext uri="{FF2B5EF4-FFF2-40B4-BE49-F238E27FC236}">
              <a16:creationId xmlns="" xmlns:a16="http://schemas.microsoft.com/office/drawing/2014/main" id="{00000000-0008-0000-0500-00002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47" name="Text Box 46">
          <a:extLst>
            <a:ext uri="{FF2B5EF4-FFF2-40B4-BE49-F238E27FC236}">
              <a16:creationId xmlns="" xmlns:a16="http://schemas.microsoft.com/office/drawing/2014/main" id="{00000000-0008-0000-0500-00002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48" name="Text Box 47">
          <a:extLst>
            <a:ext uri="{FF2B5EF4-FFF2-40B4-BE49-F238E27FC236}">
              <a16:creationId xmlns="" xmlns:a16="http://schemas.microsoft.com/office/drawing/2014/main" id="{00000000-0008-0000-0500-00003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49" name="Text Box 48">
          <a:extLst>
            <a:ext uri="{FF2B5EF4-FFF2-40B4-BE49-F238E27FC236}">
              <a16:creationId xmlns="" xmlns:a16="http://schemas.microsoft.com/office/drawing/2014/main" id="{00000000-0008-0000-0500-00003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50" name="Text Box 49">
          <a:extLst>
            <a:ext uri="{FF2B5EF4-FFF2-40B4-BE49-F238E27FC236}">
              <a16:creationId xmlns="" xmlns:a16="http://schemas.microsoft.com/office/drawing/2014/main" id="{00000000-0008-0000-0500-00003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51" name="Text Box 50">
          <a:extLst>
            <a:ext uri="{FF2B5EF4-FFF2-40B4-BE49-F238E27FC236}">
              <a16:creationId xmlns="" xmlns:a16="http://schemas.microsoft.com/office/drawing/2014/main" id="{00000000-0008-0000-0500-00003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52" name="Text Box 51">
          <a:extLst>
            <a:ext uri="{FF2B5EF4-FFF2-40B4-BE49-F238E27FC236}">
              <a16:creationId xmlns="" xmlns:a16="http://schemas.microsoft.com/office/drawing/2014/main" id="{00000000-0008-0000-0500-00003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53" name="Text Box 52">
          <a:extLst>
            <a:ext uri="{FF2B5EF4-FFF2-40B4-BE49-F238E27FC236}">
              <a16:creationId xmlns="" xmlns:a16="http://schemas.microsoft.com/office/drawing/2014/main" id="{00000000-0008-0000-0500-00003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54" name="Text Box 53">
          <a:extLst>
            <a:ext uri="{FF2B5EF4-FFF2-40B4-BE49-F238E27FC236}">
              <a16:creationId xmlns="" xmlns:a16="http://schemas.microsoft.com/office/drawing/2014/main" id="{00000000-0008-0000-0500-00003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55" name="Text Box 54">
          <a:extLst>
            <a:ext uri="{FF2B5EF4-FFF2-40B4-BE49-F238E27FC236}">
              <a16:creationId xmlns="" xmlns:a16="http://schemas.microsoft.com/office/drawing/2014/main" id="{00000000-0008-0000-0500-00003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56" name="Text Box 55">
          <a:extLst>
            <a:ext uri="{FF2B5EF4-FFF2-40B4-BE49-F238E27FC236}">
              <a16:creationId xmlns="" xmlns:a16="http://schemas.microsoft.com/office/drawing/2014/main" id="{00000000-0008-0000-0500-00003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57" name="Text Box 56">
          <a:extLst>
            <a:ext uri="{FF2B5EF4-FFF2-40B4-BE49-F238E27FC236}">
              <a16:creationId xmlns="" xmlns:a16="http://schemas.microsoft.com/office/drawing/2014/main" id="{00000000-0008-0000-0500-00003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58" name="Text Box 57">
          <a:extLst>
            <a:ext uri="{FF2B5EF4-FFF2-40B4-BE49-F238E27FC236}">
              <a16:creationId xmlns="" xmlns:a16="http://schemas.microsoft.com/office/drawing/2014/main" id="{00000000-0008-0000-0500-00003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59" name="Text Box 58">
          <a:extLst>
            <a:ext uri="{FF2B5EF4-FFF2-40B4-BE49-F238E27FC236}">
              <a16:creationId xmlns="" xmlns:a16="http://schemas.microsoft.com/office/drawing/2014/main" id="{00000000-0008-0000-0500-00003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0" name="Text Box 59">
          <a:extLst>
            <a:ext uri="{FF2B5EF4-FFF2-40B4-BE49-F238E27FC236}">
              <a16:creationId xmlns="" xmlns:a16="http://schemas.microsoft.com/office/drawing/2014/main" id="{00000000-0008-0000-0500-00003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1" name="Text Box 60">
          <a:extLst>
            <a:ext uri="{FF2B5EF4-FFF2-40B4-BE49-F238E27FC236}">
              <a16:creationId xmlns="" xmlns:a16="http://schemas.microsoft.com/office/drawing/2014/main" id="{00000000-0008-0000-0500-00003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2" name="Text Box 61">
          <a:extLst>
            <a:ext uri="{FF2B5EF4-FFF2-40B4-BE49-F238E27FC236}">
              <a16:creationId xmlns="" xmlns:a16="http://schemas.microsoft.com/office/drawing/2014/main" id="{00000000-0008-0000-0500-00003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3" name="Text Box 62">
          <a:extLst>
            <a:ext uri="{FF2B5EF4-FFF2-40B4-BE49-F238E27FC236}">
              <a16:creationId xmlns="" xmlns:a16="http://schemas.microsoft.com/office/drawing/2014/main" id="{00000000-0008-0000-0500-00003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4" name="Text Box 63">
          <a:extLst>
            <a:ext uri="{FF2B5EF4-FFF2-40B4-BE49-F238E27FC236}">
              <a16:creationId xmlns="" xmlns:a16="http://schemas.microsoft.com/office/drawing/2014/main" id="{00000000-0008-0000-0500-00004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 name="Text Box 64">
          <a:extLst>
            <a:ext uri="{FF2B5EF4-FFF2-40B4-BE49-F238E27FC236}">
              <a16:creationId xmlns="" xmlns:a16="http://schemas.microsoft.com/office/drawing/2014/main" id="{00000000-0008-0000-0500-00004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 name="Text Box 65">
          <a:extLst>
            <a:ext uri="{FF2B5EF4-FFF2-40B4-BE49-F238E27FC236}">
              <a16:creationId xmlns="" xmlns:a16="http://schemas.microsoft.com/office/drawing/2014/main" id="{00000000-0008-0000-0500-00004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 name="Text Box 66">
          <a:extLst>
            <a:ext uri="{FF2B5EF4-FFF2-40B4-BE49-F238E27FC236}">
              <a16:creationId xmlns="" xmlns:a16="http://schemas.microsoft.com/office/drawing/2014/main" id="{00000000-0008-0000-0500-00004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 name="Text Box 67">
          <a:extLst>
            <a:ext uri="{FF2B5EF4-FFF2-40B4-BE49-F238E27FC236}">
              <a16:creationId xmlns="" xmlns:a16="http://schemas.microsoft.com/office/drawing/2014/main" id="{00000000-0008-0000-0500-00004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9" name="Text Box 68">
          <a:extLst>
            <a:ext uri="{FF2B5EF4-FFF2-40B4-BE49-F238E27FC236}">
              <a16:creationId xmlns="" xmlns:a16="http://schemas.microsoft.com/office/drawing/2014/main" id="{00000000-0008-0000-0500-00004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70" name="Text Box 69">
          <a:extLst>
            <a:ext uri="{FF2B5EF4-FFF2-40B4-BE49-F238E27FC236}">
              <a16:creationId xmlns="" xmlns:a16="http://schemas.microsoft.com/office/drawing/2014/main" id="{00000000-0008-0000-0500-00004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71" name="Text Box 70">
          <a:extLst>
            <a:ext uri="{FF2B5EF4-FFF2-40B4-BE49-F238E27FC236}">
              <a16:creationId xmlns="" xmlns:a16="http://schemas.microsoft.com/office/drawing/2014/main" id="{00000000-0008-0000-0500-00004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72" name="Text Box 71">
          <a:extLst>
            <a:ext uri="{FF2B5EF4-FFF2-40B4-BE49-F238E27FC236}">
              <a16:creationId xmlns="" xmlns:a16="http://schemas.microsoft.com/office/drawing/2014/main" id="{00000000-0008-0000-0500-00004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73" name="Text Box 72">
          <a:extLst>
            <a:ext uri="{FF2B5EF4-FFF2-40B4-BE49-F238E27FC236}">
              <a16:creationId xmlns="" xmlns:a16="http://schemas.microsoft.com/office/drawing/2014/main" id="{00000000-0008-0000-0500-00004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74" name="Text Box 73">
          <a:extLst>
            <a:ext uri="{FF2B5EF4-FFF2-40B4-BE49-F238E27FC236}">
              <a16:creationId xmlns="" xmlns:a16="http://schemas.microsoft.com/office/drawing/2014/main" id="{00000000-0008-0000-0500-00004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75" name="Text Box 74">
          <a:extLst>
            <a:ext uri="{FF2B5EF4-FFF2-40B4-BE49-F238E27FC236}">
              <a16:creationId xmlns="" xmlns:a16="http://schemas.microsoft.com/office/drawing/2014/main" id="{00000000-0008-0000-0500-00004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76" name="Text Box 75">
          <a:extLst>
            <a:ext uri="{FF2B5EF4-FFF2-40B4-BE49-F238E27FC236}">
              <a16:creationId xmlns="" xmlns:a16="http://schemas.microsoft.com/office/drawing/2014/main" id="{00000000-0008-0000-0500-00004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77" name="Text Box 76">
          <a:extLst>
            <a:ext uri="{FF2B5EF4-FFF2-40B4-BE49-F238E27FC236}">
              <a16:creationId xmlns="" xmlns:a16="http://schemas.microsoft.com/office/drawing/2014/main" id="{00000000-0008-0000-0500-00004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78" name="Text Box 77">
          <a:extLst>
            <a:ext uri="{FF2B5EF4-FFF2-40B4-BE49-F238E27FC236}">
              <a16:creationId xmlns="" xmlns:a16="http://schemas.microsoft.com/office/drawing/2014/main" id="{00000000-0008-0000-0500-00004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79" name="Text Box 78">
          <a:extLst>
            <a:ext uri="{FF2B5EF4-FFF2-40B4-BE49-F238E27FC236}">
              <a16:creationId xmlns="" xmlns:a16="http://schemas.microsoft.com/office/drawing/2014/main" id="{00000000-0008-0000-0500-00004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80" name="Text Box 79">
          <a:extLst>
            <a:ext uri="{FF2B5EF4-FFF2-40B4-BE49-F238E27FC236}">
              <a16:creationId xmlns="" xmlns:a16="http://schemas.microsoft.com/office/drawing/2014/main" id="{00000000-0008-0000-0500-00005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81" name="Text Box 80">
          <a:extLst>
            <a:ext uri="{FF2B5EF4-FFF2-40B4-BE49-F238E27FC236}">
              <a16:creationId xmlns="" xmlns:a16="http://schemas.microsoft.com/office/drawing/2014/main" id="{00000000-0008-0000-0500-00005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82" name="Text Box 81">
          <a:extLst>
            <a:ext uri="{FF2B5EF4-FFF2-40B4-BE49-F238E27FC236}">
              <a16:creationId xmlns="" xmlns:a16="http://schemas.microsoft.com/office/drawing/2014/main" id="{00000000-0008-0000-0500-00005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83" name="Text Box 82">
          <a:extLst>
            <a:ext uri="{FF2B5EF4-FFF2-40B4-BE49-F238E27FC236}">
              <a16:creationId xmlns="" xmlns:a16="http://schemas.microsoft.com/office/drawing/2014/main" id="{00000000-0008-0000-0500-00005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84" name="Text Box 83">
          <a:extLst>
            <a:ext uri="{FF2B5EF4-FFF2-40B4-BE49-F238E27FC236}">
              <a16:creationId xmlns="" xmlns:a16="http://schemas.microsoft.com/office/drawing/2014/main" id="{00000000-0008-0000-0500-00005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85" name="Text Box 84">
          <a:extLst>
            <a:ext uri="{FF2B5EF4-FFF2-40B4-BE49-F238E27FC236}">
              <a16:creationId xmlns="" xmlns:a16="http://schemas.microsoft.com/office/drawing/2014/main" id="{00000000-0008-0000-0500-00005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86" name="Text Box 85">
          <a:extLst>
            <a:ext uri="{FF2B5EF4-FFF2-40B4-BE49-F238E27FC236}">
              <a16:creationId xmlns="" xmlns:a16="http://schemas.microsoft.com/office/drawing/2014/main" id="{00000000-0008-0000-0500-00005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87" name="Text Box 86">
          <a:extLst>
            <a:ext uri="{FF2B5EF4-FFF2-40B4-BE49-F238E27FC236}">
              <a16:creationId xmlns="" xmlns:a16="http://schemas.microsoft.com/office/drawing/2014/main" id="{00000000-0008-0000-0500-00005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88" name="Text Box 87">
          <a:extLst>
            <a:ext uri="{FF2B5EF4-FFF2-40B4-BE49-F238E27FC236}">
              <a16:creationId xmlns="" xmlns:a16="http://schemas.microsoft.com/office/drawing/2014/main" id="{00000000-0008-0000-0500-00005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89" name="Text Box 88">
          <a:extLst>
            <a:ext uri="{FF2B5EF4-FFF2-40B4-BE49-F238E27FC236}">
              <a16:creationId xmlns="" xmlns:a16="http://schemas.microsoft.com/office/drawing/2014/main" id="{00000000-0008-0000-0500-00005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90" name="Text Box 89">
          <a:extLst>
            <a:ext uri="{FF2B5EF4-FFF2-40B4-BE49-F238E27FC236}">
              <a16:creationId xmlns="" xmlns:a16="http://schemas.microsoft.com/office/drawing/2014/main" id="{00000000-0008-0000-0500-00005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91" name="Text Box 90">
          <a:extLst>
            <a:ext uri="{FF2B5EF4-FFF2-40B4-BE49-F238E27FC236}">
              <a16:creationId xmlns="" xmlns:a16="http://schemas.microsoft.com/office/drawing/2014/main" id="{00000000-0008-0000-0500-00005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92" name="Text Box 91">
          <a:extLst>
            <a:ext uri="{FF2B5EF4-FFF2-40B4-BE49-F238E27FC236}">
              <a16:creationId xmlns="" xmlns:a16="http://schemas.microsoft.com/office/drawing/2014/main" id="{00000000-0008-0000-0500-00005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93" name="Text Box 92">
          <a:extLst>
            <a:ext uri="{FF2B5EF4-FFF2-40B4-BE49-F238E27FC236}">
              <a16:creationId xmlns="" xmlns:a16="http://schemas.microsoft.com/office/drawing/2014/main" id="{00000000-0008-0000-0500-00005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94" name="Text Box 93">
          <a:extLst>
            <a:ext uri="{FF2B5EF4-FFF2-40B4-BE49-F238E27FC236}">
              <a16:creationId xmlns="" xmlns:a16="http://schemas.microsoft.com/office/drawing/2014/main" id="{00000000-0008-0000-0500-00005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95" name="Text Box 94">
          <a:extLst>
            <a:ext uri="{FF2B5EF4-FFF2-40B4-BE49-F238E27FC236}">
              <a16:creationId xmlns="" xmlns:a16="http://schemas.microsoft.com/office/drawing/2014/main" id="{00000000-0008-0000-0500-00005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96" name="Text Box 95">
          <a:extLst>
            <a:ext uri="{FF2B5EF4-FFF2-40B4-BE49-F238E27FC236}">
              <a16:creationId xmlns="" xmlns:a16="http://schemas.microsoft.com/office/drawing/2014/main" id="{00000000-0008-0000-0500-00006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97" name="Text Box 96">
          <a:extLst>
            <a:ext uri="{FF2B5EF4-FFF2-40B4-BE49-F238E27FC236}">
              <a16:creationId xmlns="" xmlns:a16="http://schemas.microsoft.com/office/drawing/2014/main" id="{00000000-0008-0000-0500-00006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98" name="Text Box 97">
          <a:extLst>
            <a:ext uri="{FF2B5EF4-FFF2-40B4-BE49-F238E27FC236}">
              <a16:creationId xmlns="" xmlns:a16="http://schemas.microsoft.com/office/drawing/2014/main" id="{00000000-0008-0000-0500-00006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99" name="Text Box 98">
          <a:extLst>
            <a:ext uri="{FF2B5EF4-FFF2-40B4-BE49-F238E27FC236}">
              <a16:creationId xmlns="" xmlns:a16="http://schemas.microsoft.com/office/drawing/2014/main" id="{00000000-0008-0000-0500-00006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00" name="Text Box 99">
          <a:extLst>
            <a:ext uri="{FF2B5EF4-FFF2-40B4-BE49-F238E27FC236}">
              <a16:creationId xmlns="" xmlns:a16="http://schemas.microsoft.com/office/drawing/2014/main" id="{00000000-0008-0000-0500-00006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01" name="Text Box 100">
          <a:extLst>
            <a:ext uri="{FF2B5EF4-FFF2-40B4-BE49-F238E27FC236}">
              <a16:creationId xmlns="" xmlns:a16="http://schemas.microsoft.com/office/drawing/2014/main" id="{00000000-0008-0000-0500-00006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02" name="Text Box 101">
          <a:extLst>
            <a:ext uri="{FF2B5EF4-FFF2-40B4-BE49-F238E27FC236}">
              <a16:creationId xmlns="" xmlns:a16="http://schemas.microsoft.com/office/drawing/2014/main" id="{00000000-0008-0000-0500-00006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03" name="Text Box 102">
          <a:extLst>
            <a:ext uri="{FF2B5EF4-FFF2-40B4-BE49-F238E27FC236}">
              <a16:creationId xmlns="" xmlns:a16="http://schemas.microsoft.com/office/drawing/2014/main" id="{00000000-0008-0000-0500-00006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04" name="Text Box 103">
          <a:extLst>
            <a:ext uri="{FF2B5EF4-FFF2-40B4-BE49-F238E27FC236}">
              <a16:creationId xmlns="" xmlns:a16="http://schemas.microsoft.com/office/drawing/2014/main" id="{00000000-0008-0000-0500-00006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05" name="Text Box 104">
          <a:extLst>
            <a:ext uri="{FF2B5EF4-FFF2-40B4-BE49-F238E27FC236}">
              <a16:creationId xmlns="" xmlns:a16="http://schemas.microsoft.com/office/drawing/2014/main" id="{00000000-0008-0000-0500-00006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06" name="Text Box 105">
          <a:extLst>
            <a:ext uri="{FF2B5EF4-FFF2-40B4-BE49-F238E27FC236}">
              <a16:creationId xmlns="" xmlns:a16="http://schemas.microsoft.com/office/drawing/2014/main" id="{00000000-0008-0000-0500-00006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07" name="Text Box 106">
          <a:extLst>
            <a:ext uri="{FF2B5EF4-FFF2-40B4-BE49-F238E27FC236}">
              <a16:creationId xmlns="" xmlns:a16="http://schemas.microsoft.com/office/drawing/2014/main" id="{00000000-0008-0000-0500-00006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08" name="Text Box 107">
          <a:extLst>
            <a:ext uri="{FF2B5EF4-FFF2-40B4-BE49-F238E27FC236}">
              <a16:creationId xmlns="" xmlns:a16="http://schemas.microsoft.com/office/drawing/2014/main" id="{00000000-0008-0000-0500-00006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09" name="Text Box 108">
          <a:extLst>
            <a:ext uri="{FF2B5EF4-FFF2-40B4-BE49-F238E27FC236}">
              <a16:creationId xmlns="" xmlns:a16="http://schemas.microsoft.com/office/drawing/2014/main" id="{00000000-0008-0000-0500-00006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10" name="Text Box 109">
          <a:extLst>
            <a:ext uri="{FF2B5EF4-FFF2-40B4-BE49-F238E27FC236}">
              <a16:creationId xmlns="" xmlns:a16="http://schemas.microsoft.com/office/drawing/2014/main" id="{00000000-0008-0000-0500-00006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11" name="Text Box 110">
          <a:extLst>
            <a:ext uri="{FF2B5EF4-FFF2-40B4-BE49-F238E27FC236}">
              <a16:creationId xmlns="" xmlns:a16="http://schemas.microsoft.com/office/drawing/2014/main" id="{00000000-0008-0000-0500-00006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12" name="Text Box 111">
          <a:extLst>
            <a:ext uri="{FF2B5EF4-FFF2-40B4-BE49-F238E27FC236}">
              <a16:creationId xmlns="" xmlns:a16="http://schemas.microsoft.com/office/drawing/2014/main" id="{00000000-0008-0000-0500-00007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13" name="Text Box 112">
          <a:extLst>
            <a:ext uri="{FF2B5EF4-FFF2-40B4-BE49-F238E27FC236}">
              <a16:creationId xmlns="" xmlns:a16="http://schemas.microsoft.com/office/drawing/2014/main" id="{00000000-0008-0000-0500-00007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14" name="Text Box 113">
          <a:extLst>
            <a:ext uri="{FF2B5EF4-FFF2-40B4-BE49-F238E27FC236}">
              <a16:creationId xmlns="" xmlns:a16="http://schemas.microsoft.com/office/drawing/2014/main" id="{00000000-0008-0000-0500-00007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15" name="Text Box 114">
          <a:extLst>
            <a:ext uri="{FF2B5EF4-FFF2-40B4-BE49-F238E27FC236}">
              <a16:creationId xmlns="" xmlns:a16="http://schemas.microsoft.com/office/drawing/2014/main" id="{00000000-0008-0000-0500-00007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16" name="Text Box 115">
          <a:extLst>
            <a:ext uri="{FF2B5EF4-FFF2-40B4-BE49-F238E27FC236}">
              <a16:creationId xmlns="" xmlns:a16="http://schemas.microsoft.com/office/drawing/2014/main" id="{00000000-0008-0000-0500-00007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17" name="Text Box 116">
          <a:extLst>
            <a:ext uri="{FF2B5EF4-FFF2-40B4-BE49-F238E27FC236}">
              <a16:creationId xmlns="" xmlns:a16="http://schemas.microsoft.com/office/drawing/2014/main" id="{00000000-0008-0000-0500-00007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18" name="Text Box 117">
          <a:extLst>
            <a:ext uri="{FF2B5EF4-FFF2-40B4-BE49-F238E27FC236}">
              <a16:creationId xmlns="" xmlns:a16="http://schemas.microsoft.com/office/drawing/2014/main" id="{00000000-0008-0000-0500-00007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19" name="Text Box 118">
          <a:extLst>
            <a:ext uri="{FF2B5EF4-FFF2-40B4-BE49-F238E27FC236}">
              <a16:creationId xmlns="" xmlns:a16="http://schemas.microsoft.com/office/drawing/2014/main" id="{00000000-0008-0000-0500-00007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20" name="Text Box 119">
          <a:extLst>
            <a:ext uri="{FF2B5EF4-FFF2-40B4-BE49-F238E27FC236}">
              <a16:creationId xmlns="" xmlns:a16="http://schemas.microsoft.com/office/drawing/2014/main" id="{00000000-0008-0000-0500-00007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21" name="Text Box 120">
          <a:extLst>
            <a:ext uri="{FF2B5EF4-FFF2-40B4-BE49-F238E27FC236}">
              <a16:creationId xmlns="" xmlns:a16="http://schemas.microsoft.com/office/drawing/2014/main" id="{00000000-0008-0000-0500-00007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22" name="Text Box 121">
          <a:extLst>
            <a:ext uri="{FF2B5EF4-FFF2-40B4-BE49-F238E27FC236}">
              <a16:creationId xmlns="" xmlns:a16="http://schemas.microsoft.com/office/drawing/2014/main" id="{00000000-0008-0000-0500-00007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23" name="Text Box 122">
          <a:extLst>
            <a:ext uri="{FF2B5EF4-FFF2-40B4-BE49-F238E27FC236}">
              <a16:creationId xmlns="" xmlns:a16="http://schemas.microsoft.com/office/drawing/2014/main" id="{00000000-0008-0000-0500-00007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24" name="Text Box 123">
          <a:extLst>
            <a:ext uri="{FF2B5EF4-FFF2-40B4-BE49-F238E27FC236}">
              <a16:creationId xmlns="" xmlns:a16="http://schemas.microsoft.com/office/drawing/2014/main" id="{00000000-0008-0000-0500-00007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25" name="Text Box 124">
          <a:extLst>
            <a:ext uri="{FF2B5EF4-FFF2-40B4-BE49-F238E27FC236}">
              <a16:creationId xmlns="" xmlns:a16="http://schemas.microsoft.com/office/drawing/2014/main" id="{00000000-0008-0000-0500-00007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26" name="Text Box 125">
          <a:extLst>
            <a:ext uri="{FF2B5EF4-FFF2-40B4-BE49-F238E27FC236}">
              <a16:creationId xmlns="" xmlns:a16="http://schemas.microsoft.com/office/drawing/2014/main" id="{00000000-0008-0000-0500-00007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27" name="Text Box 126">
          <a:extLst>
            <a:ext uri="{FF2B5EF4-FFF2-40B4-BE49-F238E27FC236}">
              <a16:creationId xmlns="" xmlns:a16="http://schemas.microsoft.com/office/drawing/2014/main" id="{00000000-0008-0000-0500-00007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28" name="Text Box 127">
          <a:extLst>
            <a:ext uri="{FF2B5EF4-FFF2-40B4-BE49-F238E27FC236}">
              <a16:creationId xmlns="" xmlns:a16="http://schemas.microsoft.com/office/drawing/2014/main" id="{00000000-0008-0000-0500-00008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29" name="Text Box 128">
          <a:extLst>
            <a:ext uri="{FF2B5EF4-FFF2-40B4-BE49-F238E27FC236}">
              <a16:creationId xmlns="" xmlns:a16="http://schemas.microsoft.com/office/drawing/2014/main" id="{00000000-0008-0000-0500-00008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30" name="Text Box 129">
          <a:extLst>
            <a:ext uri="{FF2B5EF4-FFF2-40B4-BE49-F238E27FC236}">
              <a16:creationId xmlns="" xmlns:a16="http://schemas.microsoft.com/office/drawing/2014/main" id="{00000000-0008-0000-0500-00008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31" name="Text Box 130">
          <a:extLst>
            <a:ext uri="{FF2B5EF4-FFF2-40B4-BE49-F238E27FC236}">
              <a16:creationId xmlns="" xmlns:a16="http://schemas.microsoft.com/office/drawing/2014/main" id="{00000000-0008-0000-0500-00008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32" name="Text Box 131">
          <a:extLst>
            <a:ext uri="{FF2B5EF4-FFF2-40B4-BE49-F238E27FC236}">
              <a16:creationId xmlns="" xmlns:a16="http://schemas.microsoft.com/office/drawing/2014/main" id="{00000000-0008-0000-0500-00008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33" name="Text Box 132">
          <a:extLst>
            <a:ext uri="{FF2B5EF4-FFF2-40B4-BE49-F238E27FC236}">
              <a16:creationId xmlns="" xmlns:a16="http://schemas.microsoft.com/office/drawing/2014/main" id="{00000000-0008-0000-0500-00008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34" name="Text Box 133">
          <a:extLst>
            <a:ext uri="{FF2B5EF4-FFF2-40B4-BE49-F238E27FC236}">
              <a16:creationId xmlns="" xmlns:a16="http://schemas.microsoft.com/office/drawing/2014/main" id="{00000000-0008-0000-0500-00008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35" name="Text Box 134">
          <a:extLst>
            <a:ext uri="{FF2B5EF4-FFF2-40B4-BE49-F238E27FC236}">
              <a16:creationId xmlns="" xmlns:a16="http://schemas.microsoft.com/office/drawing/2014/main" id="{00000000-0008-0000-0500-00008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36" name="Text Box 135">
          <a:extLst>
            <a:ext uri="{FF2B5EF4-FFF2-40B4-BE49-F238E27FC236}">
              <a16:creationId xmlns="" xmlns:a16="http://schemas.microsoft.com/office/drawing/2014/main" id="{00000000-0008-0000-0500-00008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37" name="Text Box 136">
          <a:extLst>
            <a:ext uri="{FF2B5EF4-FFF2-40B4-BE49-F238E27FC236}">
              <a16:creationId xmlns="" xmlns:a16="http://schemas.microsoft.com/office/drawing/2014/main" id="{00000000-0008-0000-0500-00008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38" name="Text Box 137">
          <a:extLst>
            <a:ext uri="{FF2B5EF4-FFF2-40B4-BE49-F238E27FC236}">
              <a16:creationId xmlns="" xmlns:a16="http://schemas.microsoft.com/office/drawing/2014/main" id="{00000000-0008-0000-0500-00008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39" name="Text Box 138">
          <a:extLst>
            <a:ext uri="{FF2B5EF4-FFF2-40B4-BE49-F238E27FC236}">
              <a16:creationId xmlns="" xmlns:a16="http://schemas.microsoft.com/office/drawing/2014/main" id="{00000000-0008-0000-0500-00008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40" name="Text Box 139">
          <a:extLst>
            <a:ext uri="{FF2B5EF4-FFF2-40B4-BE49-F238E27FC236}">
              <a16:creationId xmlns="" xmlns:a16="http://schemas.microsoft.com/office/drawing/2014/main" id="{00000000-0008-0000-0500-00008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41" name="Text Box 140">
          <a:extLst>
            <a:ext uri="{FF2B5EF4-FFF2-40B4-BE49-F238E27FC236}">
              <a16:creationId xmlns="" xmlns:a16="http://schemas.microsoft.com/office/drawing/2014/main" id="{00000000-0008-0000-0500-00008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42" name="Text Box 141">
          <a:extLst>
            <a:ext uri="{FF2B5EF4-FFF2-40B4-BE49-F238E27FC236}">
              <a16:creationId xmlns="" xmlns:a16="http://schemas.microsoft.com/office/drawing/2014/main" id="{00000000-0008-0000-0500-00008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43" name="Text Box 142">
          <a:extLst>
            <a:ext uri="{FF2B5EF4-FFF2-40B4-BE49-F238E27FC236}">
              <a16:creationId xmlns="" xmlns:a16="http://schemas.microsoft.com/office/drawing/2014/main" id="{00000000-0008-0000-0500-00008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44" name="Text Box 143">
          <a:extLst>
            <a:ext uri="{FF2B5EF4-FFF2-40B4-BE49-F238E27FC236}">
              <a16:creationId xmlns="" xmlns:a16="http://schemas.microsoft.com/office/drawing/2014/main" id="{00000000-0008-0000-0500-00009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45" name="Text Box 144">
          <a:extLst>
            <a:ext uri="{FF2B5EF4-FFF2-40B4-BE49-F238E27FC236}">
              <a16:creationId xmlns="" xmlns:a16="http://schemas.microsoft.com/office/drawing/2014/main" id="{00000000-0008-0000-0500-00009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46" name="Text Box 145">
          <a:extLst>
            <a:ext uri="{FF2B5EF4-FFF2-40B4-BE49-F238E27FC236}">
              <a16:creationId xmlns="" xmlns:a16="http://schemas.microsoft.com/office/drawing/2014/main" id="{00000000-0008-0000-0500-00009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47" name="Text Box 146">
          <a:extLst>
            <a:ext uri="{FF2B5EF4-FFF2-40B4-BE49-F238E27FC236}">
              <a16:creationId xmlns="" xmlns:a16="http://schemas.microsoft.com/office/drawing/2014/main" id="{00000000-0008-0000-0500-00009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48" name="Text Box 147">
          <a:extLst>
            <a:ext uri="{FF2B5EF4-FFF2-40B4-BE49-F238E27FC236}">
              <a16:creationId xmlns="" xmlns:a16="http://schemas.microsoft.com/office/drawing/2014/main" id="{00000000-0008-0000-0500-00009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49" name="Text Box 148">
          <a:extLst>
            <a:ext uri="{FF2B5EF4-FFF2-40B4-BE49-F238E27FC236}">
              <a16:creationId xmlns="" xmlns:a16="http://schemas.microsoft.com/office/drawing/2014/main" id="{00000000-0008-0000-0500-00009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50" name="Text Box 149">
          <a:extLst>
            <a:ext uri="{FF2B5EF4-FFF2-40B4-BE49-F238E27FC236}">
              <a16:creationId xmlns="" xmlns:a16="http://schemas.microsoft.com/office/drawing/2014/main" id="{00000000-0008-0000-0500-00009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51" name="Text Box 150">
          <a:extLst>
            <a:ext uri="{FF2B5EF4-FFF2-40B4-BE49-F238E27FC236}">
              <a16:creationId xmlns="" xmlns:a16="http://schemas.microsoft.com/office/drawing/2014/main" id="{00000000-0008-0000-0500-00009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52" name="Text Box 151">
          <a:extLst>
            <a:ext uri="{FF2B5EF4-FFF2-40B4-BE49-F238E27FC236}">
              <a16:creationId xmlns="" xmlns:a16="http://schemas.microsoft.com/office/drawing/2014/main" id="{00000000-0008-0000-0500-00009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53" name="Text Box 152">
          <a:extLst>
            <a:ext uri="{FF2B5EF4-FFF2-40B4-BE49-F238E27FC236}">
              <a16:creationId xmlns="" xmlns:a16="http://schemas.microsoft.com/office/drawing/2014/main" id="{00000000-0008-0000-0500-00009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54" name="Text Box 153">
          <a:extLst>
            <a:ext uri="{FF2B5EF4-FFF2-40B4-BE49-F238E27FC236}">
              <a16:creationId xmlns="" xmlns:a16="http://schemas.microsoft.com/office/drawing/2014/main" id="{00000000-0008-0000-0500-00009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55" name="Text Box 154">
          <a:extLst>
            <a:ext uri="{FF2B5EF4-FFF2-40B4-BE49-F238E27FC236}">
              <a16:creationId xmlns="" xmlns:a16="http://schemas.microsoft.com/office/drawing/2014/main" id="{00000000-0008-0000-0500-00009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56" name="Text Box 155">
          <a:extLst>
            <a:ext uri="{FF2B5EF4-FFF2-40B4-BE49-F238E27FC236}">
              <a16:creationId xmlns="" xmlns:a16="http://schemas.microsoft.com/office/drawing/2014/main" id="{00000000-0008-0000-0500-00009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57" name="Text Box 156">
          <a:extLst>
            <a:ext uri="{FF2B5EF4-FFF2-40B4-BE49-F238E27FC236}">
              <a16:creationId xmlns="" xmlns:a16="http://schemas.microsoft.com/office/drawing/2014/main" id="{00000000-0008-0000-0500-00009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58" name="Text Box 157">
          <a:extLst>
            <a:ext uri="{FF2B5EF4-FFF2-40B4-BE49-F238E27FC236}">
              <a16:creationId xmlns="" xmlns:a16="http://schemas.microsoft.com/office/drawing/2014/main" id="{00000000-0008-0000-0500-00009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59" name="Text Box 158">
          <a:extLst>
            <a:ext uri="{FF2B5EF4-FFF2-40B4-BE49-F238E27FC236}">
              <a16:creationId xmlns="" xmlns:a16="http://schemas.microsoft.com/office/drawing/2014/main" id="{00000000-0008-0000-0500-00009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60" name="Text Box 159">
          <a:extLst>
            <a:ext uri="{FF2B5EF4-FFF2-40B4-BE49-F238E27FC236}">
              <a16:creationId xmlns="" xmlns:a16="http://schemas.microsoft.com/office/drawing/2014/main" id="{00000000-0008-0000-0500-0000A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61" name="Text Box 160">
          <a:extLst>
            <a:ext uri="{FF2B5EF4-FFF2-40B4-BE49-F238E27FC236}">
              <a16:creationId xmlns="" xmlns:a16="http://schemas.microsoft.com/office/drawing/2014/main" id="{00000000-0008-0000-0500-0000A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62" name="Text Box 161">
          <a:extLst>
            <a:ext uri="{FF2B5EF4-FFF2-40B4-BE49-F238E27FC236}">
              <a16:creationId xmlns="" xmlns:a16="http://schemas.microsoft.com/office/drawing/2014/main" id="{00000000-0008-0000-0500-0000A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63" name="Text Box 162">
          <a:extLst>
            <a:ext uri="{FF2B5EF4-FFF2-40B4-BE49-F238E27FC236}">
              <a16:creationId xmlns="" xmlns:a16="http://schemas.microsoft.com/office/drawing/2014/main" id="{00000000-0008-0000-0500-0000A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64" name="Text Box 163">
          <a:extLst>
            <a:ext uri="{FF2B5EF4-FFF2-40B4-BE49-F238E27FC236}">
              <a16:creationId xmlns="" xmlns:a16="http://schemas.microsoft.com/office/drawing/2014/main" id="{00000000-0008-0000-0500-0000A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65" name="Text Box 164">
          <a:extLst>
            <a:ext uri="{FF2B5EF4-FFF2-40B4-BE49-F238E27FC236}">
              <a16:creationId xmlns="" xmlns:a16="http://schemas.microsoft.com/office/drawing/2014/main" id="{00000000-0008-0000-0500-0000A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66" name="Text Box 165">
          <a:extLst>
            <a:ext uri="{FF2B5EF4-FFF2-40B4-BE49-F238E27FC236}">
              <a16:creationId xmlns="" xmlns:a16="http://schemas.microsoft.com/office/drawing/2014/main" id="{00000000-0008-0000-0500-0000A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67" name="Text Box 166">
          <a:extLst>
            <a:ext uri="{FF2B5EF4-FFF2-40B4-BE49-F238E27FC236}">
              <a16:creationId xmlns="" xmlns:a16="http://schemas.microsoft.com/office/drawing/2014/main" id="{00000000-0008-0000-0500-0000A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68" name="Text Box 167">
          <a:extLst>
            <a:ext uri="{FF2B5EF4-FFF2-40B4-BE49-F238E27FC236}">
              <a16:creationId xmlns="" xmlns:a16="http://schemas.microsoft.com/office/drawing/2014/main" id="{00000000-0008-0000-0500-0000A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69" name="Text Box 168">
          <a:extLst>
            <a:ext uri="{FF2B5EF4-FFF2-40B4-BE49-F238E27FC236}">
              <a16:creationId xmlns="" xmlns:a16="http://schemas.microsoft.com/office/drawing/2014/main" id="{00000000-0008-0000-0500-0000A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70" name="Text Box 169">
          <a:extLst>
            <a:ext uri="{FF2B5EF4-FFF2-40B4-BE49-F238E27FC236}">
              <a16:creationId xmlns="" xmlns:a16="http://schemas.microsoft.com/office/drawing/2014/main" id="{00000000-0008-0000-0500-0000A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71" name="Text Box 170">
          <a:extLst>
            <a:ext uri="{FF2B5EF4-FFF2-40B4-BE49-F238E27FC236}">
              <a16:creationId xmlns="" xmlns:a16="http://schemas.microsoft.com/office/drawing/2014/main" id="{00000000-0008-0000-0500-0000A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72" name="Text Box 171">
          <a:extLst>
            <a:ext uri="{FF2B5EF4-FFF2-40B4-BE49-F238E27FC236}">
              <a16:creationId xmlns="" xmlns:a16="http://schemas.microsoft.com/office/drawing/2014/main" id="{00000000-0008-0000-0500-0000A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73" name="Text Box 172">
          <a:extLst>
            <a:ext uri="{FF2B5EF4-FFF2-40B4-BE49-F238E27FC236}">
              <a16:creationId xmlns="" xmlns:a16="http://schemas.microsoft.com/office/drawing/2014/main" id="{00000000-0008-0000-0500-0000A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74" name="Text Box 173">
          <a:extLst>
            <a:ext uri="{FF2B5EF4-FFF2-40B4-BE49-F238E27FC236}">
              <a16:creationId xmlns="" xmlns:a16="http://schemas.microsoft.com/office/drawing/2014/main" id="{00000000-0008-0000-0500-0000A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75" name="Text Box 174">
          <a:extLst>
            <a:ext uri="{FF2B5EF4-FFF2-40B4-BE49-F238E27FC236}">
              <a16:creationId xmlns="" xmlns:a16="http://schemas.microsoft.com/office/drawing/2014/main" id="{00000000-0008-0000-0500-0000A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76" name="Text Box 175">
          <a:extLst>
            <a:ext uri="{FF2B5EF4-FFF2-40B4-BE49-F238E27FC236}">
              <a16:creationId xmlns="" xmlns:a16="http://schemas.microsoft.com/office/drawing/2014/main" id="{00000000-0008-0000-0500-0000B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77" name="Text Box 176">
          <a:extLst>
            <a:ext uri="{FF2B5EF4-FFF2-40B4-BE49-F238E27FC236}">
              <a16:creationId xmlns="" xmlns:a16="http://schemas.microsoft.com/office/drawing/2014/main" id="{00000000-0008-0000-0500-0000B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78" name="Text Box 194">
          <a:extLst>
            <a:ext uri="{FF2B5EF4-FFF2-40B4-BE49-F238E27FC236}">
              <a16:creationId xmlns="" xmlns:a16="http://schemas.microsoft.com/office/drawing/2014/main" id="{00000000-0008-0000-0500-0000B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79" name="Text Box 195">
          <a:extLst>
            <a:ext uri="{FF2B5EF4-FFF2-40B4-BE49-F238E27FC236}">
              <a16:creationId xmlns="" xmlns:a16="http://schemas.microsoft.com/office/drawing/2014/main" id="{00000000-0008-0000-0500-0000B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80" name="Text Box 196">
          <a:extLst>
            <a:ext uri="{FF2B5EF4-FFF2-40B4-BE49-F238E27FC236}">
              <a16:creationId xmlns="" xmlns:a16="http://schemas.microsoft.com/office/drawing/2014/main" id="{00000000-0008-0000-0500-0000B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81" name="Text Box 197">
          <a:extLst>
            <a:ext uri="{FF2B5EF4-FFF2-40B4-BE49-F238E27FC236}">
              <a16:creationId xmlns="" xmlns:a16="http://schemas.microsoft.com/office/drawing/2014/main" id="{00000000-0008-0000-0500-0000B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82" name="Text Box 198">
          <a:extLst>
            <a:ext uri="{FF2B5EF4-FFF2-40B4-BE49-F238E27FC236}">
              <a16:creationId xmlns="" xmlns:a16="http://schemas.microsoft.com/office/drawing/2014/main" id="{00000000-0008-0000-0500-0000B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83" name="Text Box 199">
          <a:extLst>
            <a:ext uri="{FF2B5EF4-FFF2-40B4-BE49-F238E27FC236}">
              <a16:creationId xmlns="" xmlns:a16="http://schemas.microsoft.com/office/drawing/2014/main" id="{00000000-0008-0000-0500-0000B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84" name="Text Box 200">
          <a:extLst>
            <a:ext uri="{FF2B5EF4-FFF2-40B4-BE49-F238E27FC236}">
              <a16:creationId xmlns="" xmlns:a16="http://schemas.microsoft.com/office/drawing/2014/main" id="{00000000-0008-0000-0500-0000B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85" name="Text Box 201">
          <a:extLst>
            <a:ext uri="{FF2B5EF4-FFF2-40B4-BE49-F238E27FC236}">
              <a16:creationId xmlns="" xmlns:a16="http://schemas.microsoft.com/office/drawing/2014/main" id="{00000000-0008-0000-0500-0000B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86" name="Text Box 202">
          <a:extLst>
            <a:ext uri="{FF2B5EF4-FFF2-40B4-BE49-F238E27FC236}">
              <a16:creationId xmlns="" xmlns:a16="http://schemas.microsoft.com/office/drawing/2014/main" id="{00000000-0008-0000-0500-0000B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87" name="Text Box 203">
          <a:extLst>
            <a:ext uri="{FF2B5EF4-FFF2-40B4-BE49-F238E27FC236}">
              <a16:creationId xmlns="" xmlns:a16="http://schemas.microsoft.com/office/drawing/2014/main" id="{00000000-0008-0000-0500-0000B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88" name="Text Box 204">
          <a:extLst>
            <a:ext uri="{FF2B5EF4-FFF2-40B4-BE49-F238E27FC236}">
              <a16:creationId xmlns="" xmlns:a16="http://schemas.microsoft.com/office/drawing/2014/main" id="{00000000-0008-0000-0500-0000B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89" name="Text Box 205">
          <a:extLst>
            <a:ext uri="{FF2B5EF4-FFF2-40B4-BE49-F238E27FC236}">
              <a16:creationId xmlns="" xmlns:a16="http://schemas.microsoft.com/office/drawing/2014/main" id="{00000000-0008-0000-0500-0000B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90" name="Text Box 206">
          <a:extLst>
            <a:ext uri="{FF2B5EF4-FFF2-40B4-BE49-F238E27FC236}">
              <a16:creationId xmlns="" xmlns:a16="http://schemas.microsoft.com/office/drawing/2014/main" id="{00000000-0008-0000-0500-0000B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91" name="Text Box 207">
          <a:extLst>
            <a:ext uri="{FF2B5EF4-FFF2-40B4-BE49-F238E27FC236}">
              <a16:creationId xmlns="" xmlns:a16="http://schemas.microsoft.com/office/drawing/2014/main" id="{00000000-0008-0000-0500-0000B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92" name="Text Box 208">
          <a:extLst>
            <a:ext uri="{FF2B5EF4-FFF2-40B4-BE49-F238E27FC236}">
              <a16:creationId xmlns="" xmlns:a16="http://schemas.microsoft.com/office/drawing/2014/main" id="{00000000-0008-0000-0500-0000C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93" name="Text Box 209">
          <a:extLst>
            <a:ext uri="{FF2B5EF4-FFF2-40B4-BE49-F238E27FC236}">
              <a16:creationId xmlns="" xmlns:a16="http://schemas.microsoft.com/office/drawing/2014/main" id="{00000000-0008-0000-0500-0000C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94" name="Text Box 210">
          <a:extLst>
            <a:ext uri="{FF2B5EF4-FFF2-40B4-BE49-F238E27FC236}">
              <a16:creationId xmlns="" xmlns:a16="http://schemas.microsoft.com/office/drawing/2014/main" id="{00000000-0008-0000-0500-0000C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95" name="Text Box 211">
          <a:extLst>
            <a:ext uri="{FF2B5EF4-FFF2-40B4-BE49-F238E27FC236}">
              <a16:creationId xmlns="" xmlns:a16="http://schemas.microsoft.com/office/drawing/2014/main" id="{00000000-0008-0000-0500-0000C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96" name="Text Box 212">
          <a:extLst>
            <a:ext uri="{FF2B5EF4-FFF2-40B4-BE49-F238E27FC236}">
              <a16:creationId xmlns="" xmlns:a16="http://schemas.microsoft.com/office/drawing/2014/main" id="{00000000-0008-0000-0500-0000C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97" name="Text Box 213">
          <a:extLst>
            <a:ext uri="{FF2B5EF4-FFF2-40B4-BE49-F238E27FC236}">
              <a16:creationId xmlns="" xmlns:a16="http://schemas.microsoft.com/office/drawing/2014/main" id="{00000000-0008-0000-0500-0000C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98" name="Text Box 214">
          <a:extLst>
            <a:ext uri="{FF2B5EF4-FFF2-40B4-BE49-F238E27FC236}">
              <a16:creationId xmlns="" xmlns:a16="http://schemas.microsoft.com/office/drawing/2014/main" id="{00000000-0008-0000-0500-0000C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199" name="Text Box 215">
          <a:extLst>
            <a:ext uri="{FF2B5EF4-FFF2-40B4-BE49-F238E27FC236}">
              <a16:creationId xmlns="" xmlns:a16="http://schemas.microsoft.com/office/drawing/2014/main" id="{00000000-0008-0000-0500-0000C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00" name="Text Box 216">
          <a:extLst>
            <a:ext uri="{FF2B5EF4-FFF2-40B4-BE49-F238E27FC236}">
              <a16:creationId xmlns="" xmlns:a16="http://schemas.microsoft.com/office/drawing/2014/main" id="{00000000-0008-0000-0500-0000C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01" name="Text Box 217">
          <a:extLst>
            <a:ext uri="{FF2B5EF4-FFF2-40B4-BE49-F238E27FC236}">
              <a16:creationId xmlns="" xmlns:a16="http://schemas.microsoft.com/office/drawing/2014/main" id="{00000000-0008-0000-0500-0000C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02" name="Text Box 218">
          <a:extLst>
            <a:ext uri="{FF2B5EF4-FFF2-40B4-BE49-F238E27FC236}">
              <a16:creationId xmlns="" xmlns:a16="http://schemas.microsoft.com/office/drawing/2014/main" id="{00000000-0008-0000-0500-0000C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03" name="Text Box 219">
          <a:extLst>
            <a:ext uri="{FF2B5EF4-FFF2-40B4-BE49-F238E27FC236}">
              <a16:creationId xmlns="" xmlns:a16="http://schemas.microsoft.com/office/drawing/2014/main" id="{00000000-0008-0000-0500-0000C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04" name="Text Box 220">
          <a:extLst>
            <a:ext uri="{FF2B5EF4-FFF2-40B4-BE49-F238E27FC236}">
              <a16:creationId xmlns="" xmlns:a16="http://schemas.microsoft.com/office/drawing/2014/main" id="{00000000-0008-0000-0500-0000C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05" name="Text Box 221">
          <a:extLst>
            <a:ext uri="{FF2B5EF4-FFF2-40B4-BE49-F238E27FC236}">
              <a16:creationId xmlns="" xmlns:a16="http://schemas.microsoft.com/office/drawing/2014/main" id="{00000000-0008-0000-0500-0000C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06" name="Text Box 222">
          <a:extLst>
            <a:ext uri="{FF2B5EF4-FFF2-40B4-BE49-F238E27FC236}">
              <a16:creationId xmlns="" xmlns:a16="http://schemas.microsoft.com/office/drawing/2014/main" id="{00000000-0008-0000-0500-0000C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07" name="Text Box 223">
          <a:extLst>
            <a:ext uri="{FF2B5EF4-FFF2-40B4-BE49-F238E27FC236}">
              <a16:creationId xmlns="" xmlns:a16="http://schemas.microsoft.com/office/drawing/2014/main" id="{00000000-0008-0000-0500-0000C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08" name="Text Box 224">
          <a:extLst>
            <a:ext uri="{FF2B5EF4-FFF2-40B4-BE49-F238E27FC236}">
              <a16:creationId xmlns="" xmlns:a16="http://schemas.microsoft.com/office/drawing/2014/main" id="{00000000-0008-0000-0500-0000D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09" name="Text Box 225">
          <a:extLst>
            <a:ext uri="{FF2B5EF4-FFF2-40B4-BE49-F238E27FC236}">
              <a16:creationId xmlns="" xmlns:a16="http://schemas.microsoft.com/office/drawing/2014/main" id="{00000000-0008-0000-0500-0000D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10" name="Text Box 226">
          <a:extLst>
            <a:ext uri="{FF2B5EF4-FFF2-40B4-BE49-F238E27FC236}">
              <a16:creationId xmlns="" xmlns:a16="http://schemas.microsoft.com/office/drawing/2014/main" id="{00000000-0008-0000-0500-0000D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11" name="Text Box 227">
          <a:extLst>
            <a:ext uri="{FF2B5EF4-FFF2-40B4-BE49-F238E27FC236}">
              <a16:creationId xmlns="" xmlns:a16="http://schemas.microsoft.com/office/drawing/2014/main" id="{00000000-0008-0000-0500-0000D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12" name="Text Box 228">
          <a:extLst>
            <a:ext uri="{FF2B5EF4-FFF2-40B4-BE49-F238E27FC236}">
              <a16:creationId xmlns="" xmlns:a16="http://schemas.microsoft.com/office/drawing/2014/main" id="{00000000-0008-0000-0500-0000D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13" name="Text Box 229">
          <a:extLst>
            <a:ext uri="{FF2B5EF4-FFF2-40B4-BE49-F238E27FC236}">
              <a16:creationId xmlns="" xmlns:a16="http://schemas.microsoft.com/office/drawing/2014/main" id="{00000000-0008-0000-0500-0000D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14" name="Text Box 230">
          <a:extLst>
            <a:ext uri="{FF2B5EF4-FFF2-40B4-BE49-F238E27FC236}">
              <a16:creationId xmlns="" xmlns:a16="http://schemas.microsoft.com/office/drawing/2014/main" id="{00000000-0008-0000-0500-0000D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15" name="Text Box 231">
          <a:extLst>
            <a:ext uri="{FF2B5EF4-FFF2-40B4-BE49-F238E27FC236}">
              <a16:creationId xmlns="" xmlns:a16="http://schemas.microsoft.com/office/drawing/2014/main" id="{00000000-0008-0000-0500-0000D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16" name="Text Box 232">
          <a:extLst>
            <a:ext uri="{FF2B5EF4-FFF2-40B4-BE49-F238E27FC236}">
              <a16:creationId xmlns="" xmlns:a16="http://schemas.microsoft.com/office/drawing/2014/main" id="{00000000-0008-0000-0500-0000D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17" name="Text Box 233">
          <a:extLst>
            <a:ext uri="{FF2B5EF4-FFF2-40B4-BE49-F238E27FC236}">
              <a16:creationId xmlns="" xmlns:a16="http://schemas.microsoft.com/office/drawing/2014/main" id="{00000000-0008-0000-0500-0000D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18" name="Text Box 234">
          <a:extLst>
            <a:ext uri="{FF2B5EF4-FFF2-40B4-BE49-F238E27FC236}">
              <a16:creationId xmlns="" xmlns:a16="http://schemas.microsoft.com/office/drawing/2014/main" id="{00000000-0008-0000-0500-0000D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19" name="Text Box 235">
          <a:extLst>
            <a:ext uri="{FF2B5EF4-FFF2-40B4-BE49-F238E27FC236}">
              <a16:creationId xmlns="" xmlns:a16="http://schemas.microsoft.com/office/drawing/2014/main" id="{00000000-0008-0000-0500-0000D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20" name="Text Box 236">
          <a:extLst>
            <a:ext uri="{FF2B5EF4-FFF2-40B4-BE49-F238E27FC236}">
              <a16:creationId xmlns="" xmlns:a16="http://schemas.microsoft.com/office/drawing/2014/main" id="{00000000-0008-0000-0500-0000D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21" name="Text Box 237">
          <a:extLst>
            <a:ext uri="{FF2B5EF4-FFF2-40B4-BE49-F238E27FC236}">
              <a16:creationId xmlns="" xmlns:a16="http://schemas.microsoft.com/office/drawing/2014/main" id="{00000000-0008-0000-0500-0000D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22" name="Text Box 238">
          <a:extLst>
            <a:ext uri="{FF2B5EF4-FFF2-40B4-BE49-F238E27FC236}">
              <a16:creationId xmlns="" xmlns:a16="http://schemas.microsoft.com/office/drawing/2014/main" id="{00000000-0008-0000-0500-0000D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23" name="Text Box 239">
          <a:extLst>
            <a:ext uri="{FF2B5EF4-FFF2-40B4-BE49-F238E27FC236}">
              <a16:creationId xmlns="" xmlns:a16="http://schemas.microsoft.com/office/drawing/2014/main" id="{00000000-0008-0000-0500-0000D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24" name="Text Box 240">
          <a:extLst>
            <a:ext uri="{FF2B5EF4-FFF2-40B4-BE49-F238E27FC236}">
              <a16:creationId xmlns="" xmlns:a16="http://schemas.microsoft.com/office/drawing/2014/main" id="{00000000-0008-0000-0500-0000E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25" name="Text Box 241">
          <a:extLst>
            <a:ext uri="{FF2B5EF4-FFF2-40B4-BE49-F238E27FC236}">
              <a16:creationId xmlns="" xmlns:a16="http://schemas.microsoft.com/office/drawing/2014/main" id="{00000000-0008-0000-0500-0000E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26" name="Text Box 242">
          <a:extLst>
            <a:ext uri="{FF2B5EF4-FFF2-40B4-BE49-F238E27FC236}">
              <a16:creationId xmlns="" xmlns:a16="http://schemas.microsoft.com/office/drawing/2014/main" id="{00000000-0008-0000-0500-0000E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27" name="Text Box 243">
          <a:extLst>
            <a:ext uri="{FF2B5EF4-FFF2-40B4-BE49-F238E27FC236}">
              <a16:creationId xmlns="" xmlns:a16="http://schemas.microsoft.com/office/drawing/2014/main" id="{00000000-0008-0000-0500-0000E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28" name="Text Box 244">
          <a:extLst>
            <a:ext uri="{FF2B5EF4-FFF2-40B4-BE49-F238E27FC236}">
              <a16:creationId xmlns="" xmlns:a16="http://schemas.microsoft.com/office/drawing/2014/main" id="{00000000-0008-0000-0500-0000E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29" name="Text Box 245">
          <a:extLst>
            <a:ext uri="{FF2B5EF4-FFF2-40B4-BE49-F238E27FC236}">
              <a16:creationId xmlns="" xmlns:a16="http://schemas.microsoft.com/office/drawing/2014/main" id="{00000000-0008-0000-0500-0000E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30" name="Text Box 246">
          <a:extLst>
            <a:ext uri="{FF2B5EF4-FFF2-40B4-BE49-F238E27FC236}">
              <a16:creationId xmlns="" xmlns:a16="http://schemas.microsoft.com/office/drawing/2014/main" id="{00000000-0008-0000-0500-0000E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31" name="Text Box 247">
          <a:extLst>
            <a:ext uri="{FF2B5EF4-FFF2-40B4-BE49-F238E27FC236}">
              <a16:creationId xmlns="" xmlns:a16="http://schemas.microsoft.com/office/drawing/2014/main" id="{00000000-0008-0000-0500-0000E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32" name="Text Box 248">
          <a:extLst>
            <a:ext uri="{FF2B5EF4-FFF2-40B4-BE49-F238E27FC236}">
              <a16:creationId xmlns="" xmlns:a16="http://schemas.microsoft.com/office/drawing/2014/main" id="{00000000-0008-0000-0500-0000E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33" name="Text Box 249">
          <a:extLst>
            <a:ext uri="{FF2B5EF4-FFF2-40B4-BE49-F238E27FC236}">
              <a16:creationId xmlns="" xmlns:a16="http://schemas.microsoft.com/office/drawing/2014/main" id="{00000000-0008-0000-0500-0000E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34" name="Text Box 250">
          <a:extLst>
            <a:ext uri="{FF2B5EF4-FFF2-40B4-BE49-F238E27FC236}">
              <a16:creationId xmlns="" xmlns:a16="http://schemas.microsoft.com/office/drawing/2014/main" id="{00000000-0008-0000-0500-0000E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35" name="Text Box 251">
          <a:extLst>
            <a:ext uri="{FF2B5EF4-FFF2-40B4-BE49-F238E27FC236}">
              <a16:creationId xmlns="" xmlns:a16="http://schemas.microsoft.com/office/drawing/2014/main" id="{00000000-0008-0000-0500-0000E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36" name="Text Box 252">
          <a:extLst>
            <a:ext uri="{FF2B5EF4-FFF2-40B4-BE49-F238E27FC236}">
              <a16:creationId xmlns="" xmlns:a16="http://schemas.microsoft.com/office/drawing/2014/main" id="{00000000-0008-0000-0500-0000E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37" name="Text Box 253">
          <a:extLst>
            <a:ext uri="{FF2B5EF4-FFF2-40B4-BE49-F238E27FC236}">
              <a16:creationId xmlns="" xmlns:a16="http://schemas.microsoft.com/office/drawing/2014/main" id="{00000000-0008-0000-0500-0000E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38" name="Text Box 254">
          <a:extLst>
            <a:ext uri="{FF2B5EF4-FFF2-40B4-BE49-F238E27FC236}">
              <a16:creationId xmlns="" xmlns:a16="http://schemas.microsoft.com/office/drawing/2014/main" id="{00000000-0008-0000-0500-0000E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39" name="Text Box 255">
          <a:extLst>
            <a:ext uri="{FF2B5EF4-FFF2-40B4-BE49-F238E27FC236}">
              <a16:creationId xmlns="" xmlns:a16="http://schemas.microsoft.com/office/drawing/2014/main" id="{00000000-0008-0000-0500-0000E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40" name="Text Box 256">
          <a:extLst>
            <a:ext uri="{FF2B5EF4-FFF2-40B4-BE49-F238E27FC236}">
              <a16:creationId xmlns="" xmlns:a16="http://schemas.microsoft.com/office/drawing/2014/main" id="{00000000-0008-0000-0500-0000F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41" name="Text Box 257">
          <a:extLst>
            <a:ext uri="{FF2B5EF4-FFF2-40B4-BE49-F238E27FC236}">
              <a16:creationId xmlns="" xmlns:a16="http://schemas.microsoft.com/office/drawing/2014/main" id="{00000000-0008-0000-0500-0000F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42" name="Text Box 258">
          <a:extLst>
            <a:ext uri="{FF2B5EF4-FFF2-40B4-BE49-F238E27FC236}">
              <a16:creationId xmlns="" xmlns:a16="http://schemas.microsoft.com/office/drawing/2014/main" id="{00000000-0008-0000-0500-0000F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43" name="Text Box 259">
          <a:extLst>
            <a:ext uri="{FF2B5EF4-FFF2-40B4-BE49-F238E27FC236}">
              <a16:creationId xmlns="" xmlns:a16="http://schemas.microsoft.com/office/drawing/2014/main" id="{00000000-0008-0000-0500-0000F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44" name="Text Box 260">
          <a:extLst>
            <a:ext uri="{FF2B5EF4-FFF2-40B4-BE49-F238E27FC236}">
              <a16:creationId xmlns="" xmlns:a16="http://schemas.microsoft.com/office/drawing/2014/main" id="{00000000-0008-0000-0500-0000F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45" name="Text Box 261">
          <a:extLst>
            <a:ext uri="{FF2B5EF4-FFF2-40B4-BE49-F238E27FC236}">
              <a16:creationId xmlns="" xmlns:a16="http://schemas.microsoft.com/office/drawing/2014/main" id="{00000000-0008-0000-0500-0000F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46" name="Text Box 262">
          <a:extLst>
            <a:ext uri="{FF2B5EF4-FFF2-40B4-BE49-F238E27FC236}">
              <a16:creationId xmlns="" xmlns:a16="http://schemas.microsoft.com/office/drawing/2014/main" id="{00000000-0008-0000-0500-0000F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47" name="Text Box 263">
          <a:extLst>
            <a:ext uri="{FF2B5EF4-FFF2-40B4-BE49-F238E27FC236}">
              <a16:creationId xmlns="" xmlns:a16="http://schemas.microsoft.com/office/drawing/2014/main" id="{00000000-0008-0000-0500-0000F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48" name="Text Box 264">
          <a:extLst>
            <a:ext uri="{FF2B5EF4-FFF2-40B4-BE49-F238E27FC236}">
              <a16:creationId xmlns="" xmlns:a16="http://schemas.microsoft.com/office/drawing/2014/main" id="{00000000-0008-0000-0500-0000F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49" name="Text Box 265">
          <a:extLst>
            <a:ext uri="{FF2B5EF4-FFF2-40B4-BE49-F238E27FC236}">
              <a16:creationId xmlns="" xmlns:a16="http://schemas.microsoft.com/office/drawing/2014/main" id="{00000000-0008-0000-0500-0000F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50" name="Text Box 266">
          <a:extLst>
            <a:ext uri="{FF2B5EF4-FFF2-40B4-BE49-F238E27FC236}">
              <a16:creationId xmlns="" xmlns:a16="http://schemas.microsoft.com/office/drawing/2014/main" id="{00000000-0008-0000-0500-0000F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51" name="Text Box 267">
          <a:extLst>
            <a:ext uri="{FF2B5EF4-FFF2-40B4-BE49-F238E27FC236}">
              <a16:creationId xmlns="" xmlns:a16="http://schemas.microsoft.com/office/drawing/2014/main" id="{00000000-0008-0000-0500-0000F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52" name="Text Box 268">
          <a:extLst>
            <a:ext uri="{FF2B5EF4-FFF2-40B4-BE49-F238E27FC236}">
              <a16:creationId xmlns="" xmlns:a16="http://schemas.microsoft.com/office/drawing/2014/main" id="{00000000-0008-0000-0500-0000F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53" name="Text Box 269">
          <a:extLst>
            <a:ext uri="{FF2B5EF4-FFF2-40B4-BE49-F238E27FC236}">
              <a16:creationId xmlns="" xmlns:a16="http://schemas.microsoft.com/office/drawing/2014/main" id="{00000000-0008-0000-0500-0000F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54" name="Text Box 270">
          <a:extLst>
            <a:ext uri="{FF2B5EF4-FFF2-40B4-BE49-F238E27FC236}">
              <a16:creationId xmlns="" xmlns:a16="http://schemas.microsoft.com/office/drawing/2014/main" id="{00000000-0008-0000-0500-0000F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55" name="Text Box 271">
          <a:extLst>
            <a:ext uri="{FF2B5EF4-FFF2-40B4-BE49-F238E27FC236}">
              <a16:creationId xmlns="" xmlns:a16="http://schemas.microsoft.com/office/drawing/2014/main" id="{00000000-0008-0000-0500-0000F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56" name="Text Box 272">
          <a:extLst>
            <a:ext uri="{FF2B5EF4-FFF2-40B4-BE49-F238E27FC236}">
              <a16:creationId xmlns="" xmlns:a16="http://schemas.microsoft.com/office/drawing/2014/main" id="{00000000-0008-0000-0500-000000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57" name="Text Box 273">
          <a:extLst>
            <a:ext uri="{FF2B5EF4-FFF2-40B4-BE49-F238E27FC236}">
              <a16:creationId xmlns="" xmlns:a16="http://schemas.microsoft.com/office/drawing/2014/main" id="{00000000-0008-0000-0500-000001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58" name="Text Box 274">
          <a:extLst>
            <a:ext uri="{FF2B5EF4-FFF2-40B4-BE49-F238E27FC236}">
              <a16:creationId xmlns="" xmlns:a16="http://schemas.microsoft.com/office/drawing/2014/main" id="{00000000-0008-0000-0500-000002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59" name="Text Box 275">
          <a:extLst>
            <a:ext uri="{FF2B5EF4-FFF2-40B4-BE49-F238E27FC236}">
              <a16:creationId xmlns="" xmlns:a16="http://schemas.microsoft.com/office/drawing/2014/main" id="{00000000-0008-0000-0500-000003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60" name="Text Box 276">
          <a:extLst>
            <a:ext uri="{FF2B5EF4-FFF2-40B4-BE49-F238E27FC236}">
              <a16:creationId xmlns="" xmlns:a16="http://schemas.microsoft.com/office/drawing/2014/main" id="{00000000-0008-0000-0500-000004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61" name="Text Box 277">
          <a:extLst>
            <a:ext uri="{FF2B5EF4-FFF2-40B4-BE49-F238E27FC236}">
              <a16:creationId xmlns="" xmlns:a16="http://schemas.microsoft.com/office/drawing/2014/main" id="{00000000-0008-0000-0500-000005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262" name="Text Box 278">
          <a:extLst>
            <a:ext uri="{FF2B5EF4-FFF2-40B4-BE49-F238E27FC236}">
              <a16:creationId xmlns="" xmlns:a16="http://schemas.microsoft.com/office/drawing/2014/main" id="{00000000-0008-0000-0500-000006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63" name="Text Box 1">
          <a:extLst>
            <a:ext uri="{FF2B5EF4-FFF2-40B4-BE49-F238E27FC236}">
              <a16:creationId xmlns="" xmlns:a16="http://schemas.microsoft.com/office/drawing/2014/main" id="{00000000-0008-0000-0500-00000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64" name="Text Box 2">
          <a:extLst>
            <a:ext uri="{FF2B5EF4-FFF2-40B4-BE49-F238E27FC236}">
              <a16:creationId xmlns="" xmlns:a16="http://schemas.microsoft.com/office/drawing/2014/main" id="{00000000-0008-0000-0500-00000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65" name="Text Box 3">
          <a:extLst>
            <a:ext uri="{FF2B5EF4-FFF2-40B4-BE49-F238E27FC236}">
              <a16:creationId xmlns="" xmlns:a16="http://schemas.microsoft.com/office/drawing/2014/main" id="{00000000-0008-0000-0500-00000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66" name="Text Box 4">
          <a:extLst>
            <a:ext uri="{FF2B5EF4-FFF2-40B4-BE49-F238E27FC236}">
              <a16:creationId xmlns="" xmlns:a16="http://schemas.microsoft.com/office/drawing/2014/main" id="{00000000-0008-0000-0500-00000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67" name="Text Box 5">
          <a:extLst>
            <a:ext uri="{FF2B5EF4-FFF2-40B4-BE49-F238E27FC236}">
              <a16:creationId xmlns="" xmlns:a16="http://schemas.microsoft.com/office/drawing/2014/main" id="{00000000-0008-0000-0500-00000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68" name="Text Box 6">
          <a:extLst>
            <a:ext uri="{FF2B5EF4-FFF2-40B4-BE49-F238E27FC236}">
              <a16:creationId xmlns="" xmlns:a16="http://schemas.microsoft.com/office/drawing/2014/main" id="{00000000-0008-0000-0500-00000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69" name="Text Box 7">
          <a:extLst>
            <a:ext uri="{FF2B5EF4-FFF2-40B4-BE49-F238E27FC236}">
              <a16:creationId xmlns="" xmlns:a16="http://schemas.microsoft.com/office/drawing/2014/main" id="{00000000-0008-0000-0500-00000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70" name="Text Box 8">
          <a:extLst>
            <a:ext uri="{FF2B5EF4-FFF2-40B4-BE49-F238E27FC236}">
              <a16:creationId xmlns="" xmlns:a16="http://schemas.microsoft.com/office/drawing/2014/main" id="{00000000-0008-0000-0500-00000E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71" name="Text Box 9">
          <a:extLst>
            <a:ext uri="{FF2B5EF4-FFF2-40B4-BE49-F238E27FC236}">
              <a16:creationId xmlns="" xmlns:a16="http://schemas.microsoft.com/office/drawing/2014/main" id="{00000000-0008-0000-0500-00000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72" name="Text Box 10">
          <a:extLst>
            <a:ext uri="{FF2B5EF4-FFF2-40B4-BE49-F238E27FC236}">
              <a16:creationId xmlns="" xmlns:a16="http://schemas.microsoft.com/office/drawing/2014/main" id="{00000000-0008-0000-0500-00001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73" name="Text Box 11">
          <a:extLst>
            <a:ext uri="{FF2B5EF4-FFF2-40B4-BE49-F238E27FC236}">
              <a16:creationId xmlns="" xmlns:a16="http://schemas.microsoft.com/office/drawing/2014/main" id="{00000000-0008-0000-0500-00001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74" name="Text Box 12">
          <a:extLst>
            <a:ext uri="{FF2B5EF4-FFF2-40B4-BE49-F238E27FC236}">
              <a16:creationId xmlns="" xmlns:a16="http://schemas.microsoft.com/office/drawing/2014/main" id="{00000000-0008-0000-0500-00001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75" name="Text Box 13">
          <a:extLst>
            <a:ext uri="{FF2B5EF4-FFF2-40B4-BE49-F238E27FC236}">
              <a16:creationId xmlns="" xmlns:a16="http://schemas.microsoft.com/office/drawing/2014/main" id="{00000000-0008-0000-0500-000013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76" name="Text Box 14">
          <a:extLst>
            <a:ext uri="{FF2B5EF4-FFF2-40B4-BE49-F238E27FC236}">
              <a16:creationId xmlns="" xmlns:a16="http://schemas.microsoft.com/office/drawing/2014/main" id="{00000000-0008-0000-0500-00001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77" name="Text Box 15">
          <a:extLst>
            <a:ext uri="{FF2B5EF4-FFF2-40B4-BE49-F238E27FC236}">
              <a16:creationId xmlns="" xmlns:a16="http://schemas.microsoft.com/office/drawing/2014/main" id="{00000000-0008-0000-0500-00001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78" name="Text Box 16">
          <a:extLst>
            <a:ext uri="{FF2B5EF4-FFF2-40B4-BE49-F238E27FC236}">
              <a16:creationId xmlns="" xmlns:a16="http://schemas.microsoft.com/office/drawing/2014/main" id="{00000000-0008-0000-0500-00001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79" name="Text Box 17">
          <a:extLst>
            <a:ext uri="{FF2B5EF4-FFF2-40B4-BE49-F238E27FC236}">
              <a16:creationId xmlns="" xmlns:a16="http://schemas.microsoft.com/office/drawing/2014/main" id="{00000000-0008-0000-0500-00001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80" name="Text Box 18">
          <a:extLst>
            <a:ext uri="{FF2B5EF4-FFF2-40B4-BE49-F238E27FC236}">
              <a16:creationId xmlns="" xmlns:a16="http://schemas.microsoft.com/office/drawing/2014/main" id="{00000000-0008-0000-0500-00001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81" name="Text Box 19">
          <a:extLst>
            <a:ext uri="{FF2B5EF4-FFF2-40B4-BE49-F238E27FC236}">
              <a16:creationId xmlns="" xmlns:a16="http://schemas.microsoft.com/office/drawing/2014/main" id="{00000000-0008-0000-0500-00001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82" name="Text Box 20">
          <a:extLst>
            <a:ext uri="{FF2B5EF4-FFF2-40B4-BE49-F238E27FC236}">
              <a16:creationId xmlns="" xmlns:a16="http://schemas.microsoft.com/office/drawing/2014/main" id="{00000000-0008-0000-0500-00001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83" name="Text Box 21">
          <a:extLst>
            <a:ext uri="{FF2B5EF4-FFF2-40B4-BE49-F238E27FC236}">
              <a16:creationId xmlns="" xmlns:a16="http://schemas.microsoft.com/office/drawing/2014/main" id="{00000000-0008-0000-0500-00001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84" name="Text Box 22">
          <a:extLst>
            <a:ext uri="{FF2B5EF4-FFF2-40B4-BE49-F238E27FC236}">
              <a16:creationId xmlns="" xmlns:a16="http://schemas.microsoft.com/office/drawing/2014/main" id="{00000000-0008-0000-0500-00001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85" name="Text Box 23">
          <a:extLst>
            <a:ext uri="{FF2B5EF4-FFF2-40B4-BE49-F238E27FC236}">
              <a16:creationId xmlns="" xmlns:a16="http://schemas.microsoft.com/office/drawing/2014/main" id="{00000000-0008-0000-0500-00001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67</xdr:row>
      <xdr:rowOff>50347</xdr:rowOff>
    </xdr:to>
    <xdr:sp macro="" textlink="">
      <xdr:nvSpPr>
        <xdr:cNvPr id="286" name="Text Box 24">
          <a:extLst>
            <a:ext uri="{FF2B5EF4-FFF2-40B4-BE49-F238E27FC236}">
              <a16:creationId xmlns="" xmlns:a16="http://schemas.microsoft.com/office/drawing/2014/main" id="{00000000-0008-0000-0500-00001E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67</xdr:row>
      <xdr:rowOff>50347</xdr:rowOff>
    </xdr:to>
    <xdr:sp macro="" textlink="">
      <xdr:nvSpPr>
        <xdr:cNvPr id="287" name="Text Box 25">
          <a:extLst>
            <a:ext uri="{FF2B5EF4-FFF2-40B4-BE49-F238E27FC236}">
              <a16:creationId xmlns="" xmlns:a16="http://schemas.microsoft.com/office/drawing/2014/main" id="{00000000-0008-0000-0500-00001F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67</xdr:row>
      <xdr:rowOff>50347</xdr:rowOff>
    </xdr:to>
    <xdr:sp macro="" textlink="">
      <xdr:nvSpPr>
        <xdr:cNvPr id="288" name="Text Box 26">
          <a:extLst>
            <a:ext uri="{FF2B5EF4-FFF2-40B4-BE49-F238E27FC236}">
              <a16:creationId xmlns="" xmlns:a16="http://schemas.microsoft.com/office/drawing/2014/main" id="{00000000-0008-0000-0500-000020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67</xdr:row>
      <xdr:rowOff>50347</xdr:rowOff>
    </xdr:to>
    <xdr:sp macro="" textlink="">
      <xdr:nvSpPr>
        <xdr:cNvPr id="289" name="Text Box 27">
          <a:extLst>
            <a:ext uri="{FF2B5EF4-FFF2-40B4-BE49-F238E27FC236}">
              <a16:creationId xmlns="" xmlns:a16="http://schemas.microsoft.com/office/drawing/2014/main" id="{00000000-0008-0000-0500-000021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67</xdr:row>
      <xdr:rowOff>50347</xdr:rowOff>
    </xdr:to>
    <xdr:sp macro="" textlink="">
      <xdr:nvSpPr>
        <xdr:cNvPr id="290" name="Text Box 28">
          <a:extLst>
            <a:ext uri="{FF2B5EF4-FFF2-40B4-BE49-F238E27FC236}">
              <a16:creationId xmlns="" xmlns:a16="http://schemas.microsoft.com/office/drawing/2014/main" id="{00000000-0008-0000-0500-000022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67</xdr:row>
      <xdr:rowOff>50347</xdr:rowOff>
    </xdr:to>
    <xdr:sp macro="" textlink="">
      <xdr:nvSpPr>
        <xdr:cNvPr id="291" name="Text Box 29">
          <a:extLst>
            <a:ext uri="{FF2B5EF4-FFF2-40B4-BE49-F238E27FC236}">
              <a16:creationId xmlns="" xmlns:a16="http://schemas.microsoft.com/office/drawing/2014/main" id="{00000000-0008-0000-0500-000023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92" name="Text Box 30">
          <a:extLst>
            <a:ext uri="{FF2B5EF4-FFF2-40B4-BE49-F238E27FC236}">
              <a16:creationId xmlns="" xmlns:a16="http://schemas.microsoft.com/office/drawing/2014/main" id="{00000000-0008-0000-0500-00002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93" name="Text Box 31">
          <a:extLst>
            <a:ext uri="{FF2B5EF4-FFF2-40B4-BE49-F238E27FC236}">
              <a16:creationId xmlns="" xmlns:a16="http://schemas.microsoft.com/office/drawing/2014/main" id="{00000000-0008-0000-0500-00002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94" name="Text Box 32">
          <a:extLst>
            <a:ext uri="{FF2B5EF4-FFF2-40B4-BE49-F238E27FC236}">
              <a16:creationId xmlns="" xmlns:a16="http://schemas.microsoft.com/office/drawing/2014/main" id="{00000000-0008-0000-0500-00002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95" name="Text Box 33">
          <a:extLst>
            <a:ext uri="{FF2B5EF4-FFF2-40B4-BE49-F238E27FC236}">
              <a16:creationId xmlns="" xmlns:a16="http://schemas.microsoft.com/office/drawing/2014/main" id="{00000000-0008-0000-0500-00002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96" name="Text Box 34">
          <a:extLst>
            <a:ext uri="{FF2B5EF4-FFF2-40B4-BE49-F238E27FC236}">
              <a16:creationId xmlns="" xmlns:a16="http://schemas.microsoft.com/office/drawing/2014/main" id="{00000000-0008-0000-0500-00002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97" name="Text Box 35">
          <a:extLst>
            <a:ext uri="{FF2B5EF4-FFF2-40B4-BE49-F238E27FC236}">
              <a16:creationId xmlns="" xmlns:a16="http://schemas.microsoft.com/office/drawing/2014/main" id="{00000000-0008-0000-0500-00002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98" name="Text Box 36">
          <a:extLst>
            <a:ext uri="{FF2B5EF4-FFF2-40B4-BE49-F238E27FC236}">
              <a16:creationId xmlns="" xmlns:a16="http://schemas.microsoft.com/office/drawing/2014/main" id="{00000000-0008-0000-0500-00002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299" name="Text Box 37">
          <a:extLst>
            <a:ext uri="{FF2B5EF4-FFF2-40B4-BE49-F238E27FC236}">
              <a16:creationId xmlns="" xmlns:a16="http://schemas.microsoft.com/office/drawing/2014/main" id="{00000000-0008-0000-0500-00002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00" name="Text Box 38">
          <a:extLst>
            <a:ext uri="{FF2B5EF4-FFF2-40B4-BE49-F238E27FC236}">
              <a16:creationId xmlns="" xmlns:a16="http://schemas.microsoft.com/office/drawing/2014/main" id="{00000000-0008-0000-0500-00002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01" name="Text Box 39">
          <a:extLst>
            <a:ext uri="{FF2B5EF4-FFF2-40B4-BE49-F238E27FC236}">
              <a16:creationId xmlns="" xmlns:a16="http://schemas.microsoft.com/office/drawing/2014/main" id="{00000000-0008-0000-0500-00002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02" name="Text Box 40">
          <a:extLst>
            <a:ext uri="{FF2B5EF4-FFF2-40B4-BE49-F238E27FC236}">
              <a16:creationId xmlns="" xmlns:a16="http://schemas.microsoft.com/office/drawing/2014/main" id="{00000000-0008-0000-0500-00002E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03" name="Text Box 41">
          <a:extLst>
            <a:ext uri="{FF2B5EF4-FFF2-40B4-BE49-F238E27FC236}">
              <a16:creationId xmlns="" xmlns:a16="http://schemas.microsoft.com/office/drawing/2014/main" id="{00000000-0008-0000-0500-00002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04" name="Text Box 42">
          <a:extLst>
            <a:ext uri="{FF2B5EF4-FFF2-40B4-BE49-F238E27FC236}">
              <a16:creationId xmlns="" xmlns:a16="http://schemas.microsoft.com/office/drawing/2014/main" id="{00000000-0008-0000-0500-00003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05" name="Text Box 43">
          <a:extLst>
            <a:ext uri="{FF2B5EF4-FFF2-40B4-BE49-F238E27FC236}">
              <a16:creationId xmlns="" xmlns:a16="http://schemas.microsoft.com/office/drawing/2014/main" id="{00000000-0008-0000-0500-00003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06" name="Text Box 44">
          <a:extLst>
            <a:ext uri="{FF2B5EF4-FFF2-40B4-BE49-F238E27FC236}">
              <a16:creationId xmlns="" xmlns:a16="http://schemas.microsoft.com/office/drawing/2014/main" id="{00000000-0008-0000-0500-00003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07" name="Text Box 45">
          <a:extLst>
            <a:ext uri="{FF2B5EF4-FFF2-40B4-BE49-F238E27FC236}">
              <a16:creationId xmlns="" xmlns:a16="http://schemas.microsoft.com/office/drawing/2014/main" id="{00000000-0008-0000-0500-000033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08" name="Text Box 46">
          <a:extLst>
            <a:ext uri="{FF2B5EF4-FFF2-40B4-BE49-F238E27FC236}">
              <a16:creationId xmlns="" xmlns:a16="http://schemas.microsoft.com/office/drawing/2014/main" id="{00000000-0008-0000-0500-00003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09" name="Text Box 47">
          <a:extLst>
            <a:ext uri="{FF2B5EF4-FFF2-40B4-BE49-F238E27FC236}">
              <a16:creationId xmlns="" xmlns:a16="http://schemas.microsoft.com/office/drawing/2014/main" id="{00000000-0008-0000-0500-00003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10" name="Text Box 48">
          <a:extLst>
            <a:ext uri="{FF2B5EF4-FFF2-40B4-BE49-F238E27FC236}">
              <a16:creationId xmlns="" xmlns:a16="http://schemas.microsoft.com/office/drawing/2014/main" id="{00000000-0008-0000-0500-00003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11" name="Text Box 49">
          <a:extLst>
            <a:ext uri="{FF2B5EF4-FFF2-40B4-BE49-F238E27FC236}">
              <a16:creationId xmlns="" xmlns:a16="http://schemas.microsoft.com/office/drawing/2014/main" id="{00000000-0008-0000-0500-00003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12" name="Text Box 50">
          <a:extLst>
            <a:ext uri="{FF2B5EF4-FFF2-40B4-BE49-F238E27FC236}">
              <a16:creationId xmlns="" xmlns:a16="http://schemas.microsoft.com/office/drawing/2014/main" id="{00000000-0008-0000-0500-00003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13" name="Text Box 51">
          <a:extLst>
            <a:ext uri="{FF2B5EF4-FFF2-40B4-BE49-F238E27FC236}">
              <a16:creationId xmlns="" xmlns:a16="http://schemas.microsoft.com/office/drawing/2014/main" id="{00000000-0008-0000-0500-00003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14" name="Text Box 52">
          <a:extLst>
            <a:ext uri="{FF2B5EF4-FFF2-40B4-BE49-F238E27FC236}">
              <a16:creationId xmlns="" xmlns:a16="http://schemas.microsoft.com/office/drawing/2014/main" id="{00000000-0008-0000-0500-00003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15" name="Text Box 53">
          <a:extLst>
            <a:ext uri="{FF2B5EF4-FFF2-40B4-BE49-F238E27FC236}">
              <a16:creationId xmlns="" xmlns:a16="http://schemas.microsoft.com/office/drawing/2014/main" id="{00000000-0008-0000-0500-00003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16" name="Text Box 54">
          <a:extLst>
            <a:ext uri="{FF2B5EF4-FFF2-40B4-BE49-F238E27FC236}">
              <a16:creationId xmlns="" xmlns:a16="http://schemas.microsoft.com/office/drawing/2014/main" id="{00000000-0008-0000-0500-00003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17" name="Text Box 55">
          <a:extLst>
            <a:ext uri="{FF2B5EF4-FFF2-40B4-BE49-F238E27FC236}">
              <a16:creationId xmlns="" xmlns:a16="http://schemas.microsoft.com/office/drawing/2014/main" id="{00000000-0008-0000-0500-00003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18" name="Text Box 56">
          <a:extLst>
            <a:ext uri="{FF2B5EF4-FFF2-40B4-BE49-F238E27FC236}">
              <a16:creationId xmlns="" xmlns:a16="http://schemas.microsoft.com/office/drawing/2014/main" id="{00000000-0008-0000-0500-00003E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19" name="Text Box 57">
          <a:extLst>
            <a:ext uri="{FF2B5EF4-FFF2-40B4-BE49-F238E27FC236}">
              <a16:creationId xmlns="" xmlns:a16="http://schemas.microsoft.com/office/drawing/2014/main" id="{00000000-0008-0000-0500-00003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20" name="Text Box 58">
          <a:extLst>
            <a:ext uri="{FF2B5EF4-FFF2-40B4-BE49-F238E27FC236}">
              <a16:creationId xmlns="" xmlns:a16="http://schemas.microsoft.com/office/drawing/2014/main" id="{00000000-0008-0000-0500-00004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21" name="Text Box 59">
          <a:extLst>
            <a:ext uri="{FF2B5EF4-FFF2-40B4-BE49-F238E27FC236}">
              <a16:creationId xmlns="" xmlns:a16="http://schemas.microsoft.com/office/drawing/2014/main" id="{00000000-0008-0000-0500-00004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22" name="Text Box 60">
          <a:extLst>
            <a:ext uri="{FF2B5EF4-FFF2-40B4-BE49-F238E27FC236}">
              <a16:creationId xmlns="" xmlns:a16="http://schemas.microsoft.com/office/drawing/2014/main" id="{00000000-0008-0000-0500-00004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23" name="Text Box 61">
          <a:extLst>
            <a:ext uri="{FF2B5EF4-FFF2-40B4-BE49-F238E27FC236}">
              <a16:creationId xmlns="" xmlns:a16="http://schemas.microsoft.com/office/drawing/2014/main" id="{00000000-0008-0000-0500-000043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24" name="Text Box 62">
          <a:extLst>
            <a:ext uri="{FF2B5EF4-FFF2-40B4-BE49-F238E27FC236}">
              <a16:creationId xmlns="" xmlns:a16="http://schemas.microsoft.com/office/drawing/2014/main" id="{00000000-0008-0000-0500-00004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25" name="Text Box 63">
          <a:extLst>
            <a:ext uri="{FF2B5EF4-FFF2-40B4-BE49-F238E27FC236}">
              <a16:creationId xmlns="" xmlns:a16="http://schemas.microsoft.com/office/drawing/2014/main" id="{00000000-0008-0000-0500-00004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26" name="Text Box 64">
          <a:extLst>
            <a:ext uri="{FF2B5EF4-FFF2-40B4-BE49-F238E27FC236}">
              <a16:creationId xmlns="" xmlns:a16="http://schemas.microsoft.com/office/drawing/2014/main" id="{00000000-0008-0000-0500-00004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27" name="Text Box 65">
          <a:extLst>
            <a:ext uri="{FF2B5EF4-FFF2-40B4-BE49-F238E27FC236}">
              <a16:creationId xmlns="" xmlns:a16="http://schemas.microsoft.com/office/drawing/2014/main" id="{00000000-0008-0000-0500-00004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28" name="Text Box 66">
          <a:extLst>
            <a:ext uri="{FF2B5EF4-FFF2-40B4-BE49-F238E27FC236}">
              <a16:creationId xmlns="" xmlns:a16="http://schemas.microsoft.com/office/drawing/2014/main" id="{00000000-0008-0000-0500-00004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29" name="Text Box 67">
          <a:extLst>
            <a:ext uri="{FF2B5EF4-FFF2-40B4-BE49-F238E27FC236}">
              <a16:creationId xmlns="" xmlns:a16="http://schemas.microsoft.com/office/drawing/2014/main" id="{00000000-0008-0000-0500-00004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30" name="Text Box 68">
          <a:extLst>
            <a:ext uri="{FF2B5EF4-FFF2-40B4-BE49-F238E27FC236}">
              <a16:creationId xmlns="" xmlns:a16="http://schemas.microsoft.com/office/drawing/2014/main" id="{00000000-0008-0000-0500-00004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31" name="Text Box 69">
          <a:extLst>
            <a:ext uri="{FF2B5EF4-FFF2-40B4-BE49-F238E27FC236}">
              <a16:creationId xmlns="" xmlns:a16="http://schemas.microsoft.com/office/drawing/2014/main" id="{00000000-0008-0000-0500-00004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32" name="Text Box 70">
          <a:extLst>
            <a:ext uri="{FF2B5EF4-FFF2-40B4-BE49-F238E27FC236}">
              <a16:creationId xmlns="" xmlns:a16="http://schemas.microsoft.com/office/drawing/2014/main" id="{00000000-0008-0000-0500-00004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33" name="Text Box 71">
          <a:extLst>
            <a:ext uri="{FF2B5EF4-FFF2-40B4-BE49-F238E27FC236}">
              <a16:creationId xmlns="" xmlns:a16="http://schemas.microsoft.com/office/drawing/2014/main" id="{00000000-0008-0000-0500-00004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34" name="Text Box 72">
          <a:extLst>
            <a:ext uri="{FF2B5EF4-FFF2-40B4-BE49-F238E27FC236}">
              <a16:creationId xmlns="" xmlns:a16="http://schemas.microsoft.com/office/drawing/2014/main" id="{00000000-0008-0000-0500-00004E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35" name="Text Box 73">
          <a:extLst>
            <a:ext uri="{FF2B5EF4-FFF2-40B4-BE49-F238E27FC236}">
              <a16:creationId xmlns="" xmlns:a16="http://schemas.microsoft.com/office/drawing/2014/main" id="{00000000-0008-0000-0500-00004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36" name="Text Box 74">
          <a:extLst>
            <a:ext uri="{FF2B5EF4-FFF2-40B4-BE49-F238E27FC236}">
              <a16:creationId xmlns="" xmlns:a16="http://schemas.microsoft.com/office/drawing/2014/main" id="{00000000-0008-0000-0500-00005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37" name="Text Box 75">
          <a:extLst>
            <a:ext uri="{FF2B5EF4-FFF2-40B4-BE49-F238E27FC236}">
              <a16:creationId xmlns="" xmlns:a16="http://schemas.microsoft.com/office/drawing/2014/main" id="{00000000-0008-0000-0500-00005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38" name="Text Box 76">
          <a:extLst>
            <a:ext uri="{FF2B5EF4-FFF2-40B4-BE49-F238E27FC236}">
              <a16:creationId xmlns="" xmlns:a16="http://schemas.microsoft.com/office/drawing/2014/main" id="{00000000-0008-0000-0500-00005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39" name="Text Box 77">
          <a:extLst>
            <a:ext uri="{FF2B5EF4-FFF2-40B4-BE49-F238E27FC236}">
              <a16:creationId xmlns="" xmlns:a16="http://schemas.microsoft.com/office/drawing/2014/main" id="{00000000-0008-0000-0500-000053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40" name="Text Box 78">
          <a:extLst>
            <a:ext uri="{FF2B5EF4-FFF2-40B4-BE49-F238E27FC236}">
              <a16:creationId xmlns="" xmlns:a16="http://schemas.microsoft.com/office/drawing/2014/main" id="{00000000-0008-0000-0500-00005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41" name="Text Box 79">
          <a:extLst>
            <a:ext uri="{FF2B5EF4-FFF2-40B4-BE49-F238E27FC236}">
              <a16:creationId xmlns="" xmlns:a16="http://schemas.microsoft.com/office/drawing/2014/main" id="{00000000-0008-0000-0500-00005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42" name="Text Box 80">
          <a:extLst>
            <a:ext uri="{FF2B5EF4-FFF2-40B4-BE49-F238E27FC236}">
              <a16:creationId xmlns="" xmlns:a16="http://schemas.microsoft.com/office/drawing/2014/main" id="{00000000-0008-0000-0500-00005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43" name="Text Box 81">
          <a:extLst>
            <a:ext uri="{FF2B5EF4-FFF2-40B4-BE49-F238E27FC236}">
              <a16:creationId xmlns="" xmlns:a16="http://schemas.microsoft.com/office/drawing/2014/main" id="{00000000-0008-0000-0500-00005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44" name="Text Box 82">
          <a:extLst>
            <a:ext uri="{FF2B5EF4-FFF2-40B4-BE49-F238E27FC236}">
              <a16:creationId xmlns="" xmlns:a16="http://schemas.microsoft.com/office/drawing/2014/main" id="{00000000-0008-0000-0500-00005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45" name="Text Box 83">
          <a:extLst>
            <a:ext uri="{FF2B5EF4-FFF2-40B4-BE49-F238E27FC236}">
              <a16:creationId xmlns="" xmlns:a16="http://schemas.microsoft.com/office/drawing/2014/main" id="{00000000-0008-0000-0500-00005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46" name="Text Box 84">
          <a:extLst>
            <a:ext uri="{FF2B5EF4-FFF2-40B4-BE49-F238E27FC236}">
              <a16:creationId xmlns="" xmlns:a16="http://schemas.microsoft.com/office/drawing/2014/main" id="{00000000-0008-0000-0500-00005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47" name="Text Box 85">
          <a:extLst>
            <a:ext uri="{FF2B5EF4-FFF2-40B4-BE49-F238E27FC236}">
              <a16:creationId xmlns="" xmlns:a16="http://schemas.microsoft.com/office/drawing/2014/main" id="{00000000-0008-0000-0500-00005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48" name="Text Box 86">
          <a:extLst>
            <a:ext uri="{FF2B5EF4-FFF2-40B4-BE49-F238E27FC236}">
              <a16:creationId xmlns="" xmlns:a16="http://schemas.microsoft.com/office/drawing/2014/main" id="{00000000-0008-0000-0500-00005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49" name="Text Box 87">
          <a:extLst>
            <a:ext uri="{FF2B5EF4-FFF2-40B4-BE49-F238E27FC236}">
              <a16:creationId xmlns="" xmlns:a16="http://schemas.microsoft.com/office/drawing/2014/main" id="{00000000-0008-0000-0500-00005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50" name="Text Box 88">
          <a:extLst>
            <a:ext uri="{FF2B5EF4-FFF2-40B4-BE49-F238E27FC236}">
              <a16:creationId xmlns="" xmlns:a16="http://schemas.microsoft.com/office/drawing/2014/main" id="{00000000-0008-0000-0500-00005E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51" name="Text Box 89">
          <a:extLst>
            <a:ext uri="{FF2B5EF4-FFF2-40B4-BE49-F238E27FC236}">
              <a16:creationId xmlns="" xmlns:a16="http://schemas.microsoft.com/office/drawing/2014/main" id="{00000000-0008-0000-0500-00005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52" name="Text Box 90">
          <a:extLst>
            <a:ext uri="{FF2B5EF4-FFF2-40B4-BE49-F238E27FC236}">
              <a16:creationId xmlns="" xmlns:a16="http://schemas.microsoft.com/office/drawing/2014/main" id="{00000000-0008-0000-0500-00006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53" name="Text Box 91">
          <a:extLst>
            <a:ext uri="{FF2B5EF4-FFF2-40B4-BE49-F238E27FC236}">
              <a16:creationId xmlns="" xmlns:a16="http://schemas.microsoft.com/office/drawing/2014/main" id="{00000000-0008-0000-0500-00006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54" name="Text Box 92">
          <a:extLst>
            <a:ext uri="{FF2B5EF4-FFF2-40B4-BE49-F238E27FC236}">
              <a16:creationId xmlns="" xmlns:a16="http://schemas.microsoft.com/office/drawing/2014/main" id="{00000000-0008-0000-0500-00006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55" name="Text Box 93">
          <a:extLst>
            <a:ext uri="{FF2B5EF4-FFF2-40B4-BE49-F238E27FC236}">
              <a16:creationId xmlns="" xmlns:a16="http://schemas.microsoft.com/office/drawing/2014/main" id="{00000000-0008-0000-0500-000063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56" name="Text Box 94">
          <a:extLst>
            <a:ext uri="{FF2B5EF4-FFF2-40B4-BE49-F238E27FC236}">
              <a16:creationId xmlns="" xmlns:a16="http://schemas.microsoft.com/office/drawing/2014/main" id="{00000000-0008-0000-0500-000064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57" name="Text Box 95">
          <a:extLst>
            <a:ext uri="{FF2B5EF4-FFF2-40B4-BE49-F238E27FC236}">
              <a16:creationId xmlns="" xmlns:a16="http://schemas.microsoft.com/office/drawing/2014/main" id="{00000000-0008-0000-0500-000065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58" name="Text Box 96">
          <a:extLst>
            <a:ext uri="{FF2B5EF4-FFF2-40B4-BE49-F238E27FC236}">
              <a16:creationId xmlns="" xmlns:a16="http://schemas.microsoft.com/office/drawing/2014/main" id="{00000000-0008-0000-0500-000066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59" name="Text Box 97">
          <a:extLst>
            <a:ext uri="{FF2B5EF4-FFF2-40B4-BE49-F238E27FC236}">
              <a16:creationId xmlns="" xmlns:a16="http://schemas.microsoft.com/office/drawing/2014/main" id="{00000000-0008-0000-0500-000067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60" name="Text Box 98">
          <a:extLst>
            <a:ext uri="{FF2B5EF4-FFF2-40B4-BE49-F238E27FC236}">
              <a16:creationId xmlns="" xmlns:a16="http://schemas.microsoft.com/office/drawing/2014/main" id="{00000000-0008-0000-0500-000068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61" name="Text Box 99">
          <a:extLst>
            <a:ext uri="{FF2B5EF4-FFF2-40B4-BE49-F238E27FC236}">
              <a16:creationId xmlns="" xmlns:a16="http://schemas.microsoft.com/office/drawing/2014/main" id="{00000000-0008-0000-0500-000069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62" name="Text Box 100">
          <a:extLst>
            <a:ext uri="{FF2B5EF4-FFF2-40B4-BE49-F238E27FC236}">
              <a16:creationId xmlns="" xmlns:a16="http://schemas.microsoft.com/office/drawing/2014/main" id="{00000000-0008-0000-0500-00006A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63" name="Text Box 101">
          <a:extLst>
            <a:ext uri="{FF2B5EF4-FFF2-40B4-BE49-F238E27FC236}">
              <a16:creationId xmlns="" xmlns:a16="http://schemas.microsoft.com/office/drawing/2014/main" id="{00000000-0008-0000-0500-00006B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64" name="Text Box 102">
          <a:extLst>
            <a:ext uri="{FF2B5EF4-FFF2-40B4-BE49-F238E27FC236}">
              <a16:creationId xmlns="" xmlns:a16="http://schemas.microsoft.com/office/drawing/2014/main" id="{00000000-0008-0000-0500-00006C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65" name="Text Box 103">
          <a:extLst>
            <a:ext uri="{FF2B5EF4-FFF2-40B4-BE49-F238E27FC236}">
              <a16:creationId xmlns="" xmlns:a16="http://schemas.microsoft.com/office/drawing/2014/main" id="{00000000-0008-0000-0500-00006D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66" name="Text Box 104">
          <a:extLst>
            <a:ext uri="{FF2B5EF4-FFF2-40B4-BE49-F238E27FC236}">
              <a16:creationId xmlns="" xmlns:a16="http://schemas.microsoft.com/office/drawing/2014/main" id="{00000000-0008-0000-0500-00006E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67" name="Text Box 105">
          <a:extLst>
            <a:ext uri="{FF2B5EF4-FFF2-40B4-BE49-F238E27FC236}">
              <a16:creationId xmlns="" xmlns:a16="http://schemas.microsoft.com/office/drawing/2014/main" id="{00000000-0008-0000-0500-00006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68" name="Text Box 106">
          <a:extLst>
            <a:ext uri="{FF2B5EF4-FFF2-40B4-BE49-F238E27FC236}">
              <a16:creationId xmlns="" xmlns:a16="http://schemas.microsoft.com/office/drawing/2014/main" id="{00000000-0008-0000-0500-00007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69" name="Text Box 107">
          <a:extLst>
            <a:ext uri="{FF2B5EF4-FFF2-40B4-BE49-F238E27FC236}">
              <a16:creationId xmlns="" xmlns:a16="http://schemas.microsoft.com/office/drawing/2014/main" id="{00000000-0008-0000-0500-00007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70" name="Text Box 108">
          <a:extLst>
            <a:ext uri="{FF2B5EF4-FFF2-40B4-BE49-F238E27FC236}">
              <a16:creationId xmlns="" xmlns:a16="http://schemas.microsoft.com/office/drawing/2014/main" id="{00000000-0008-0000-0500-00007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71" name="Text Box 109">
          <a:extLst>
            <a:ext uri="{FF2B5EF4-FFF2-40B4-BE49-F238E27FC236}">
              <a16:creationId xmlns="" xmlns:a16="http://schemas.microsoft.com/office/drawing/2014/main" id="{00000000-0008-0000-0500-000073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72" name="Text Box 110">
          <a:extLst>
            <a:ext uri="{FF2B5EF4-FFF2-40B4-BE49-F238E27FC236}">
              <a16:creationId xmlns="" xmlns:a16="http://schemas.microsoft.com/office/drawing/2014/main" id="{00000000-0008-0000-0500-00007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73" name="Text Box 111">
          <a:extLst>
            <a:ext uri="{FF2B5EF4-FFF2-40B4-BE49-F238E27FC236}">
              <a16:creationId xmlns="" xmlns:a16="http://schemas.microsoft.com/office/drawing/2014/main" id="{00000000-0008-0000-0500-00007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74" name="Text Box 112">
          <a:extLst>
            <a:ext uri="{FF2B5EF4-FFF2-40B4-BE49-F238E27FC236}">
              <a16:creationId xmlns="" xmlns:a16="http://schemas.microsoft.com/office/drawing/2014/main" id="{00000000-0008-0000-0500-00007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75" name="Text Box 113">
          <a:extLst>
            <a:ext uri="{FF2B5EF4-FFF2-40B4-BE49-F238E27FC236}">
              <a16:creationId xmlns="" xmlns:a16="http://schemas.microsoft.com/office/drawing/2014/main" id="{00000000-0008-0000-0500-00007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76" name="Text Box 114">
          <a:extLst>
            <a:ext uri="{FF2B5EF4-FFF2-40B4-BE49-F238E27FC236}">
              <a16:creationId xmlns="" xmlns:a16="http://schemas.microsoft.com/office/drawing/2014/main" id="{00000000-0008-0000-0500-00007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377" name="Text Box 115">
          <a:extLst>
            <a:ext uri="{FF2B5EF4-FFF2-40B4-BE49-F238E27FC236}">
              <a16:creationId xmlns="" xmlns:a16="http://schemas.microsoft.com/office/drawing/2014/main" id="{00000000-0008-0000-0500-00007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78" name="Text Box 116">
          <a:extLst>
            <a:ext uri="{FF2B5EF4-FFF2-40B4-BE49-F238E27FC236}">
              <a16:creationId xmlns="" xmlns:a16="http://schemas.microsoft.com/office/drawing/2014/main" id="{00000000-0008-0000-0500-00007A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79" name="Text Box 117">
          <a:extLst>
            <a:ext uri="{FF2B5EF4-FFF2-40B4-BE49-F238E27FC236}">
              <a16:creationId xmlns="" xmlns:a16="http://schemas.microsoft.com/office/drawing/2014/main" id="{00000000-0008-0000-0500-00007B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80" name="Text Box 118">
          <a:extLst>
            <a:ext uri="{FF2B5EF4-FFF2-40B4-BE49-F238E27FC236}">
              <a16:creationId xmlns="" xmlns:a16="http://schemas.microsoft.com/office/drawing/2014/main" id="{00000000-0008-0000-0500-00007C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81" name="Text Box 119">
          <a:extLst>
            <a:ext uri="{FF2B5EF4-FFF2-40B4-BE49-F238E27FC236}">
              <a16:creationId xmlns="" xmlns:a16="http://schemas.microsoft.com/office/drawing/2014/main" id="{00000000-0008-0000-0500-00007D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82" name="Text Box 120">
          <a:extLst>
            <a:ext uri="{FF2B5EF4-FFF2-40B4-BE49-F238E27FC236}">
              <a16:creationId xmlns="" xmlns:a16="http://schemas.microsoft.com/office/drawing/2014/main" id="{00000000-0008-0000-0500-00007E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83" name="Text Box 121">
          <a:extLst>
            <a:ext uri="{FF2B5EF4-FFF2-40B4-BE49-F238E27FC236}">
              <a16:creationId xmlns="" xmlns:a16="http://schemas.microsoft.com/office/drawing/2014/main" id="{00000000-0008-0000-0500-00007F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84" name="Text Box 122">
          <a:extLst>
            <a:ext uri="{FF2B5EF4-FFF2-40B4-BE49-F238E27FC236}">
              <a16:creationId xmlns="" xmlns:a16="http://schemas.microsoft.com/office/drawing/2014/main" id="{00000000-0008-0000-0500-000080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85" name="Text Box 123">
          <a:extLst>
            <a:ext uri="{FF2B5EF4-FFF2-40B4-BE49-F238E27FC236}">
              <a16:creationId xmlns="" xmlns:a16="http://schemas.microsoft.com/office/drawing/2014/main" id="{00000000-0008-0000-0500-000081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86" name="Text Box 124">
          <a:extLst>
            <a:ext uri="{FF2B5EF4-FFF2-40B4-BE49-F238E27FC236}">
              <a16:creationId xmlns="" xmlns:a16="http://schemas.microsoft.com/office/drawing/2014/main" id="{00000000-0008-0000-0500-000082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87" name="Text Box 125">
          <a:extLst>
            <a:ext uri="{FF2B5EF4-FFF2-40B4-BE49-F238E27FC236}">
              <a16:creationId xmlns="" xmlns:a16="http://schemas.microsoft.com/office/drawing/2014/main" id="{00000000-0008-0000-0500-000083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88" name="Text Box 126">
          <a:extLst>
            <a:ext uri="{FF2B5EF4-FFF2-40B4-BE49-F238E27FC236}">
              <a16:creationId xmlns="" xmlns:a16="http://schemas.microsoft.com/office/drawing/2014/main" id="{00000000-0008-0000-0500-000084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54580</xdr:rowOff>
    </xdr:to>
    <xdr:sp macro="" textlink="">
      <xdr:nvSpPr>
        <xdr:cNvPr id="389" name="Text Box 127">
          <a:extLst>
            <a:ext uri="{FF2B5EF4-FFF2-40B4-BE49-F238E27FC236}">
              <a16:creationId xmlns="" xmlns:a16="http://schemas.microsoft.com/office/drawing/2014/main" id="{00000000-0008-0000-0500-000085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90" name="Text Box 128">
          <a:extLst>
            <a:ext uri="{FF2B5EF4-FFF2-40B4-BE49-F238E27FC236}">
              <a16:creationId xmlns="" xmlns:a16="http://schemas.microsoft.com/office/drawing/2014/main" id="{00000000-0008-0000-0500-000086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91" name="Text Box 129">
          <a:extLst>
            <a:ext uri="{FF2B5EF4-FFF2-40B4-BE49-F238E27FC236}">
              <a16:creationId xmlns="" xmlns:a16="http://schemas.microsoft.com/office/drawing/2014/main" id="{00000000-0008-0000-0500-000087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92" name="Text Box 130">
          <a:extLst>
            <a:ext uri="{FF2B5EF4-FFF2-40B4-BE49-F238E27FC236}">
              <a16:creationId xmlns="" xmlns:a16="http://schemas.microsoft.com/office/drawing/2014/main" id="{00000000-0008-0000-0500-000088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93" name="Text Box 131">
          <a:extLst>
            <a:ext uri="{FF2B5EF4-FFF2-40B4-BE49-F238E27FC236}">
              <a16:creationId xmlns="" xmlns:a16="http://schemas.microsoft.com/office/drawing/2014/main" id="{00000000-0008-0000-0500-000089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94" name="Text Box 132">
          <a:extLst>
            <a:ext uri="{FF2B5EF4-FFF2-40B4-BE49-F238E27FC236}">
              <a16:creationId xmlns="" xmlns:a16="http://schemas.microsoft.com/office/drawing/2014/main" id="{00000000-0008-0000-0500-00008A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95" name="Text Box 133">
          <a:extLst>
            <a:ext uri="{FF2B5EF4-FFF2-40B4-BE49-F238E27FC236}">
              <a16:creationId xmlns="" xmlns:a16="http://schemas.microsoft.com/office/drawing/2014/main" id="{00000000-0008-0000-0500-00008B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96" name="Text Box 134">
          <a:extLst>
            <a:ext uri="{FF2B5EF4-FFF2-40B4-BE49-F238E27FC236}">
              <a16:creationId xmlns="" xmlns:a16="http://schemas.microsoft.com/office/drawing/2014/main" id="{00000000-0008-0000-0500-00008C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97" name="Text Box 135">
          <a:extLst>
            <a:ext uri="{FF2B5EF4-FFF2-40B4-BE49-F238E27FC236}">
              <a16:creationId xmlns="" xmlns:a16="http://schemas.microsoft.com/office/drawing/2014/main" id="{00000000-0008-0000-0500-00008D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98" name="Text Box 136">
          <a:extLst>
            <a:ext uri="{FF2B5EF4-FFF2-40B4-BE49-F238E27FC236}">
              <a16:creationId xmlns="" xmlns:a16="http://schemas.microsoft.com/office/drawing/2014/main" id="{00000000-0008-0000-0500-00008E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399" name="Text Box 137">
          <a:extLst>
            <a:ext uri="{FF2B5EF4-FFF2-40B4-BE49-F238E27FC236}">
              <a16:creationId xmlns="" xmlns:a16="http://schemas.microsoft.com/office/drawing/2014/main" id="{00000000-0008-0000-0500-00008F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400" name="Text Box 138">
          <a:extLst>
            <a:ext uri="{FF2B5EF4-FFF2-40B4-BE49-F238E27FC236}">
              <a16:creationId xmlns="" xmlns:a16="http://schemas.microsoft.com/office/drawing/2014/main" id="{00000000-0008-0000-0500-000090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401" name="Text Box 139">
          <a:extLst>
            <a:ext uri="{FF2B5EF4-FFF2-40B4-BE49-F238E27FC236}">
              <a16:creationId xmlns="" xmlns:a16="http://schemas.microsoft.com/office/drawing/2014/main" id="{00000000-0008-0000-0500-000091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02" name="Text Box 140">
          <a:extLst>
            <a:ext uri="{FF2B5EF4-FFF2-40B4-BE49-F238E27FC236}">
              <a16:creationId xmlns="" xmlns:a16="http://schemas.microsoft.com/office/drawing/2014/main" id="{00000000-0008-0000-0500-000092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03" name="Text Box 141">
          <a:extLst>
            <a:ext uri="{FF2B5EF4-FFF2-40B4-BE49-F238E27FC236}">
              <a16:creationId xmlns="" xmlns:a16="http://schemas.microsoft.com/office/drawing/2014/main" id="{00000000-0008-0000-0500-000093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04" name="Text Box 142">
          <a:extLst>
            <a:ext uri="{FF2B5EF4-FFF2-40B4-BE49-F238E27FC236}">
              <a16:creationId xmlns="" xmlns:a16="http://schemas.microsoft.com/office/drawing/2014/main" id="{00000000-0008-0000-0500-000094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05" name="Text Box 143">
          <a:extLst>
            <a:ext uri="{FF2B5EF4-FFF2-40B4-BE49-F238E27FC236}">
              <a16:creationId xmlns="" xmlns:a16="http://schemas.microsoft.com/office/drawing/2014/main" id="{00000000-0008-0000-0500-000095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06" name="Text Box 144">
          <a:extLst>
            <a:ext uri="{FF2B5EF4-FFF2-40B4-BE49-F238E27FC236}">
              <a16:creationId xmlns="" xmlns:a16="http://schemas.microsoft.com/office/drawing/2014/main" id="{00000000-0008-0000-0500-000096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07" name="Text Box 145">
          <a:extLst>
            <a:ext uri="{FF2B5EF4-FFF2-40B4-BE49-F238E27FC236}">
              <a16:creationId xmlns="" xmlns:a16="http://schemas.microsoft.com/office/drawing/2014/main" id="{00000000-0008-0000-0500-000097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08" name="Text Box 146">
          <a:extLst>
            <a:ext uri="{FF2B5EF4-FFF2-40B4-BE49-F238E27FC236}">
              <a16:creationId xmlns="" xmlns:a16="http://schemas.microsoft.com/office/drawing/2014/main" id="{00000000-0008-0000-0500-000098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09" name="Text Box 147">
          <a:extLst>
            <a:ext uri="{FF2B5EF4-FFF2-40B4-BE49-F238E27FC236}">
              <a16:creationId xmlns="" xmlns:a16="http://schemas.microsoft.com/office/drawing/2014/main" id="{00000000-0008-0000-0500-000099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10" name="Text Box 148">
          <a:extLst>
            <a:ext uri="{FF2B5EF4-FFF2-40B4-BE49-F238E27FC236}">
              <a16:creationId xmlns="" xmlns:a16="http://schemas.microsoft.com/office/drawing/2014/main" id="{00000000-0008-0000-0500-00009A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11" name="Text Box 149">
          <a:extLst>
            <a:ext uri="{FF2B5EF4-FFF2-40B4-BE49-F238E27FC236}">
              <a16:creationId xmlns="" xmlns:a16="http://schemas.microsoft.com/office/drawing/2014/main" id="{00000000-0008-0000-0500-00009B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12" name="Text Box 150">
          <a:extLst>
            <a:ext uri="{FF2B5EF4-FFF2-40B4-BE49-F238E27FC236}">
              <a16:creationId xmlns="" xmlns:a16="http://schemas.microsoft.com/office/drawing/2014/main" id="{00000000-0008-0000-0500-00009C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13" name="Text Box 151">
          <a:extLst>
            <a:ext uri="{FF2B5EF4-FFF2-40B4-BE49-F238E27FC236}">
              <a16:creationId xmlns="" xmlns:a16="http://schemas.microsoft.com/office/drawing/2014/main" id="{00000000-0008-0000-0500-00009D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14" name="Text Box 152">
          <a:extLst>
            <a:ext uri="{FF2B5EF4-FFF2-40B4-BE49-F238E27FC236}">
              <a16:creationId xmlns="" xmlns:a16="http://schemas.microsoft.com/office/drawing/2014/main" id="{00000000-0008-0000-0500-00009E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15" name="Text Box 153">
          <a:extLst>
            <a:ext uri="{FF2B5EF4-FFF2-40B4-BE49-F238E27FC236}">
              <a16:creationId xmlns="" xmlns:a16="http://schemas.microsoft.com/office/drawing/2014/main" id="{00000000-0008-0000-0500-00009F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16" name="Text Box 154">
          <a:extLst>
            <a:ext uri="{FF2B5EF4-FFF2-40B4-BE49-F238E27FC236}">
              <a16:creationId xmlns="" xmlns:a16="http://schemas.microsoft.com/office/drawing/2014/main" id="{00000000-0008-0000-0500-0000A0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17" name="Text Box 155">
          <a:extLst>
            <a:ext uri="{FF2B5EF4-FFF2-40B4-BE49-F238E27FC236}">
              <a16:creationId xmlns="" xmlns:a16="http://schemas.microsoft.com/office/drawing/2014/main" id="{00000000-0008-0000-0500-0000A1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18" name="Text Box 156">
          <a:extLst>
            <a:ext uri="{FF2B5EF4-FFF2-40B4-BE49-F238E27FC236}">
              <a16:creationId xmlns="" xmlns:a16="http://schemas.microsoft.com/office/drawing/2014/main" id="{00000000-0008-0000-0500-0000A2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19" name="Text Box 157">
          <a:extLst>
            <a:ext uri="{FF2B5EF4-FFF2-40B4-BE49-F238E27FC236}">
              <a16:creationId xmlns="" xmlns:a16="http://schemas.microsoft.com/office/drawing/2014/main" id="{00000000-0008-0000-0500-0000A3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20" name="Text Box 158">
          <a:extLst>
            <a:ext uri="{FF2B5EF4-FFF2-40B4-BE49-F238E27FC236}">
              <a16:creationId xmlns="" xmlns:a16="http://schemas.microsoft.com/office/drawing/2014/main" id="{00000000-0008-0000-0500-0000A4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21" name="Text Box 159">
          <a:extLst>
            <a:ext uri="{FF2B5EF4-FFF2-40B4-BE49-F238E27FC236}">
              <a16:creationId xmlns="" xmlns:a16="http://schemas.microsoft.com/office/drawing/2014/main" id="{00000000-0008-0000-0500-0000A5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22" name="Text Box 160">
          <a:extLst>
            <a:ext uri="{FF2B5EF4-FFF2-40B4-BE49-F238E27FC236}">
              <a16:creationId xmlns="" xmlns:a16="http://schemas.microsoft.com/office/drawing/2014/main" id="{00000000-0008-0000-0500-0000A6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23" name="Text Box 161">
          <a:extLst>
            <a:ext uri="{FF2B5EF4-FFF2-40B4-BE49-F238E27FC236}">
              <a16:creationId xmlns="" xmlns:a16="http://schemas.microsoft.com/office/drawing/2014/main" id="{00000000-0008-0000-0500-0000A7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24" name="Text Box 162">
          <a:extLst>
            <a:ext uri="{FF2B5EF4-FFF2-40B4-BE49-F238E27FC236}">
              <a16:creationId xmlns="" xmlns:a16="http://schemas.microsoft.com/office/drawing/2014/main" id="{00000000-0008-0000-0500-0000A8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25" name="Text Box 163">
          <a:extLst>
            <a:ext uri="{FF2B5EF4-FFF2-40B4-BE49-F238E27FC236}">
              <a16:creationId xmlns="" xmlns:a16="http://schemas.microsoft.com/office/drawing/2014/main" id="{00000000-0008-0000-0500-0000A9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26" name="Text Box 164">
          <a:extLst>
            <a:ext uri="{FF2B5EF4-FFF2-40B4-BE49-F238E27FC236}">
              <a16:creationId xmlns="" xmlns:a16="http://schemas.microsoft.com/office/drawing/2014/main" id="{00000000-0008-0000-0500-0000AA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27" name="Text Box 165">
          <a:extLst>
            <a:ext uri="{FF2B5EF4-FFF2-40B4-BE49-F238E27FC236}">
              <a16:creationId xmlns="" xmlns:a16="http://schemas.microsoft.com/office/drawing/2014/main" id="{00000000-0008-0000-0500-0000AB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28" name="Text Box 166">
          <a:extLst>
            <a:ext uri="{FF2B5EF4-FFF2-40B4-BE49-F238E27FC236}">
              <a16:creationId xmlns="" xmlns:a16="http://schemas.microsoft.com/office/drawing/2014/main" id="{00000000-0008-0000-0500-0000AC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29" name="Text Box 167">
          <a:extLst>
            <a:ext uri="{FF2B5EF4-FFF2-40B4-BE49-F238E27FC236}">
              <a16:creationId xmlns="" xmlns:a16="http://schemas.microsoft.com/office/drawing/2014/main" id="{00000000-0008-0000-0500-0000AD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30" name="Text Box 168">
          <a:extLst>
            <a:ext uri="{FF2B5EF4-FFF2-40B4-BE49-F238E27FC236}">
              <a16:creationId xmlns="" xmlns:a16="http://schemas.microsoft.com/office/drawing/2014/main" id="{00000000-0008-0000-0500-0000AE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31" name="Text Box 169">
          <a:extLst>
            <a:ext uri="{FF2B5EF4-FFF2-40B4-BE49-F238E27FC236}">
              <a16:creationId xmlns="" xmlns:a16="http://schemas.microsoft.com/office/drawing/2014/main" id="{00000000-0008-0000-0500-0000AF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32" name="Text Box 170">
          <a:extLst>
            <a:ext uri="{FF2B5EF4-FFF2-40B4-BE49-F238E27FC236}">
              <a16:creationId xmlns="" xmlns:a16="http://schemas.microsoft.com/office/drawing/2014/main" id="{00000000-0008-0000-0500-0000B0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33" name="Text Box 171">
          <a:extLst>
            <a:ext uri="{FF2B5EF4-FFF2-40B4-BE49-F238E27FC236}">
              <a16:creationId xmlns="" xmlns:a16="http://schemas.microsoft.com/office/drawing/2014/main" id="{00000000-0008-0000-0500-0000B1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34" name="Text Box 172">
          <a:extLst>
            <a:ext uri="{FF2B5EF4-FFF2-40B4-BE49-F238E27FC236}">
              <a16:creationId xmlns="" xmlns:a16="http://schemas.microsoft.com/office/drawing/2014/main" id="{00000000-0008-0000-0500-0000B2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35" name="Text Box 173">
          <a:extLst>
            <a:ext uri="{FF2B5EF4-FFF2-40B4-BE49-F238E27FC236}">
              <a16:creationId xmlns="" xmlns:a16="http://schemas.microsoft.com/office/drawing/2014/main" id="{00000000-0008-0000-0500-0000B3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36" name="Text Box 174">
          <a:extLst>
            <a:ext uri="{FF2B5EF4-FFF2-40B4-BE49-F238E27FC236}">
              <a16:creationId xmlns="" xmlns:a16="http://schemas.microsoft.com/office/drawing/2014/main" id="{00000000-0008-0000-0500-0000B4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37" name="Text Box 175">
          <a:extLst>
            <a:ext uri="{FF2B5EF4-FFF2-40B4-BE49-F238E27FC236}">
              <a16:creationId xmlns="" xmlns:a16="http://schemas.microsoft.com/office/drawing/2014/main" id="{00000000-0008-0000-0500-0000B5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38" name="Text Box 176">
          <a:extLst>
            <a:ext uri="{FF2B5EF4-FFF2-40B4-BE49-F238E27FC236}">
              <a16:creationId xmlns="" xmlns:a16="http://schemas.microsoft.com/office/drawing/2014/main" id="{00000000-0008-0000-0500-0000B6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39" name="Text Box 177">
          <a:extLst>
            <a:ext uri="{FF2B5EF4-FFF2-40B4-BE49-F238E27FC236}">
              <a16:creationId xmlns="" xmlns:a16="http://schemas.microsoft.com/office/drawing/2014/main" id="{00000000-0008-0000-0500-0000B7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40" name="Text Box 178">
          <a:extLst>
            <a:ext uri="{FF2B5EF4-FFF2-40B4-BE49-F238E27FC236}">
              <a16:creationId xmlns="" xmlns:a16="http://schemas.microsoft.com/office/drawing/2014/main" id="{00000000-0008-0000-0500-0000B8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41" name="Text Box 179">
          <a:extLst>
            <a:ext uri="{FF2B5EF4-FFF2-40B4-BE49-F238E27FC236}">
              <a16:creationId xmlns="" xmlns:a16="http://schemas.microsoft.com/office/drawing/2014/main" id="{00000000-0008-0000-0500-0000B9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42" name="Text Box 180">
          <a:extLst>
            <a:ext uri="{FF2B5EF4-FFF2-40B4-BE49-F238E27FC236}">
              <a16:creationId xmlns="" xmlns:a16="http://schemas.microsoft.com/office/drawing/2014/main" id="{00000000-0008-0000-0500-0000BA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43" name="Text Box 181">
          <a:extLst>
            <a:ext uri="{FF2B5EF4-FFF2-40B4-BE49-F238E27FC236}">
              <a16:creationId xmlns="" xmlns:a16="http://schemas.microsoft.com/office/drawing/2014/main" id="{00000000-0008-0000-0500-0000BB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44" name="Text Box 182">
          <a:extLst>
            <a:ext uri="{FF2B5EF4-FFF2-40B4-BE49-F238E27FC236}">
              <a16:creationId xmlns="" xmlns:a16="http://schemas.microsoft.com/office/drawing/2014/main" id="{00000000-0008-0000-0500-0000BC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45" name="Text Box 183">
          <a:extLst>
            <a:ext uri="{FF2B5EF4-FFF2-40B4-BE49-F238E27FC236}">
              <a16:creationId xmlns="" xmlns:a16="http://schemas.microsoft.com/office/drawing/2014/main" id="{00000000-0008-0000-0500-0000BD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46" name="Text Box 184">
          <a:extLst>
            <a:ext uri="{FF2B5EF4-FFF2-40B4-BE49-F238E27FC236}">
              <a16:creationId xmlns="" xmlns:a16="http://schemas.microsoft.com/office/drawing/2014/main" id="{00000000-0008-0000-0500-0000BE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47" name="Text Box 185">
          <a:extLst>
            <a:ext uri="{FF2B5EF4-FFF2-40B4-BE49-F238E27FC236}">
              <a16:creationId xmlns="" xmlns:a16="http://schemas.microsoft.com/office/drawing/2014/main" id="{00000000-0008-0000-0500-0000BF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48" name="Text Box 186">
          <a:extLst>
            <a:ext uri="{FF2B5EF4-FFF2-40B4-BE49-F238E27FC236}">
              <a16:creationId xmlns="" xmlns:a16="http://schemas.microsoft.com/office/drawing/2014/main" id="{00000000-0008-0000-0500-0000C0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49" name="Text Box 187">
          <a:extLst>
            <a:ext uri="{FF2B5EF4-FFF2-40B4-BE49-F238E27FC236}">
              <a16:creationId xmlns="" xmlns:a16="http://schemas.microsoft.com/office/drawing/2014/main" id="{00000000-0008-0000-0500-0000C1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50" name="Text Box 188">
          <a:extLst>
            <a:ext uri="{FF2B5EF4-FFF2-40B4-BE49-F238E27FC236}">
              <a16:creationId xmlns="" xmlns:a16="http://schemas.microsoft.com/office/drawing/2014/main" id="{00000000-0008-0000-0500-0000C2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51" name="Text Box 189">
          <a:extLst>
            <a:ext uri="{FF2B5EF4-FFF2-40B4-BE49-F238E27FC236}">
              <a16:creationId xmlns="" xmlns:a16="http://schemas.microsoft.com/office/drawing/2014/main" id="{00000000-0008-0000-0500-0000C3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52" name="Text Box 190">
          <a:extLst>
            <a:ext uri="{FF2B5EF4-FFF2-40B4-BE49-F238E27FC236}">
              <a16:creationId xmlns="" xmlns:a16="http://schemas.microsoft.com/office/drawing/2014/main" id="{00000000-0008-0000-0500-0000C4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53" name="Text Box 191">
          <a:extLst>
            <a:ext uri="{FF2B5EF4-FFF2-40B4-BE49-F238E27FC236}">
              <a16:creationId xmlns="" xmlns:a16="http://schemas.microsoft.com/office/drawing/2014/main" id="{00000000-0008-0000-0500-0000C5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54" name="Text Box 192">
          <a:extLst>
            <a:ext uri="{FF2B5EF4-FFF2-40B4-BE49-F238E27FC236}">
              <a16:creationId xmlns="" xmlns:a16="http://schemas.microsoft.com/office/drawing/2014/main" id="{00000000-0008-0000-0500-0000C6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55" name="Text Box 193">
          <a:extLst>
            <a:ext uri="{FF2B5EF4-FFF2-40B4-BE49-F238E27FC236}">
              <a16:creationId xmlns="" xmlns:a16="http://schemas.microsoft.com/office/drawing/2014/main" id="{00000000-0008-0000-0500-0000C7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56" name="Text Box 194">
          <a:extLst>
            <a:ext uri="{FF2B5EF4-FFF2-40B4-BE49-F238E27FC236}">
              <a16:creationId xmlns="" xmlns:a16="http://schemas.microsoft.com/office/drawing/2014/main" id="{00000000-0008-0000-0500-0000C8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57" name="Text Box 195">
          <a:extLst>
            <a:ext uri="{FF2B5EF4-FFF2-40B4-BE49-F238E27FC236}">
              <a16:creationId xmlns="" xmlns:a16="http://schemas.microsoft.com/office/drawing/2014/main" id="{00000000-0008-0000-0500-0000C9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58" name="Text Box 196">
          <a:extLst>
            <a:ext uri="{FF2B5EF4-FFF2-40B4-BE49-F238E27FC236}">
              <a16:creationId xmlns="" xmlns:a16="http://schemas.microsoft.com/office/drawing/2014/main" id="{00000000-0008-0000-0500-0000CA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59" name="Text Box 197">
          <a:extLst>
            <a:ext uri="{FF2B5EF4-FFF2-40B4-BE49-F238E27FC236}">
              <a16:creationId xmlns="" xmlns:a16="http://schemas.microsoft.com/office/drawing/2014/main" id="{00000000-0008-0000-0500-0000CB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60" name="Text Box 198">
          <a:extLst>
            <a:ext uri="{FF2B5EF4-FFF2-40B4-BE49-F238E27FC236}">
              <a16:creationId xmlns="" xmlns:a16="http://schemas.microsoft.com/office/drawing/2014/main" id="{00000000-0008-0000-0500-0000CC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61" name="Text Box 199">
          <a:extLst>
            <a:ext uri="{FF2B5EF4-FFF2-40B4-BE49-F238E27FC236}">
              <a16:creationId xmlns="" xmlns:a16="http://schemas.microsoft.com/office/drawing/2014/main" id="{00000000-0008-0000-0500-0000CD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62" name="Text Box 200">
          <a:extLst>
            <a:ext uri="{FF2B5EF4-FFF2-40B4-BE49-F238E27FC236}">
              <a16:creationId xmlns="" xmlns:a16="http://schemas.microsoft.com/office/drawing/2014/main" id="{00000000-0008-0000-0500-0000CE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63" name="Text Box 201">
          <a:extLst>
            <a:ext uri="{FF2B5EF4-FFF2-40B4-BE49-F238E27FC236}">
              <a16:creationId xmlns="" xmlns:a16="http://schemas.microsoft.com/office/drawing/2014/main" id="{00000000-0008-0000-0500-0000CF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64" name="Text Box 202">
          <a:extLst>
            <a:ext uri="{FF2B5EF4-FFF2-40B4-BE49-F238E27FC236}">
              <a16:creationId xmlns="" xmlns:a16="http://schemas.microsoft.com/office/drawing/2014/main" id="{00000000-0008-0000-0500-0000D0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65" name="Text Box 203">
          <a:extLst>
            <a:ext uri="{FF2B5EF4-FFF2-40B4-BE49-F238E27FC236}">
              <a16:creationId xmlns="" xmlns:a16="http://schemas.microsoft.com/office/drawing/2014/main" id="{00000000-0008-0000-0500-0000D1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66" name="Text Box 204">
          <a:extLst>
            <a:ext uri="{FF2B5EF4-FFF2-40B4-BE49-F238E27FC236}">
              <a16:creationId xmlns="" xmlns:a16="http://schemas.microsoft.com/office/drawing/2014/main" id="{00000000-0008-0000-0500-0000D2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67" name="Text Box 205">
          <a:extLst>
            <a:ext uri="{FF2B5EF4-FFF2-40B4-BE49-F238E27FC236}">
              <a16:creationId xmlns="" xmlns:a16="http://schemas.microsoft.com/office/drawing/2014/main" id="{00000000-0008-0000-0500-0000D3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68" name="Text Box 206">
          <a:extLst>
            <a:ext uri="{FF2B5EF4-FFF2-40B4-BE49-F238E27FC236}">
              <a16:creationId xmlns="" xmlns:a16="http://schemas.microsoft.com/office/drawing/2014/main" id="{00000000-0008-0000-0500-0000D4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69" name="Text Box 207">
          <a:extLst>
            <a:ext uri="{FF2B5EF4-FFF2-40B4-BE49-F238E27FC236}">
              <a16:creationId xmlns="" xmlns:a16="http://schemas.microsoft.com/office/drawing/2014/main" id="{00000000-0008-0000-0500-0000D5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70" name="Text Box 208">
          <a:extLst>
            <a:ext uri="{FF2B5EF4-FFF2-40B4-BE49-F238E27FC236}">
              <a16:creationId xmlns="" xmlns:a16="http://schemas.microsoft.com/office/drawing/2014/main" id="{00000000-0008-0000-0500-0000D6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71" name="Text Box 209">
          <a:extLst>
            <a:ext uri="{FF2B5EF4-FFF2-40B4-BE49-F238E27FC236}">
              <a16:creationId xmlns="" xmlns:a16="http://schemas.microsoft.com/office/drawing/2014/main" id="{00000000-0008-0000-0500-0000D7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72" name="Text Box 210">
          <a:extLst>
            <a:ext uri="{FF2B5EF4-FFF2-40B4-BE49-F238E27FC236}">
              <a16:creationId xmlns="" xmlns:a16="http://schemas.microsoft.com/office/drawing/2014/main" id="{00000000-0008-0000-0500-0000D8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66</xdr:row>
      <xdr:rowOff>0</xdr:rowOff>
    </xdr:to>
    <xdr:sp macro="" textlink="">
      <xdr:nvSpPr>
        <xdr:cNvPr id="473" name="Text Box 211">
          <a:extLst>
            <a:ext uri="{FF2B5EF4-FFF2-40B4-BE49-F238E27FC236}">
              <a16:creationId xmlns="" xmlns:a16="http://schemas.microsoft.com/office/drawing/2014/main" id="{00000000-0008-0000-0500-0000D9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74" name="Text Box 212">
          <a:extLst>
            <a:ext uri="{FF2B5EF4-FFF2-40B4-BE49-F238E27FC236}">
              <a16:creationId xmlns="" xmlns:a16="http://schemas.microsoft.com/office/drawing/2014/main" id="{00000000-0008-0000-0500-0000DA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75" name="Text Box 213">
          <a:extLst>
            <a:ext uri="{FF2B5EF4-FFF2-40B4-BE49-F238E27FC236}">
              <a16:creationId xmlns="" xmlns:a16="http://schemas.microsoft.com/office/drawing/2014/main" id="{00000000-0008-0000-0500-0000DB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76" name="Text Box 214">
          <a:extLst>
            <a:ext uri="{FF2B5EF4-FFF2-40B4-BE49-F238E27FC236}">
              <a16:creationId xmlns="" xmlns:a16="http://schemas.microsoft.com/office/drawing/2014/main" id="{00000000-0008-0000-0500-0000DC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77" name="Text Box 215">
          <a:extLst>
            <a:ext uri="{FF2B5EF4-FFF2-40B4-BE49-F238E27FC236}">
              <a16:creationId xmlns="" xmlns:a16="http://schemas.microsoft.com/office/drawing/2014/main" id="{00000000-0008-0000-0500-0000DD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78" name="Text Box 216">
          <a:extLst>
            <a:ext uri="{FF2B5EF4-FFF2-40B4-BE49-F238E27FC236}">
              <a16:creationId xmlns="" xmlns:a16="http://schemas.microsoft.com/office/drawing/2014/main" id="{00000000-0008-0000-0500-0000DE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79" name="Text Box 217">
          <a:extLst>
            <a:ext uri="{FF2B5EF4-FFF2-40B4-BE49-F238E27FC236}">
              <a16:creationId xmlns="" xmlns:a16="http://schemas.microsoft.com/office/drawing/2014/main" id="{00000000-0008-0000-0500-0000DF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80" name="Text Box 218">
          <a:extLst>
            <a:ext uri="{FF2B5EF4-FFF2-40B4-BE49-F238E27FC236}">
              <a16:creationId xmlns="" xmlns:a16="http://schemas.microsoft.com/office/drawing/2014/main" id="{00000000-0008-0000-0500-0000E0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81" name="Text Box 219">
          <a:extLst>
            <a:ext uri="{FF2B5EF4-FFF2-40B4-BE49-F238E27FC236}">
              <a16:creationId xmlns="" xmlns:a16="http://schemas.microsoft.com/office/drawing/2014/main" id="{00000000-0008-0000-0500-0000E1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82" name="Text Box 220">
          <a:extLst>
            <a:ext uri="{FF2B5EF4-FFF2-40B4-BE49-F238E27FC236}">
              <a16:creationId xmlns="" xmlns:a16="http://schemas.microsoft.com/office/drawing/2014/main" id="{00000000-0008-0000-0500-0000E2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83" name="Text Box 221">
          <a:extLst>
            <a:ext uri="{FF2B5EF4-FFF2-40B4-BE49-F238E27FC236}">
              <a16:creationId xmlns="" xmlns:a16="http://schemas.microsoft.com/office/drawing/2014/main" id="{00000000-0008-0000-0500-0000E3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84" name="Text Box 222">
          <a:extLst>
            <a:ext uri="{FF2B5EF4-FFF2-40B4-BE49-F238E27FC236}">
              <a16:creationId xmlns="" xmlns:a16="http://schemas.microsoft.com/office/drawing/2014/main" id="{00000000-0008-0000-0500-0000E4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85" name="Text Box 223">
          <a:extLst>
            <a:ext uri="{FF2B5EF4-FFF2-40B4-BE49-F238E27FC236}">
              <a16:creationId xmlns="" xmlns:a16="http://schemas.microsoft.com/office/drawing/2014/main" id="{00000000-0008-0000-0500-0000E5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86" name="Text Box 224">
          <a:extLst>
            <a:ext uri="{FF2B5EF4-FFF2-40B4-BE49-F238E27FC236}">
              <a16:creationId xmlns="" xmlns:a16="http://schemas.microsoft.com/office/drawing/2014/main" id="{00000000-0008-0000-0500-0000E6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87" name="Text Box 225">
          <a:extLst>
            <a:ext uri="{FF2B5EF4-FFF2-40B4-BE49-F238E27FC236}">
              <a16:creationId xmlns="" xmlns:a16="http://schemas.microsoft.com/office/drawing/2014/main" id="{00000000-0008-0000-0500-0000E7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88" name="Text Box 226">
          <a:extLst>
            <a:ext uri="{FF2B5EF4-FFF2-40B4-BE49-F238E27FC236}">
              <a16:creationId xmlns="" xmlns:a16="http://schemas.microsoft.com/office/drawing/2014/main" id="{00000000-0008-0000-0500-0000E8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89" name="Text Box 227">
          <a:extLst>
            <a:ext uri="{FF2B5EF4-FFF2-40B4-BE49-F238E27FC236}">
              <a16:creationId xmlns="" xmlns:a16="http://schemas.microsoft.com/office/drawing/2014/main" id="{00000000-0008-0000-0500-0000E9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90" name="Text Box 228">
          <a:extLst>
            <a:ext uri="{FF2B5EF4-FFF2-40B4-BE49-F238E27FC236}">
              <a16:creationId xmlns="" xmlns:a16="http://schemas.microsoft.com/office/drawing/2014/main" id="{00000000-0008-0000-0500-0000EA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91" name="Text Box 229">
          <a:extLst>
            <a:ext uri="{FF2B5EF4-FFF2-40B4-BE49-F238E27FC236}">
              <a16:creationId xmlns="" xmlns:a16="http://schemas.microsoft.com/office/drawing/2014/main" id="{00000000-0008-0000-0500-0000EB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92" name="Text Box 230">
          <a:extLst>
            <a:ext uri="{FF2B5EF4-FFF2-40B4-BE49-F238E27FC236}">
              <a16:creationId xmlns="" xmlns:a16="http://schemas.microsoft.com/office/drawing/2014/main" id="{00000000-0008-0000-0500-0000EC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93" name="Text Box 231">
          <a:extLst>
            <a:ext uri="{FF2B5EF4-FFF2-40B4-BE49-F238E27FC236}">
              <a16:creationId xmlns="" xmlns:a16="http://schemas.microsoft.com/office/drawing/2014/main" id="{00000000-0008-0000-0500-0000ED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94" name="Text Box 232">
          <a:extLst>
            <a:ext uri="{FF2B5EF4-FFF2-40B4-BE49-F238E27FC236}">
              <a16:creationId xmlns="" xmlns:a16="http://schemas.microsoft.com/office/drawing/2014/main" id="{00000000-0008-0000-0500-0000EE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95" name="Text Box 233">
          <a:extLst>
            <a:ext uri="{FF2B5EF4-FFF2-40B4-BE49-F238E27FC236}">
              <a16:creationId xmlns="" xmlns:a16="http://schemas.microsoft.com/office/drawing/2014/main" id="{00000000-0008-0000-0500-0000EF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96" name="Text Box 234">
          <a:extLst>
            <a:ext uri="{FF2B5EF4-FFF2-40B4-BE49-F238E27FC236}">
              <a16:creationId xmlns="" xmlns:a16="http://schemas.microsoft.com/office/drawing/2014/main" id="{00000000-0008-0000-0500-0000F0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497" name="Text Box 235">
          <a:extLst>
            <a:ext uri="{FF2B5EF4-FFF2-40B4-BE49-F238E27FC236}">
              <a16:creationId xmlns="" xmlns:a16="http://schemas.microsoft.com/office/drawing/2014/main" id="{00000000-0008-0000-0500-0000F1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98" name="Text Box 140">
          <a:extLst>
            <a:ext uri="{FF2B5EF4-FFF2-40B4-BE49-F238E27FC236}">
              <a16:creationId xmlns="" xmlns:a16="http://schemas.microsoft.com/office/drawing/2014/main" id="{00000000-0008-0000-0500-0000F2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499" name="Text Box 141">
          <a:extLst>
            <a:ext uri="{FF2B5EF4-FFF2-40B4-BE49-F238E27FC236}">
              <a16:creationId xmlns="" xmlns:a16="http://schemas.microsoft.com/office/drawing/2014/main" id="{00000000-0008-0000-0500-0000F3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00" name="Text Box 142">
          <a:extLst>
            <a:ext uri="{FF2B5EF4-FFF2-40B4-BE49-F238E27FC236}">
              <a16:creationId xmlns="" xmlns:a16="http://schemas.microsoft.com/office/drawing/2014/main" id="{00000000-0008-0000-0500-0000F4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01" name="Text Box 143">
          <a:extLst>
            <a:ext uri="{FF2B5EF4-FFF2-40B4-BE49-F238E27FC236}">
              <a16:creationId xmlns="" xmlns:a16="http://schemas.microsoft.com/office/drawing/2014/main" id="{00000000-0008-0000-0500-0000F5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02" name="Text Box 144">
          <a:extLst>
            <a:ext uri="{FF2B5EF4-FFF2-40B4-BE49-F238E27FC236}">
              <a16:creationId xmlns="" xmlns:a16="http://schemas.microsoft.com/office/drawing/2014/main" id="{00000000-0008-0000-0500-0000F6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03" name="Text Box 145">
          <a:extLst>
            <a:ext uri="{FF2B5EF4-FFF2-40B4-BE49-F238E27FC236}">
              <a16:creationId xmlns="" xmlns:a16="http://schemas.microsoft.com/office/drawing/2014/main" id="{00000000-0008-0000-0500-0000F7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04" name="Text Box 146">
          <a:extLst>
            <a:ext uri="{FF2B5EF4-FFF2-40B4-BE49-F238E27FC236}">
              <a16:creationId xmlns="" xmlns:a16="http://schemas.microsoft.com/office/drawing/2014/main" id="{00000000-0008-0000-0500-0000F8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05" name="Text Box 147">
          <a:extLst>
            <a:ext uri="{FF2B5EF4-FFF2-40B4-BE49-F238E27FC236}">
              <a16:creationId xmlns="" xmlns:a16="http://schemas.microsoft.com/office/drawing/2014/main" id="{00000000-0008-0000-0500-0000F9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06" name="Text Box 148">
          <a:extLst>
            <a:ext uri="{FF2B5EF4-FFF2-40B4-BE49-F238E27FC236}">
              <a16:creationId xmlns="" xmlns:a16="http://schemas.microsoft.com/office/drawing/2014/main" id="{00000000-0008-0000-0500-0000FA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07" name="Text Box 149">
          <a:extLst>
            <a:ext uri="{FF2B5EF4-FFF2-40B4-BE49-F238E27FC236}">
              <a16:creationId xmlns="" xmlns:a16="http://schemas.microsoft.com/office/drawing/2014/main" id="{00000000-0008-0000-0500-0000FB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08" name="Text Box 150">
          <a:extLst>
            <a:ext uri="{FF2B5EF4-FFF2-40B4-BE49-F238E27FC236}">
              <a16:creationId xmlns="" xmlns:a16="http://schemas.microsoft.com/office/drawing/2014/main" id="{00000000-0008-0000-0500-0000FC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09" name="Text Box 151">
          <a:extLst>
            <a:ext uri="{FF2B5EF4-FFF2-40B4-BE49-F238E27FC236}">
              <a16:creationId xmlns="" xmlns:a16="http://schemas.microsoft.com/office/drawing/2014/main" id="{00000000-0008-0000-0500-0000FD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10" name="Text Box 152">
          <a:extLst>
            <a:ext uri="{FF2B5EF4-FFF2-40B4-BE49-F238E27FC236}">
              <a16:creationId xmlns="" xmlns:a16="http://schemas.microsoft.com/office/drawing/2014/main" id="{00000000-0008-0000-0500-0000FE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11" name="Text Box 153">
          <a:extLst>
            <a:ext uri="{FF2B5EF4-FFF2-40B4-BE49-F238E27FC236}">
              <a16:creationId xmlns="" xmlns:a16="http://schemas.microsoft.com/office/drawing/2014/main" id="{00000000-0008-0000-0500-0000FF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12" name="Text Box 154">
          <a:extLst>
            <a:ext uri="{FF2B5EF4-FFF2-40B4-BE49-F238E27FC236}">
              <a16:creationId xmlns="" xmlns:a16="http://schemas.microsoft.com/office/drawing/2014/main" id="{00000000-0008-0000-0500-000000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13" name="Text Box 155">
          <a:extLst>
            <a:ext uri="{FF2B5EF4-FFF2-40B4-BE49-F238E27FC236}">
              <a16:creationId xmlns="" xmlns:a16="http://schemas.microsoft.com/office/drawing/2014/main" id="{00000000-0008-0000-0500-000001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14" name="Text Box 156">
          <a:extLst>
            <a:ext uri="{FF2B5EF4-FFF2-40B4-BE49-F238E27FC236}">
              <a16:creationId xmlns="" xmlns:a16="http://schemas.microsoft.com/office/drawing/2014/main" id="{00000000-0008-0000-0500-000002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15" name="Text Box 157">
          <a:extLst>
            <a:ext uri="{FF2B5EF4-FFF2-40B4-BE49-F238E27FC236}">
              <a16:creationId xmlns="" xmlns:a16="http://schemas.microsoft.com/office/drawing/2014/main" id="{00000000-0008-0000-0500-000003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16" name="Text Box 158">
          <a:extLst>
            <a:ext uri="{FF2B5EF4-FFF2-40B4-BE49-F238E27FC236}">
              <a16:creationId xmlns="" xmlns:a16="http://schemas.microsoft.com/office/drawing/2014/main" id="{00000000-0008-0000-0500-000004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17" name="Text Box 159">
          <a:extLst>
            <a:ext uri="{FF2B5EF4-FFF2-40B4-BE49-F238E27FC236}">
              <a16:creationId xmlns="" xmlns:a16="http://schemas.microsoft.com/office/drawing/2014/main" id="{00000000-0008-0000-0500-000005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18" name="Text Box 160">
          <a:extLst>
            <a:ext uri="{FF2B5EF4-FFF2-40B4-BE49-F238E27FC236}">
              <a16:creationId xmlns="" xmlns:a16="http://schemas.microsoft.com/office/drawing/2014/main" id="{00000000-0008-0000-0500-000006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19" name="Text Box 161">
          <a:extLst>
            <a:ext uri="{FF2B5EF4-FFF2-40B4-BE49-F238E27FC236}">
              <a16:creationId xmlns="" xmlns:a16="http://schemas.microsoft.com/office/drawing/2014/main" id="{00000000-0008-0000-0500-000007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20" name="Text Box 162">
          <a:extLst>
            <a:ext uri="{FF2B5EF4-FFF2-40B4-BE49-F238E27FC236}">
              <a16:creationId xmlns="" xmlns:a16="http://schemas.microsoft.com/office/drawing/2014/main" id="{00000000-0008-0000-0500-000008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66</xdr:row>
      <xdr:rowOff>0</xdr:rowOff>
    </xdr:to>
    <xdr:sp macro="" textlink="">
      <xdr:nvSpPr>
        <xdr:cNvPr id="521" name="Text Box 163">
          <a:extLst>
            <a:ext uri="{FF2B5EF4-FFF2-40B4-BE49-F238E27FC236}">
              <a16:creationId xmlns="" xmlns:a16="http://schemas.microsoft.com/office/drawing/2014/main" id="{00000000-0008-0000-0500-000009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66</xdr:row>
      <xdr:rowOff>0</xdr:rowOff>
    </xdr:from>
    <xdr:to>
      <xdr:col>2</xdr:col>
      <xdr:colOff>88900</xdr:colOff>
      <xdr:row>67</xdr:row>
      <xdr:rowOff>11339</xdr:rowOff>
    </xdr:to>
    <xdr:sp macro="" textlink="">
      <xdr:nvSpPr>
        <xdr:cNvPr id="522" name="Text Box 303">
          <a:extLst>
            <a:ext uri="{FF2B5EF4-FFF2-40B4-BE49-F238E27FC236}">
              <a16:creationId xmlns="" xmlns:a16="http://schemas.microsoft.com/office/drawing/2014/main" id="{00000000-0008-0000-0500-00000A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66</xdr:row>
      <xdr:rowOff>0</xdr:rowOff>
    </xdr:from>
    <xdr:to>
      <xdr:col>2</xdr:col>
      <xdr:colOff>88900</xdr:colOff>
      <xdr:row>67</xdr:row>
      <xdr:rowOff>11339</xdr:rowOff>
    </xdr:to>
    <xdr:sp macro="" textlink="">
      <xdr:nvSpPr>
        <xdr:cNvPr id="523" name="Text Box 304">
          <a:extLst>
            <a:ext uri="{FF2B5EF4-FFF2-40B4-BE49-F238E27FC236}">
              <a16:creationId xmlns="" xmlns:a16="http://schemas.microsoft.com/office/drawing/2014/main" id="{00000000-0008-0000-0500-00000B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66</xdr:row>
      <xdr:rowOff>0</xdr:rowOff>
    </xdr:from>
    <xdr:to>
      <xdr:col>2</xdr:col>
      <xdr:colOff>88900</xdr:colOff>
      <xdr:row>67</xdr:row>
      <xdr:rowOff>11339</xdr:rowOff>
    </xdr:to>
    <xdr:sp macro="" textlink="">
      <xdr:nvSpPr>
        <xdr:cNvPr id="524" name="Text Box 305">
          <a:extLst>
            <a:ext uri="{FF2B5EF4-FFF2-40B4-BE49-F238E27FC236}">
              <a16:creationId xmlns="" xmlns:a16="http://schemas.microsoft.com/office/drawing/2014/main" id="{00000000-0008-0000-0500-00000C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66</xdr:row>
      <xdr:rowOff>0</xdr:rowOff>
    </xdr:from>
    <xdr:to>
      <xdr:col>2</xdr:col>
      <xdr:colOff>88900</xdr:colOff>
      <xdr:row>67</xdr:row>
      <xdr:rowOff>11339</xdr:rowOff>
    </xdr:to>
    <xdr:sp macro="" textlink="">
      <xdr:nvSpPr>
        <xdr:cNvPr id="525" name="Text Box 306">
          <a:extLst>
            <a:ext uri="{FF2B5EF4-FFF2-40B4-BE49-F238E27FC236}">
              <a16:creationId xmlns="" xmlns:a16="http://schemas.microsoft.com/office/drawing/2014/main" id="{00000000-0008-0000-0500-00000D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66</xdr:row>
      <xdr:rowOff>0</xdr:rowOff>
    </xdr:from>
    <xdr:to>
      <xdr:col>2</xdr:col>
      <xdr:colOff>88900</xdr:colOff>
      <xdr:row>67</xdr:row>
      <xdr:rowOff>11339</xdr:rowOff>
    </xdr:to>
    <xdr:sp macro="" textlink="">
      <xdr:nvSpPr>
        <xdr:cNvPr id="526" name="Text Box 307">
          <a:extLst>
            <a:ext uri="{FF2B5EF4-FFF2-40B4-BE49-F238E27FC236}">
              <a16:creationId xmlns="" xmlns:a16="http://schemas.microsoft.com/office/drawing/2014/main" id="{00000000-0008-0000-0500-00000E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66</xdr:row>
      <xdr:rowOff>0</xdr:rowOff>
    </xdr:from>
    <xdr:to>
      <xdr:col>2</xdr:col>
      <xdr:colOff>88900</xdr:colOff>
      <xdr:row>67</xdr:row>
      <xdr:rowOff>11339</xdr:rowOff>
    </xdr:to>
    <xdr:sp macro="" textlink="">
      <xdr:nvSpPr>
        <xdr:cNvPr id="527" name="Text Box 308">
          <a:extLst>
            <a:ext uri="{FF2B5EF4-FFF2-40B4-BE49-F238E27FC236}">
              <a16:creationId xmlns="" xmlns:a16="http://schemas.microsoft.com/office/drawing/2014/main" id="{00000000-0008-0000-0500-00000F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28" name="Text Box 140">
          <a:extLst>
            <a:ext uri="{FF2B5EF4-FFF2-40B4-BE49-F238E27FC236}">
              <a16:creationId xmlns="" xmlns:a16="http://schemas.microsoft.com/office/drawing/2014/main" id="{00000000-0008-0000-0500-000010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29" name="Text Box 141">
          <a:extLst>
            <a:ext uri="{FF2B5EF4-FFF2-40B4-BE49-F238E27FC236}">
              <a16:creationId xmlns="" xmlns:a16="http://schemas.microsoft.com/office/drawing/2014/main" id="{00000000-0008-0000-0500-000011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30" name="Text Box 142">
          <a:extLst>
            <a:ext uri="{FF2B5EF4-FFF2-40B4-BE49-F238E27FC236}">
              <a16:creationId xmlns="" xmlns:a16="http://schemas.microsoft.com/office/drawing/2014/main" id="{00000000-0008-0000-0500-000012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31" name="Text Box 143">
          <a:extLst>
            <a:ext uri="{FF2B5EF4-FFF2-40B4-BE49-F238E27FC236}">
              <a16:creationId xmlns="" xmlns:a16="http://schemas.microsoft.com/office/drawing/2014/main" id="{00000000-0008-0000-0500-000013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32" name="Text Box 144">
          <a:extLst>
            <a:ext uri="{FF2B5EF4-FFF2-40B4-BE49-F238E27FC236}">
              <a16:creationId xmlns="" xmlns:a16="http://schemas.microsoft.com/office/drawing/2014/main" id="{00000000-0008-0000-0500-000014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33" name="Text Box 145">
          <a:extLst>
            <a:ext uri="{FF2B5EF4-FFF2-40B4-BE49-F238E27FC236}">
              <a16:creationId xmlns="" xmlns:a16="http://schemas.microsoft.com/office/drawing/2014/main" id="{00000000-0008-0000-0500-000015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34" name="Text Box 146">
          <a:extLst>
            <a:ext uri="{FF2B5EF4-FFF2-40B4-BE49-F238E27FC236}">
              <a16:creationId xmlns="" xmlns:a16="http://schemas.microsoft.com/office/drawing/2014/main" id="{00000000-0008-0000-0500-000016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35" name="Text Box 147">
          <a:extLst>
            <a:ext uri="{FF2B5EF4-FFF2-40B4-BE49-F238E27FC236}">
              <a16:creationId xmlns="" xmlns:a16="http://schemas.microsoft.com/office/drawing/2014/main" id="{00000000-0008-0000-0500-000017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36" name="Text Box 148">
          <a:extLst>
            <a:ext uri="{FF2B5EF4-FFF2-40B4-BE49-F238E27FC236}">
              <a16:creationId xmlns="" xmlns:a16="http://schemas.microsoft.com/office/drawing/2014/main" id="{00000000-0008-0000-0500-000018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37" name="Text Box 149">
          <a:extLst>
            <a:ext uri="{FF2B5EF4-FFF2-40B4-BE49-F238E27FC236}">
              <a16:creationId xmlns="" xmlns:a16="http://schemas.microsoft.com/office/drawing/2014/main" id="{00000000-0008-0000-0500-000019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38" name="Text Box 150">
          <a:extLst>
            <a:ext uri="{FF2B5EF4-FFF2-40B4-BE49-F238E27FC236}">
              <a16:creationId xmlns="" xmlns:a16="http://schemas.microsoft.com/office/drawing/2014/main" id="{00000000-0008-0000-0500-00001A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39" name="Text Box 151">
          <a:extLst>
            <a:ext uri="{FF2B5EF4-FFF2-40B4-BE49-F238E27FC236}">
              <a16:creationId xmlns="" xmlns:a16="http://schemas.microsoft.com/office/drawing/2014/main" id="{00000000-0008-0000-0500-00001B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40" name="Text Box 152">
          <a:extLst>
            <a:ext uri="{FF2B5EF4-FFF2-40B4-BE49-F238E27FC236}">
              <a16:creationId xmlns="" xmlns:a16="http://schemas.microsoft.com/office/drawing/2014/main" id="{00000000-0008-0000-0500-00001C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41" name="Text Box 153">
          <a:extLst>
            <a:ext uri="{FF2B5EF4-FFF2-40B4-BE49-F238E27FC236}">
              <a16:creationId xmlns="" xmlns:a16="http://schemas.microsoft.com/office/drawing/2014/main" id="{00000000-0008-0000-0500-00001D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42" name="Text Box 154">
          <a:extLst>
            <a:ext uri="{FF2B5EF4-FFF2-40B4-BE49-F238E27FC236}">
              <a16:creationId xmlns="" xmlns:a16="http://schemas.microsoft.com/office/drawing/2014/main" id="{00000000-0008-0000-0500-00001E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43" name="Text Box 155">
          <a:extLst>
            <a:ext uri="{FF2B5EF4-FFF2-40B4-BE49-F238E27FC236}">
              <a16:creationId xmlns="" xmlns:a16="http://schemas.microsoft.com/office/drawing/2014/main" id="{00000000-0008-0000-0500-00001F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44" name="Text Box 156">
          <a:extLst>
            <a:ext uri="{FF2B5EF4-FFF2-40B4-BE49-F238E27FC236}">
              <a16:creationId xmlns="" xmlns:a16="http://schemas.microsoft.com/office/drawing/2014/main" id="{00000000-0008-0000-0500-000020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45" name="Text Box 157">
          <a:extLst>
            <a:ext uri="{FF2B5EF4-FFF2-40B4-BE49-F238E27FC236}">
              <a16:creationId xmlns="" xmlns:a16="http://schemas.microsoft.com/office/drawing/2014/main" id="{00000000-0008-0000-0500-000021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46" name="Text Box 158">
          <a:extLst>
            <a:ext uri="{FF2B5EF4-FFF2-40B4-BE49-F238E27FC236}">
              <a16:creationId xmlns="" xmlns:a16="http://schemas.microsoft.com/office/drawing/2014/main" id="{00000000-0008-0000-0500-000022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47" name="Text Box 159">
          <a:extLst>
            <a:ext uri="{FF2B5EF4-FFF2-40B4-BE49-F238E27FC236}">
              <a16:creationId xmlns="" xmlns:a16="http://schemas.microsoft.com/office/drawing/2014/main" id="{00000000-0008-0000-0500-000023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48" name="Text Box 160">
          <a:extLst>
            <a:ext uri="{FF2B5EF4-FFF2-40B4-BE49-F238E27FC236}">
              <a16:creationId xmlns="" xmlns:a16="http://schemas.microsoft.com/office/drawing/2014/main" id="{00000000-0008-0000-0500-000024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49" name="Text Box 161">
          <a:extLst>
            <a:ext uri="{FF2B5EF4-FFF2-40B4-BE49-F238E27FC236}">
              <a16:creationId xmlns="" xmlns:a16="http://schemas.microsoft.com/office/drawing/2014/main" id="{00000000-0008-0000-0500-000025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50" name="Text Box 162">
          <a:extLst>
            <a:ext uri="{FF2B5EF4-FFF2-40B4-BE49-F238E27FC236}">
              <a16:creationId xmlns="" xmlns:a16="http://schemas.microsoft.com/office/drawing/2014/main" id="{00000000-0008-0000-0500-000026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11339</xdr:rowOff>
    </xdr:to>
    <xdr:sp macro="" textlink="">
      <xdr:nvSpPr>
        <xdr:cNvPr id="551" name="Text Box 163">
          <a:extLst>
            <a:ext uri="{FF2B5EF4-FFF2-40B4-BE49-F238E27FC236}">
              <a16:creationId xmlns="" xmlns:a16="http://schemas.microsoft.com/office/drawing/2014/main" id="{00000000-0008-0000-0500-000027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52" name="Text Box 140">
          <a:extLst>
            <a:ext uri="{FF2B5EF4-FFF2-40B4-BE49-F238E27FC236}">
              <a16:creationId xmlns="" xmlns:a16="http://schemas.microsoft.com/office/drawing/2014/main" id="{00000000-0008-0000-0500-000028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53" name="Text Box 141">
          <a:extLst>
            <a:ext uri="{FF2B5EF4-FFF2-40B4-BE49-F238E27FC236}">
              <a16:creationId xmlns="" xmlns:a16="http://schemas.microsoft.com/office/drawing/2014/main" id="{00000000-0008-0000-0500-000029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54" name="Text Box 142">
          <a:extLst>
            <a:ext uri="{FF2B5EF4-FFF2-40B4-BE49-F238E27FC236}">
              <a16:creationId xmlns="" xmlns:a16="http://schemas.microsoft.com/office/drawing/2014/main" id="{00000000-0008-0000-0500-00002A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55" name="Text Box 143">
          <a:extLst>
            <a:ext uri="{FF2B5EF4-FFF2-40B4-BE49-F238E27FC236}">
              <a16:creationId xmlns="" xmlns:a16="http://schemas.microsoft.com/office/drawing/2014/main" id="{00000000-0008-0000-0500-00002B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56" name="Text Box 144">
          <a:extLst>
            <a:ext uri="{FF2B5EF4-FFF2-40B4-BE49-F238E27FC236}">
              <a16:creationId xmlns="" xmlns:a16="http://schemas.microsoft.com/office/drawing/2014/main" id="{00000000-0008-0000-0500-00002C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57" name="Text Box 145">
          <a:extLst>
            <a:ext uri="{FF2B5EF4-FFF2-40B4-BE49-F238E27FC236}">
              <a16:creationId xmlns="" xmlns:a16="http://schemas.microsoft.com/office/drawing/2014/main" id="{00000000-0008-0000-0500-00002D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58" name="Text Box 146">
          <a:extLst>
            <a:ext uri="{FF2B5EF4-FFF2-40B4-BE49-F238E27FC236}">
              <a16:creationId xmlns="" xmlns:a16="http://schemas.microsoft.com/office/drawing/2014/main" id="{00000000-0008-0000-0500-00002E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59" name="Text Box 147">
          <a:extLst>
            <a:ext uri="{FF2B5EF4-FFF2-40B4-BE49-F238E27FC236}">
              <a16:creationId xmlns="" xmlns:a16="http://schemas.microsoft.com/office/drawing/2014/main" id="{00000000-0008-0000-0500-00002F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60" name="Text Box 148">
          <a:extLst>
            <a:ext uri="{FF2B5EF4-FFF2-40B4-BE49-F238E27FC236}">
              <a16:creationId xmlns="" xmlns:a16="http://schemas.microsoft.com/office/drawing/2014/main" id="{00000000-0008-0000-0500-000030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61" name="Text Box 149">
          <a:extLst>
            <a:ext uri="{FF2B5EF4-FFF2-40B4-BE49-F238E27FC236}">
              <a16:creationId xmlns="" xmlns:a16="http://schemas.microsoft.com/office/drawing/2014/main" id="{00000000-0008-0000-0500-000031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62" name="Text Box 150">
          <a:extLst>
            <a:ext uri="{FF2B5EF4-FFF2-40B4-BE49-F238E27FC236}">
              <a16:creationId xmlns="" xmlns:a16="http://schemas.microsoft.com/office/drawing/2014/main" id="{00000000-0008-0000-0500-000032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63" name="Text Box 151">
          <a:extLst>
            <a:ext uri="{FF2B5EF4-FFF2-40B4-BE49-F238E27FC236}">
              <a16:creationId xmlns="" xmlns:a16="http://schemas.microsoft.com/office/drawing/2014/main" id="{00000000-0008-0000-0500-000033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64" name="Text Box 152">
          <a:extLst>
            <a:ext uri="{FF2B5EF4-FFF2-40B4-BE49-F238E27FC236}">
              <a16:creationId xmlns="" xmlns:a16="http://schemas.microsoft.com/office/drawing/2014/main" id="{00000000-0008-0000-0500-000034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65" name="Text Box 153">
          <a:extLst>
            <a:ext uri="{FF2B5EF4-FFF2-40B4-BE49-F238E27FC236}">
              <a16:creationId xmlns="" xmlns:a16="http://schemas.microsoft.com/office/drawing/2014/main" id="{00000000-0008-0000-0500-000035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66" name="Text Box 154">
          <a:extLst>
            <a:ext uri="{FF2B5EF4-FFF2-40B4-BE49-F238E27FC236}">
              <a16:creationId xmlns="" xmlns:a16="http://schemas.microsoft.com/office/drawing/2014/main" id="{00000000-0008-0000-0500-000036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67" name="Text Box 155">
          <a:extLst>
            <a:ext uri="{FF2B5EF4-FFF2-40B4-BE49-F238E27FC236}">
              <a16:creationId xmlns="" xmlns:a16="http://schemas.microsoft.com/office/drawing/2014/main" id="{00000000-0008-0000-0500-000037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68" name="Text Box 156">
          <a:extLst>
            <a:ext uri="{FF2B5EF4-FFF2-40B4-BE49-F238E27FC236}">
              <a16:creationId xmlns="" xmlns:a16="http://schemas.microsoft.com/office/drawing/2014/main" id="{00000000-0008-0000-0500-000038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69" name="Text Box 157">
          <a:extLst>
            <a:ext uri="{FF2B5EF4-FFF2-40B4-BE49-F238E27FC236}">
              <a16:creationId xmlns="" xmlns:a16="http://schemas.microsoft.com/office/drawing/2014/main" id="{00000000-0008-0000-0500-000039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70" name="Text Box 158">
          <a:extLst>
            <a:ext uri="{FF2B5EF4-FFF2-40B4-BE49-F238E27FC236}">
              <a16:creationId xmlns="" xmlns:a16="http://schemas.microsoft.com/office/drawing/2014/main" id="{00000000-0008-0000-0500-00003A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71" name="Text Box 159">
          <a:extLst>
            <a:ext uri="{FF2B5EF4-FFF2-40B4-BE49-F238E27FC236}">
              <a16:creationId xmlns="" xmlns:a16="http://schemas.microsoft.com/office/drawing/2014/main" id="{00000000-0008-0000-0500-00003B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72" name="Text Box 160">
          <a:extLst>
            <a:ext uri="{FF2B5EF4-FFF2-40B4-BE49-F238E27FC236}">
              <a16:creationId xmlns="" xmlns:a16="http://schemas.microsoft.com/office/drawing/2014/main" id="{00000000-0008-0000-0500-00003C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73" name="Text Box 161">
          <a:extLst>
            <a:ext uri="{FF2B5EF4-FFF2-40B4-BE49-F238E27FC236}">
              <a16:creationId xmlns="" xmlns:a16="http://schemas.microsoft.com/office/drawing/2014/main" id="{00000000-0008-0000-0500-00003D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74" name="Text Box 162">
          <a:extLst>
            <a:ext uri="{FF2B5EF4-FFF2-40B4-BE49-F238E27FC236}">
              <a16:creationId xmlns="" xmlns:a16="http://schemas.microsoft.com/office/drawing/2014/main" id="{00000000-0008-0000-0500-00003E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575" name="Text Box 163">
          <a:extLst>
            <a:ext uri="{FF2B5EF4-FFF2-40B4-BE49-F238E27FC236}">
              <a16:creationId xmlns="" xmlns:a16="http://schemas.microsoft.com/office/drawing/2014/main" id="{00000000-0008-0000-0500-00003F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76" name="Text Box 164">
          <a:extLst>
            <a:ext uri="{FF2B5EF4-FFF2-40B4-BE49-F238E27FC236}">
              <a16:creationId xmlns="" xmlns:a16="http://schemas.microsoft.com/office/drawing/2014/main" id="{00000000-0008-0000-0500-000040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77" name="Text Box 165">
          <a:extLst>
            <a:ext uri="{FF2B5EF4-FFF2-40B4-BE49-F238E27FC236}">
              <a16:creationId xmlns="" xmlns:a16="http://schemas.microsoft.com/office/drawing/2014/main" id="{00000000-0008-0000-0500-000041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78" name="Text Box 166">
          <a:extLst>
            <a:ext uri="{FF2B5EF4-FFF2-40B4-BE49-F238E27FC236}">
              <a16:creationId xmlns="" xmlns:a16="http://schemas.microsoft.com/office/drawing/2014/main" id="{00000000-0008-0000-0500-000042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79" name="Text Box 167">
          <a:extLst>
            <a:ext uri="{FF2B5EF4-FFF2-40B4-BE49-F238E27FC236}">
              <a16:creationId xmlns="" xmlns:a16="http://schemas.microsoft.com/office/drawing/2014/main" id="{00000000-0008-0000-0500-000043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80" name="Text Box 168">
          <a:extLst>
            <a:ext uri="{FF2B5EF4-FFF2-40B4-BE49-F238E27FC236}">
              <a16:creationId xmlns="" xmlns:a16="http://schemas.microsoft.com/office/drawing/2014/main" id="{00000000-0008-0000-0500-000044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81" name="Text Box 169">
          <a:extLst>
            <a:ext uri="{FF2B5EF4-FFF2-40B4-BE49-F238E27FC236}">
              <a16:creationId xmlns="" xmlns:a16="http://schemas.microsoft.com/office/drawing/2014/main" id="{00000000-0008-0000-0500-000045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82" name="Text Box 170">
          <a:extLst>
            <a:ext uri="{FF2B5EF4-FFF2-40B4-BE49-F238E27FC236}">
              <a16:creationId xmlns="" xmlns:a16="http://schemas.microsoft.com/office/drawing/2014/main" id="{00000000-0008-0000-0500-000046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83" name="Text Box 171">
          <a:extLst>
            <a:ext uri="{FF2B5EF4-FFF2-40B4-BE49-F238E27FC236}">
              <a16:creationId xmlns="" xmlns:a16="http://schemas.microsoft.com/office/drawing/2014/main" id="{00000000-0008-0000-0500-000047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84" name="Text Box 172">
          <a:extLst>
            <a:ext uri="{FF2B5EF4-FFF2-40B4-BE49-F238E27FC236}">
              <a16:creationId xmlns="" xmlns:a16="http://schemas.microsoft.com/office/drawing/2014/main" id="{00000000-0008-0000-0500-000048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85" name="Text Box 173">
          <a:extLst>
            <a:ext uri="{FF2B5EF4-FFF2-40B4-BE49-F238E27FC236}">
              <a16:creationId xmlns="" xmlns:a16="http://schemas.microsoft.com/office/drawing/2014/main" id="{00000000-0008-0000-0500-000049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86" name="Text Box 174">
          <a:extLst>
            <a:ext uri="{FF2B5EF4-FFF2-40B4-BE49-F238E27FC236}">
              <a16:creationId xmlns="" xmlns:a16="http://schemas.microsoft.com/office/drawing/2014/main" id="{00000000-0008-0000-0500-00004A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87" name="Text Box 175">
          <a:extLst>
            <a:ext uri="{FF2B5EF4-FFF2-40B4-BE49-F238E27FC236}">
              <a16:creationId xmlns="" xmlns:a16="http://schemas.microsoft.com/office/drawing/2014/main" id="{00000000-0008-0000-0500-00004B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88" name="Text Box 176">
          <a:extLst>
            <a:ext uri="{FF2B5EF4-FFF2-40B4-BE49-F238E27FC236}">
              <a16:creationId xmlns="" xmlns:a16="http://schemas.microsoft.com/office/drawing/2014/main" id="{00000000-0008-0000-0500-00004C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89" name="Text Box 177">
          <a:extLst>
            <a:ext uri="{FF2B5EF4-FFF2-40B4-BE49-F238E27FC236}">
              <a16:creationId xmlns="" xmlns:a16="http://schemas.microsoft.com/office/drawing/2014/main" id="{00000000-0008-0000-0500-00004D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90" name="Text Box 178">
          <a:extLst>
            <a:ext uri="{FF2B5EF4-FFF2-40B4-BE49-F238E27FC236}">
              <a16:creationId xmlns="" xmlns:a16="http://schemas.microsoft.com/office/drawing/2014/main" id="{00000000-0008-0000-0500-00004E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91" name="Text Box 179">
          <a:extLst>
            <a:ext uri="{FF2B5EF4-FFF2-40B4-BE49-F238E27FC236}">
              <a16:creationId xmlns="" xmlns:a16="http://schemas.microsoft.com/office/drawing/2014/main" id="{00000000-0008-0000-0500-00004F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92" name="Text Box 180">
          <a:extLst>
            <a:ext uri="{FF2B5EF4-FFF2-40B4-BE49-F238E27FC236}">
              <a16:creationId xmlns="" xmlns:a16="http://schemas.microsoft.com/office/drawing/2014/main" id="{00000000-0008-0000-0500-000050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93" name="Text Box 181">
          <a:extLst>
            <a:ext uri="{FF2B5EF4-FFF2-40B4-BE49-F238E27FC236}">
              <a16:creationId xmlns="" xmlns:a16="http://schemas.microsoft.com/office/drawing/2014/main" id="{00000000-0008-0000-0500-000051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94" name="Text Box 182">
          <a:extLst>
            <a:ext uri="{FF2B5EF4-FFF2-40B4-BE49-F238E27FC236}">
              <a16:creationId xmlns="" xmlns:a16="http://schemas.microsoft.com/office/drawing/2014/main" id="{00000000-0008-0000-0500-000052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95" name="Text Box 183">
          <a:extLst>
            <a:ext uri="{FF2B5EF4-FFF2-40B4-BE49-F238E27FC236}">
              <a16:creationId xmlns="" xmlns:a16="http://schemas.microsoft.com/office/drawing/2014/main" id="{00000000-0008-0000-0500-000053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96" name="Text Box 184">
          <a:extLst>
            <a:ext uri="{FF2B5EF4-FFF2-40B4-BE49-F238E27FC236}">
              <a16:creationId xmlns="" xmlns:a16="http://schemas.microsoft.com/office/drawing/2014/main" id="{00000000-0008-0000-0500-000054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97" name="Text Box 185">
          <a:extLst>
            <a:ext uri="{FF2B5EF4-FFF2-40B4-BE49-F238E27FC236}">
              <a16:creationId xmlns="" xmlns:a16="http://schemas.microsoft.com/office/drawing/2014/main" id="{00000000-0008-0000-0500-000055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98" name="Text Box 186">
          <a:extLst>
            <a:ext uri="{FF2B5EF4-FFF2-40B4-BE49-F238E27FC236}">
              <a16:creationId xmlns="" xmlns:a16="http://schemas.microsoft.com/office/drawing/2014/main" id="{00000000-0008-0000-0500-000056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599" name="Text Box 187">
          <a:extLst>
            <a:ext uri="{FF2B5EF4-FFF2-40B4-BE49-F238E27FC236}">
              <a16:creationId xmlns="" xmlns:a16="http://schemas.microsoft.com/office/drawing/2014/main" id="{00000000-0008-0000-0500-000057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00" name="Text Box 188">
          <a:extLst>
            <a:ext uri="{FF2B5EF4-FFF2-40B4-BE49-F238E27FC236}">
              <a16:creationId xmlns="" xmlns:a16="http://schemas.microsoft.com/office/drawing/2014/main" id="{00000000-0008-0000-0500-000058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01" name="Text Box 189">
          <a:extLst>
            <a:ext uri="{FF2B5EF4-FFF2-40B4-BE49-F238E27FC236}">
              <a16:creationId xmlns="" xmlns:a16="http://schemas.microsoft.com/office/drawing/2014/main" id="{00000000-0008-0000-0500-000059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02" name="Text Box 190">
          <a:extLst>
            <a:ext uri="{FF2B5EF4-FFF2-40B4-BE49-F238E27FC236}">
              <a16:creationId xmlns="" xmlns:a16="http://schemas.microsoft.com/office/drawing/2014/main" id="{00000000-0008-0000-0500-00005A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03" name="Text Box 191">
          <a:extLst>
            <a:ext uri="{FF2B5EF4-FFF2-40B4-BE49-F238E27FC236}">
              <a16:creationId xmlns="" xmlns:a16="http://schemas.microsoft.com/office/drawing/2014/main" id="{00000000-0008-0000-0500-00005B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04" name="Text Box 192">
          <a:extLst>
            <a:ext uri="{FF2B5EF4-FFF2-40B4-BE49-F238E27FC236}">
              <a16:creationId xmlns="" xmlns:a16="http://schemas.microsoft.com/office/drawing/2014/main" id="{00000000-0008-0000-0500-00005C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05" name="Text Box 193">
          <a:extLst>
            <a:ext uri="{FF2B5EF4-FFF2-40B4-BE49-F238E27FC236}">
              <a16:creationId xmlns="" xmlns:a16="http://schemas.microsoft.com/office/drawing/2014/main" id="{00000000-0008-0000-0500-00005D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06" name="Text Box 194">
          <a:extLst>
            <a:ext uri="{FF2B5EF4-FFF2-40B4-BE49-F238E27FC236}">
              <a16:creationId xmlns="" xmlns:a16="http://schemas.microsoft.com/office/drawing/2014/main" id="{00000000-0008-0000-0500-00005E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07" name="Text Box 195">
          <a:extLst>
            <a:ext uri="{FF2B5EF4-FFF2-40B4-BE49-F238E27FC236}">
              <a16:creationId xmlns="" xmlns:a16="http://schemas.microsoft.com/office/drawing/2014/main" id="{00000000-0008-0000-0500-00005F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08" name="Text Box 196">
          <a:extLst>
            <a:ext uri="{FF2B5EF4-FFF2-40B4-BE49-F238E27FC236}">
              <a16:creationId xmlns="" xmlns:a16="http://schemas.microsoft.com/office/drawing/2014/main" id="{00000000-0008-0000-0500-000060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09" name="Text Box 197">
          <a:extLst>
            <a:ext uri="{FF2B5EF4-FFF2-40B4-BE49-F238E27FC236}">
              <a16:creationId xmlns="" xmlns:a16="http://schemas.microsoft.com/office/drawing/2014/main" id="{00000000-0008-0000-0500-000061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10" name="Text Box 198">
          <a:extLst>
            <a:ext uri="{FF2B5EF4-FFF2-40B4-BE49-F238E27FC236}">
              <a16:creationId xmlns="" xmlns:a16="http://schemas.microsoft.com/office/drawing/2014/main" id="{00000000-0008-0000-0500-000062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11" name="Text Box 199">
          <a:extLst>
            <a:ext uri="{FF2B5EF4-FFF2-40B4-BE49-F238E27FC236}">
              <a16:creationId xmlns="" xmlns:a16="http://schemas.microsoft.com/office/drawing/2014/main" id="{00000000-0008-0000-0500-000063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12" name="Text Box 200">
          <a:extLst>
            <a:ext uri="{FF2B5EF4-FFF2-40B4-BE49-F238E27FC236}">
              <a16:creationId xmlns="" xmlns:a16="http://schemas.microsoft.com/office/drawing/2014/main" id="{00000000-0008-0000-0500-000064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13" name="Text Box 201">
          <a:extLst>
            <a:ext uri="{FF2B5EF4-FFF2-40B4-BE49-F238E27FC236}">
              <a16:creationId xmlns="" xmlns:a16="http://schemas.microsoft.com/office/drawing/2014/main" id="{00000000-0008-0000-0500-000065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14" name="Text Box 202">
          <a:extLst>
            <a:ext uri="{FF2B5EF4-FFF2-40B4-BE49-F238E27FC236}">
              <a16:creationId xmlns="" xmlns:a16="http://schemas.microsoft.com/office/drawing/2014/main" id="{00000000-0008-0000-0500-000066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15" name="Text Box 203">
          <a:extLst>
            <a:ext uri="{FF2B5EF4-FFF2-40B4-BE49-F238E27FC236}">
              <a16:creationId xmlns="" xmlns:a16="http://schemas.microsoft.com/office/drawing/2014/main" id="{00000000-0008-0000-0500-000067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16" name="Text Box 204">
          <a:extLst>
            <a:ext uri="{FF2B5EF4-FFF2-40B4-BE49-F238E27FC236}">
              <a16:creationId xmlns="" xmlns:a16="http://schemas.microsoft.com/office/drawing/2014/main" id="{00000000-0008-0000-0500-000068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17" name="Text Box 205">
          <a:extLst>
            <a:ext uri="{FF2B5EF4-FFF2-40B4-BE49-F238E27FC236}">
              <a16:creationId xmlns="" xmlns:a16="http://schemas.microsoft.com/office/drawing/2014/main" id="{00000000-0008-0000-0500-000069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18" name="Text Box 206">
          <a:extLst>
            <a:ext uri="{FF2B5EF4-FFF2-40B4-BE49-F238E27FC236}">
              <a16:creationId xmlns="" xmlns:a16="http://schemas.microsoft.com/office/drawing/2014/main" id="{00000000-0008-0000-0500-00006A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19" name="Text Box 207">
          <a:extLst>
            <a:ext uri="{FF2B5EF4-FFF2-40B4-BE49-F238E27FC236}">
              <a16:creationId xmlns="" xmlns:a16="http://schemas.microsoft.com/office/drawing/2014/main" id="{00000000-0008-0000-0500-00006B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20" name="Text Box 208">
          <a:extLst>
            <a:ext uri="{FF2B5EF4-FFF2-40B4-BE49-F238E27FC236}">
              <a16:creationId xmlns="" xmlns:a16="http://schemas.microsoft.com/office/drawing/2014/main" id="{00000000-0008-0000-0500-00006C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21" name="Text Box 209">
          <a:extLst>
            <a:ext uri="{FF2B5EF4-FFF2-40B4-BE49-F238E27FC236}">
              <a16:creationId xmlns="" xmlns:a16="http://schemas.microsoft.com/office/drawing/2014/main" id="{00000000-0008-0000-0500-00006D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22" name="Text Box 210">
          <a:extLst>
            <a:ext uri="{FF2B5EF4-FFF2-40B4-BE49-F238E27FC236}">
              <a16:creationId xmlns="" xmlns:a16="http://schemas.microsoft.com/office/drawing/2014/main" id="{00000000-0008-0000-0500-00006E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68</xdr:row>
      <xdr:rowOff>83155</xdr:rowOff>
    </xdr:to>
    <xdr:sp macro="" textlink="">
      <xdr:nvSpPr>
        <xdr:cNvPr id="623" name="Text Box 211">
          <a:extLst>
            <a:ext uri="{FF2B5EF4-FFF2-40B4-BE49-F238E27FC236}">
              <a16:creationId xmlns="" xmlns:a16="http://schemas.microsoft.com/office/drawing/2014/main" id="{00000000-0008-0000-0500-00006F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24" name="Text Box 140">
          <a:extLst>
            <a:ext uri="{FF2B5EF4-FFF2-40B4-BE49-F238E27FC236}">
              <a16:creationId xmlns="" xmlns:a16="http://schemas.microsoft.com/office/drawing/2014/main" id="{00000000-0008-0000-0500-000070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25" name="Text Box 141">
          <a:extLst>
            <a:ext uri="{FF2B5EF4-FFF2-40B4-BE49-F238E27FC236}">
              <a16:creationId xmlns="" xmlns:a16="http://schemas.microsoft.com/office/drawing/2014/main" id="{00000000-0008-0000-0500-000071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26" name="Text Box 142">
          <a:extLst>
            <a:ext uri="{FF2B5EF4-FFF2-40B4-BE49-F238E27FC236}">
              <a16:creationId xmlns="" xmlns:a16="http://schemas.microsoft.com/office/drawing/2014/main" id="{00000000-0008-0000-0500-000072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27" name="Text Box 143">
          <a:extLst>
            <a:ext uri="{FF2B5EF4-FFF2-40B4-BE49-F238E27FC236}">
              <a16:creationId xmlns="" xmlns:a16="http://schemas.microsoft.com/office/drawing/2014/main" id="{00000000-0008-0000-0500-000073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28" name="Text Box 144">
          <a:extLst>
            <a:ext uri="{FF2B5EF4-FFF2-40B4-BE49-F238E27FC236}">
              <a16:creationId xmlns="" xmlns:a16="http://schemas.microsoft.com/office/drawing/2014/main" id="{00000000-0008-0000-0500-000074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29" name="Text Box 145">
          <a:extLst>
            <a:ext uri="{FF2B5EF4-FFF2-40B4-BE49-F238E27FC236}">
              <a16:creationId xmlns="" xmlns:a16="http://schemas.microsoft.com/office/drawing/2014/main" id="{00000000-0008-0000-0500-000075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30" name="Text Box 146">
          <a:extLst>
            <a:ext uri="{FF2B5EF4-FFF2-40B4-BE49-F238E27FC236}">
              <a16:creationId xmlns="" xmlns:a16="http://schemas.microsoft.com/office/drawing/2014/main" id="{00000000-0008-0000-0500-000076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31" name="Text Box 147">
          <a:extLst>
            <a:ext uri="{FF2B5EF4-FFF2-40B4-BE49-F238E27FC236}">
              <a16:creationId xmlns="" xmlns:a16="http://schemas.microsoft.com/office/drawing/2014/main" id="{00000000-0008-0000-0500-000077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32" name="Text Box 148">
          <a:extLst>
            <a:ext uri="{FF2B5EF4-FFF2-40B4-BE49-F238E27FC236}">
              <a16:creationId xmlns="" xmlns:a16="http://schemas.microsoft.com/office/drawing/2014/main" id="{00000000-0008-0000-0500-000078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33" name="Text Box 149">
          <a:extLst>
            <a:ext uri="{FF2B5EF4-FFF2-40B4-BE49-F238E27FC236}">
              <a16:creationId xmlns="" xmlns:a16="http://schemas.microsoft.com/office/drawing/2014/main" id="{00000000-0008-0000-0500-000079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34" name="Text Box 150">
          <a:extLst>
            <a:ext uri="{FF2B5EF4-FFF2-40B4-BE49-F238E27FC236}">
              <a16:creationId xmlns="" xmlns:a16="http://schemas.microsoft.com/office/drawing/2014/main" id="{00000000-0008-0000-0500-00007A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35" name="Text Box 151">
          <a:extLst>
            <a:ext uri="{FF2B5EF4-FFF2-40B4-BE49-F238E27FC236}">
              <a16:creationId xmlns="" xmlns:a16="http://schemas.microsoft.com/office/drawing/2014/main" id="{00000000-0008-0000-0500-00007B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36" name="Text Box 152">
          <a:extLst>
            <a:ext uri="{FF2B5EF4-FFF2-40B4-BE49-F238E27FC236}">
              <a16:creationId xmlns="" xmlns:a16="http://schemas.microsoft.com/office/drawing/2014/main" id="{00000000-0008-0000-0500-00007C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37" name="Text Box 153">
          <a:extLst>
            <a:ext uri="{FF2B5EF4-FFF2-40B4-BE49-F238E27FC236}">
              <a16:creationId xmlns="" xmlns:a16="http://schemas.microsoft.com/office/drawing/2014/main" id="{00000000-0008-0000-0500-00007D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38" name="Text Box 154">
          <a:extLst>
            <a:ext uri="{FF2B5EF4-FFF2-40B4-BE49-F238E27FC236}">
              <a16:creationId xmlns="" xmlns:a16="http://schemas.microsoft.com/office/drawing/2014/main" id="{00000000-0008-0000-0500-00007E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39" name="Text Box 155">
          <a:extLst>
            <a:ext uri="{FF2B5EF4-FFF2-40B4-BE49-F238E27FC236}">
              <a16:creationId xmlns="" xmlns:a16="http://schemas.microsoft.com/office/drawing/2014/main" id="{00000000-0008-0000-0500-00007F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40" name="Text Box 156">
          <a:extLst>
            <a:ext uri="{FF2B5EF4-FFF2-40B4-BE49-F238E27FC236}">
              <a16:creationId xmlns="" xmlns:a16="http://schemas.microsoft.com/office/drawing/2014/main" id="{00000000-0008-0000-0500-000080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41" name="Text Box 157">
          <a:extLst>
            <a:ext uri="{FF2B5EF4-FFF2-40B4-BE49-F238E27FC236}">
              <a16:creationId xmlns="" xmlns:a16="http://schemas.microsoft.com/office/drawing/2014/main" id="{00000000-0008-0000-0500-000081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42" name="Text Box 158">
          <a:extLst>
            <a:ext uri="{FF2B5EF4-FFF2-40B4-BE49-F238E27FC236}">
              <a16:creationId xmlns="" xmlns:a16="http://schemas.microsoft.com/office/drawing/2014/main" id="{00000000-0008-0000-0500-000082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43" name="Text Box 159">
          <a:extLst>
            <a:ext uri="{FF2B5EF4-FFF2-40B4-BE49-F238E27FC236}">
              <a16:creationId xmlns="" xmlns:a16="http://schemas.microsoft.com/office/drawing/2014/main" id="{00000000-0008-0000-0500-000083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44" name="Text Box 160">
          <a:extLst>
            <a:ext uri="{FF2B5EF4-FFF2-40B4-BE49-F238E27FC236}">
              <a16:creationId xmlns="" xmlns:a16="http://schemas.microsoft.com/office/drawing/2014/main" id="{00000000-0008-0000-0500-000084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45" name="Text Box 161">
          <a:extLst>
            <a:ext uri="{FF2B5EF4-FFF2-40B4-BE49-F238E27FC236}">
              <a16:creationId xmlns="" xmlns:a16="http://schemas.microsoft.com/office/drawing/2014/main" id="{00000000-0008-0000-0500-000085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46" name="Text Box 162">
          <a:extLst>
            <a:ext uri="{FF2B5EF4-FFF2-40B4-BE49-F238E27FC236}">
              <a16:creationId xmlns="" xmlns:a16="http://schemas.microsoft.com/office/drawing/2014/main" id="{00000000-0008-0000-0500-000086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68</xdr:row>
      <xdr:rowOff>83155</xdr:rowOff>
    </xdr:to>
    <xdr:sp macro="" textlink="">
      <xdr:nvSpPr>
        <xdr:cNvPr id="647" name="Text Box 163">
          <a:extLst>
            <a:ext uri="{FF2B5EF4-FFF2-40B4-BE49-F238E27FC236}">
              <a16:creationId xmlns="" xmlns:a16="http://schemas.microsoft.com/office/drawing/2014/main" id="{00000000-0008-0000-0500-000087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48" name="Text Box 140">
          <a:extLst>
            <a:ext uri="{FF2B5EF4-FFF2-40B4-BE49-F238E27FC236}">
              <a16:creationId xmlns="" xmlns:a16="http://schemas.microsoft.com/office/drawing/2014/main" id="{00000000-0008-0000-0500-000088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49" name="Text Box 141">
          <a:extLst>
            <a:ext uri="{FF2B5EF4-FFF2-40B4-BE49-F238E27FC236}">
              <a16:creationId xmlns="" xmlns:a16="http://schemas.microsoft.com/office/drawing/2014/main" id="{00000000-0008-0000-0500-000089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0" name="Text Box 142">
          <a:extLst>
            <a:ext uri="{FF2B5EF4-FFF2-40B4-BE49-F238E27FC236}">
              <a16:creationId xmlns="" xmlns:a16="http://schemas.microsoft.com/office/drawing/2014/main" id="{00000000-0008-0000-0500-00008A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1" name="Text Box 143">
          <a:extLst>
            <a:ext uri="{FF2B5EF4-FFF2-40B4-BE49-F238E27FC236}">
              <a16:creationId xmlns="" xmlns:a16="http://schemas.microsoft.com/office/drawing/2014/main" id="{00000000-0008-0000-0500-00008B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2" name="Text Box 144">
          <a:extLst>
            <a:ext uri="{FF2B5EF4-FFF2-40B4-BE49-F238E27FC236}">
              <a16:creationId xmlns="" xmlns:a16="http://schemas.microsoft.com/office/drawing/2014/main" id="{00000000-0008-0000-0500-00008C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3" name="Text Box 145">
          <a:extLst>
            <a:ext uri="{FF2B5EF4-FFF2-40B4-BE49-F238E27FC236}">
              <a16:creationId xmlns="" xmlns:a16="http://schemas.microsoft.com/office/drawing/2014/main" id="{00000000-0008-0000-0500-00008D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4" name="Text Box 146">
          <a:extLst>
            <a:ext uri="{FF2B5EF4-FFF2-40B4-BE49-F238E27FC236}">
              <a16:creationId xmlns="" xmlns:a16="http://schemas.microsoft.com/office/drawing/2014/main" id="{00000000-0008-0000-0500-00008E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5" name="Text Box 147">
          <a:extLst>
            <a:ext uri="{FF2B5EF4-FFF2-40B4-BE49-F238E27FC236}">
              <a16:creationId xmlns="" xmlns:a16="http://schemas.microsoft.com/office/drawing/2014/main" id="{00000000-0008-0000-0500-00008F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6" name="Text Box 148">
          <a:extLst>
            <a:ext uri="{FF2B5EF4-FFF2-40B4-BE49-F238E27FC236}">
              <a16:creationId xmlns="" xmlns:a16="http://schemas.microsoft.com/office/drawing/2014/main" id="{00000000-0008-0000-0500-000090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7" name="Text Box 149">
          <a:extLst>
            <a:ext uri="{FF2B5EF4-FFF2-40B4-BE49-F238E27FC236}">
              <a16:creationId xmlns="" xmlns:a16="http://schemas.microsoft.com/office/drawing/2014/main" id="{00000000-0008-0000-0500-000091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8" name="Text Box 150">
          <a:extLst>
            <a:ext uri="{FF2B5EF4-FFF2-40B4-BE49-F238E27FC236}">
              <a16:creationId xmlns="" xmlns:a16="http://schemas.microsoft.com/office/drawing/2014/main" id="{00000000-0008-0000-0500-000092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59" name="Text Box 151">
          <a:extLst>
            <a:ext uri="{FF2B5EF4-FFF2-40B4-BE49-F238E27FC236}">
              <a16:creationId xmlns="" xmlns:a16="http://schemas.microsoft.com/office/drawing/2014/main" id="{00000000-0008-0000-0500-000093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0" name="Text Box 152">
          <a:extLst>
            <a:ext uri="{FF2B5EF4-FFF2-40B4-BE49-F238E27FC236}">
              <a16:creationId xmlns="" xmlns:a16="http://schemas.microsoft.com/office/drawing/2014/main" id="{00000000-0008-0000-0500-000094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1" name="Text Box 153">
          <a:extLst>
            <a:ext uri="{FF2B5EF4-FFF2-40B4-BE49-F238E27FC236}">
              <a16:creationId xmlns="" xmlns:a16="http://schemas.microsoft.com/office/drawing/2014/main" id="{00000000-0008-0000-0500-000095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2" name="Text Box 154">
          <a:extLst>
            <a:ext uri="{FF2B5EF4-FFF2-40B4-BE49-F238E27FC236}">
              <a16:creationId xmlns="" xmlns:a16="http://schemas.microsoft.com/office/drawing/2014/main" id="{00000000-0008-0000-0500-000096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3" name="Text Box 155">
          <a:extLst>
            <a:ext uri="{FF2B5EF4-FFF2-40B4-BE49-F238E27FC236}">
              <a16:creationId xmlns="" xmlns:a16="http://schemas.microsoft.com/office/drawing/2014/main" id="{00000000-0008-0000-0500-000097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4" name="Text Box 156">
          <a:extLst>
            <a:ext uri="{FF2B5EF4-FFF2-40B4-BE49-F238E27FC236}">
              <a16:creationId xmlns="" xmlns:a16="http://schemas.microsoft.com/office/drawing/2014/main" id="{00000000-0008-0000-0500-000098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5" name="Text Box 157">
          <a:extLst>
            <a:ext uri="{FF2B5EF4-FFF2-40B4-BE49-F238E27FC236}">
              <a16:creationId xmlns="" xmlns:a16="http://schemas.microsoft.com/office/drawing/2014/main" id="{00000000-0008-0000-0500-000099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6" name="Text Box 158">
          <a:extLst>
            <a:ext uri="{FF2B5EF4-FFF2-40B4-BE49-F238E27FC236}">
              <a16:creationId xmlns="" xmlns:a16="http://schemas.microsoft.com/office/drawing/2014/main" id="{00000000-0008-0000-0500-00009A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7" name="Text Box 159">
          <a:extLst>
            <a:ext uri="{FF2B5EF4-FFF2-40B4-BE49-F238E27FC236}">
              <a16:creationId xmlns="" xmlns:a16="http://schemas.microsoft.com/office/drawing/2014/main" id="{00000000-0008-0000-0500-00009B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8" name="Text Box 160">
          <a:extLst>
            <a:ext uri="{FF2B5EF4-FFF2-40B4-BE49-F238E27FC236}">
              <a16:creationId xmlns="" xmlns:a16="http://schemas.microsoft.com/office/drawing/2014/main" id="{00000000-0008-0000-0500-00009C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69" name="Text Box 161">
          <a:extLst>
            <a:ext uri="{FF2B5EF4-FFF2-40B4-BE49-F238E27FC236}">
              <a16:creationId xmlns="" xmlns:a16="http://schemas.microsoft.com/office/drawing/2014/main" id="{00000000-0008-0000-0500-00009D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0" name="Text Box 162">
          <a:extLst>
            <a:ext uri="{FF2B5EF4-FFF2-40B4-BE49-F238E27FC236}">
              <a16:creationId xmlns="" xmlns:a16="http://schemas.microsoft.com/office/drawing/2014/main" id="{00000000-0008-0000-0500-00009E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1" name="Text Box 163">
          <a:extLst>
            <a:ext uri="{FF2B5EF4-FFF2-40B4-BE49-F238E27FC236}">
              <a16:creationId xmlns="" xmlns:a16="http://schemas.microsoft.com/office/drawing/2014/main" id="{00000000-0008-0000-0500-00009F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2" name="Text Box 140">
          <a:extLst>
            <a:ext uri="{FF2B5EF4-FFF2-40B4-BE49-F238E27FC236}">
              <a16:creationId xmlns="" xmlns:a16="http://schemas.microsoft.com/office/drawing/2014/main" id="{00000000-0008-0000-0500-0000A0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3" name="Text Box 141">
          <a:extLst>
            <a:ext uri="{FF2B5EF4-FFF2-40B4-BE49-F238E27FC236}">
              <a16:creationId xmlns="" xmlns:a16="http://schemas.microsoft.com/office/drawing/2014/main" id="{00000000-0008-0000-0500-0000A1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4" name="Text Box 142">
          <a:extLst>
            <a:ext uri="{FF2B5EF4-FFF2-40B4-BE49-F238E27FC236}">
              <a16:creationId xmlns="" xmlns:a16="http://schemas.microsoft.com/office/drawing/2014/main" id="{00000000-0008-0000-0500-0000A2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5" name="Text Box 143">
          <a:extLst>
            <a:ext uri="{FF2B5EF4-FFF2-40B4-BE49-F238E27FC236}">
              <a16:creationId xmlns="" xmlns:a16="http://schemas.microsoft.com/office/drawing/2014/main" id="{00000000-0008-0000-0500-0000A3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6" name="Text Box 144">
          <a:extLst>
            <a:ext uri="{FF2B5EF4-FFF2-40B4-BE49-F238E27FC236}">
              <a16:creationId xmlns="" xmlns:a16="http://schemas.microsoft.com/office/drawing/2014/main" id="{00000000-0008-0000-0500-0000A4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7" name="Text Box 145">
          <a:extLst>
            <a:ext uri="{FF2B5EF4-FFF2-40B4-BE49-F238E27FC236}">
              <a16:creationId xmlns="" xmlns:a16="http://schemas.microsoft.com/office/drawing/2014/main" id="{00000000-0008-0000-0500-0000A5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8" name="Text Box 146">
          <a:extLst>
            <a:ext uri="{FF2B5EF4-FFF2-40B4-BE49-F238E27FC236}">
              <a16:creationId xmlns="" xmlns:a16="http://schemas.microsoft.com/office/drawing/2014/main" id="{00000000-0008-0000-0500-0000A6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79" name="Text Box 147">
          <a:extLst>
            <a:ext uri="{FF2B5EF4-FFF2-40B4-BE49-F238E27FC236}">
              <a16:creationId xmlns="" xmlns:a16="http://schemas.microsoft.com/office/drawing/2014/main" id="{00000000-0008-0000-0500-0000A7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0" name="Text Box 148">
          <a:extLst>
            <a:ext uri="{FF2B5EF4-FFF2-40B4-BE49-F238E27FC236}">
              <a16:creationId xmlns="" xmlns:a16="http://schemas.microsoft.com/office/drawing/2014/main" id="{00000000-0008-0000-0500-0000A8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1" name="Text Box 149">
          <a:extLst>
            <a:ext uri="{FF2B5EF4-FFF2-40B4-BE49-F238E27FC236}">
              <a16:creationId xmlns="" xmlns:a16="http://schemas.microsoft.com/office/drawing/2014/main" id="{00000000-0008-0000-0500-0000A9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2" name="Text Box 150">
          <a:extLst>
            <a:ext uri="{FF2B5EF4-FFF2-40B4-BE49-F238E27FC236}">
              <a16:creationId xmlns="" xmlns:a16="http://schemas.microsoft.com/office/drawing/2014/main" id="{00000000-0008-0000-0500-0000AA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3" name="Text Box 151">
          <a:extLst>
            <a:ext uri="{FF2B5EF4-FFF2-40B4-BE49-F238E27FC236}">
              <a16:creationId xmlns="" xmlns:a16="http://schemas.microsoft.com/office/drawing/2014/main" id="{00000000-0008-0000-0500-0000AB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4" name="Text Box 152">
          <a:extLst>
            <a:ext uri="{FF2B5EF4-FFF2-40B4-BE49-F238E27FC236}">
              <a16:creationId xmlns="" xmlns:a16="http://schemas.microsoft.com/office/drawing/2014/main" id="{00000000-0008-0000-0500-0000AC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5" name="Text Box 153">
          <a:extLst>
            <a:ext uri="{FF2B5EF4-FFF2-40B4-BE49-F238E27FC236}">
              <a16:creationId xmlns="" xmlns:a16="http://schemas.microsoft.com/office/drawing/2014/main" id="{00000000-0008-0000-0500-0000AD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6" name="Text Box 154">
          <a:extLst>
            <a:ext uri="{FF2B5EF4-FFF2-40B4-BE49-F238E27FC236}">
              <a16:creationId xmlns="" xmlns:a16="http://schemas.microsoft.com/office/drawing/2014/main" id="{00000000-0008-0000-0500-0000AE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7" name="Text Box 155">
          <a:extLst>
            <a:ext uri="{FF2B5EF4-FFF2-40B4-BE49-F238E27FC236}">
              <a16:creationId xmlns="" xmlns:a16="http://schemas.microsoft.com/office/drawing/2014/main" id="{00000000-0008-0000-0500-0000AF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8" name="Text Box 156">
          <a:extLst>
            <a:ext uri="{FF2B5EF4-FFF2-40B4-BE49-F238E27FC236}">
              <a16:creationId xmlns="" xmlns:a16="http://schemas.microsoft.com/office/drawing/2014/main" id="{00000000-0008-0000-0500-0000B0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89" name="Text Box 157">
          <a:extLst>
            <a:ext uri="{FF2B5EF4-FFF2-40B4-BE49-F238E27FC236}">
              <a16:creationId xmlns="" xmlns:a16="http://schemas.microsoft.com/office/drawing/2014/main" id="{00000000-0008-0000-0500-0000B1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90" name="Text Box 158">
          <a:extLst>
            <a:ext uri="{FF2B5EF4-FFF2-40B4-BE49-F238E27FC236}">
              <a16:creationId xmlns="" xmlns:a16="http://schemas.microsoft.com/office/drawing/2014/main" id="{00000000-0008-0000-0500-0000B2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91" name="Text Box 159">
          <a:extLst>
            <a:ext uri="{FF2B5EF4-FFF2-40B4-BE49-F238E27FC236}">
              <a16:creationId xmlns="" xmlns:a16="http://schemas.microsoft.com/office/drawing/2014/main" id="{00000000-0008-0000-0500-0000B3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92" name="Text Box 160">
          <a:extLst>
            <a:ext uri="{FF2B5EF4-FFF2-40B4-BE49-F238E27FC236}">
              <a16:creationId xmlns="" xmlns:a16="http://schemas.microsoft.com/office/drawing/2014/main" id="{00000000-0008-0000-0500-0000B4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93" name="Text Box 161">
          <a:extLst>
            <a:ext uri="{FF2B5EF4-FFF2-40B4-BE49-F238E27FC236}">
              <a16:creationId xmlns="" xmlns:a16="http://schemas.microsoft.com/office/drawing/2014/main" id="{00000000-0008-0000-0500-0000B5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94" name="Text Box 162">
          <a:extLst>
            <a:ext uri="{FF2B5EF4-FFF2-40B4-BE49-F238E27FC236}">
              <a16:creationId xmlns="" xmlns:a16="http://schemas.microsoft.com/office/drawing/2014/main" id="{00000000-0008-0000-0500-0000B6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88900</xdr:colOff>
      <xdr:row>67</xdr:row>
      <xdr:rowOff>50347</xdr:rowOff>
    </xdr:to>
    <xdr:sp macro="" textlink="">
      <xdr:nvSpPr>
        <xdr:cNvPr id="695" name="Text Box 163">
          <a:extLst>
            <a:ext uri="{FF2B5EF4-FFF2-40B4-BE49-F238E27FC236}">
              <a16:creationId xmlns="" xmlns:a16="http://schemas.microsoft.com/office/drawing/2014/main" id="{00000000-0008-0000-0500-0000B7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696" name="Text Box 268">
          <a:extLst>
            <a:ext uri="{FF2B5EF4-FFF2-40B4-BE49-F238E27FC236}">
              <a16:creationId xmlns="" xmlns:a16="http://schemas.microsoft.com/office/drawing/2014/main" id="{00000000-0008-0000-0500-0000B8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697" name="Text Box 269">
          <a:extLst>
            <a:ext uri="{FF2B5EF4-FFF2-40B4-BE49-F238E27FC236}">
              <a16:creationId xmlns="" xmlns:a16="http://schemas.microsoft.com/office/drawing/2014/main" id="{00000000-0008-0000-0500-0000B9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698" name="Text Box 270">
          <a:extLst>
            <a:ext uri="{FF2B5EF4-FFF2-40B4-BE49-F238E27FC236}">
              <a16:creationId xmlns="" xmlns:a16="http://schemas.microsoft.com/office/drawing/2014/main" id="{00000000-0008-0000-0500-0000BA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699" name="Text Box 271">
          <a:extLst>
            <a:ext uri="{FF2B5EF4-FFF2-40B4-BE49-F238E27FC236}">
              <a16:creationId xmlns="" xmlns:a16="http://schemas.microsoft.com/office/drawing/2014/main" id="{00000000-0008-0000-0500-0000BB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00" name="Text Box 272">
          <a:extLst>
            <a:ext uri="{FF2B5EF4-FFF2-40B4-BE49-F238E27FC236}">
              <a16:creationId xmlns="" xmlns:a16="http://schemas.microsoft.com/office/drawing/2014/main" id="{00000000-0008-0000-0500-0000BC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01" name="Text Box 273">
          <a:extLst>
            <a:ext uri="{FF2B5EF4-FFF2-40B4-BE49-F238E27FC236}">
              <a16:creationId xmlns="" xmlns:a16="http://schemas.microsoft.com/office/drawing/2014/main" id="{00000000-0008-0000-0500-0000BD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02" name="Text Box 274">
          <a:extLst>
            <a:ext uri="{FF2B5EF4-FFF2-40B4-BE49-F238E27FC236}">
              <a16:creationId xmlns="" xmlns:a16="http://schemas.microsoft.com/office/drawing/2014/main" id="{00000000-0008-0000-0500-0000BE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03" name="Text Box 275">
          <a:extLst>
            <a:ext uri="{FF2B5EF4-FFF2-40B4-BE49-F238E27FC236}">
              <a16:creationId xmlns="" xmlns:a16="http://schemas.microsoft.com/office/drawing/2014/main" id="{00000000-0008-0000-0500-0000BF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04" name="Text Box 276">
          <a:extLst>
            <a:ext uri="{FF2B5EF4-FFF2-40B4-BE49-F238E27FC236}">
              <a16:creationId xmlns="" xmlns:a16="http://schemas.microsoft.com/office/drawing/2014/main" id="{00000000-0008-0000-0500-0000C0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05" name="Text Box 277">
          <a:extLst>
            <a:ext uri="{FF2B5EF4-FFF2-40B4-BE49-F238E27FC236}">
              <a16:creationId xmlns="" xmlns:a16="http://schemas.microsoft.com/office/drawing/2014/main" id="{00000000-0008-0000-0500-0000C1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06" name="Text Box 278">
          <a:extLst>
            <a:ext uri="{FF2B5EF4-FFF2-40B4-BE49-F238E27FC236}">
              <a16:creationId xmlns="" xmlns:a16="http://schemas.microsoft.com/office/drawing/2014/main" id="{00000000-0008-0000-0500-0000C2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07" name="Text Box 279">
          <a:extLst>
            <a:ext uri="{FF2B5EF4-FFF2-40B4-BE49-F238E27FC236}">
              <a16:creationId xmlns="" xmlns:a16="http://schemas.microsoft.com/office/drawing/2014/main" id="{00000000-0008-0000-0500-0000C3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08" name="Text Box 280">
          <a:extLst>
            <a:ext uri="{FF2B5EF4-FFF2-40B4-BE49-F238E27FC236}">
              <a16:creationId xmlns="" xmlns:a16="http://schemas.microsoft.com/office/drawing/2014/main" id="{00000000-0008-0000-0500-0000C4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09" name="Text Box 281">
          <a:extLst>
            <a:ext uri="{FF2B5EF4-FFF2-40B4-BE49-F238E27FC236}">
              <a16:creationId xmlns="" xmlns:a16="http://schemas.microsoft.com/office/drawing/2014/main" id="{00000000-0008-0000-0500-0000C5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10" name="Text Box 282">
          <a:extLst>
            <a:ext uri="{FF2B5EF4-FFF2-40B4-BE49-F238E27FC236}">
              <a16:creationId xmlns="" xmlns:a16="http://schemas.microsoft.com/office/drawing/2014/main" id="{00000000-0008-0000-0500-0000C6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11" name="Text Box 283">
          <a:extLst>
            <a:ext uri="{FF2B5EF4-FFF2-40B4-BE49-F238E27FC236}">
              <a16:creationId xmlns="" xmlns:a16="http://schemas.microsoft.com/office/drawing/2014/main" id="{00000000-0008-0000-0500-0000C7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12" name="Text Box 284">
          <a:extLst>
            <a:ext uri="{FF2B5EF4-FFF2-40B4-BE49-F238E27FC236}">
              <a16:creationId xmlns="" xmlns:a16="http://schemas.microsoft.com/office/drawing/2014/main" id="{00000000-0008-0000-0500-0000C8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13" name="Text Box 285">
          <a:extLst>
            <a:ext uri="{FF2B5EF4-FFF2-40B4-BE49-F238E27FC236}">
              <a16:creationId xmlns="" xmlns:a16="http://schemas.microsoft.com/office/drawing/2014/main" id="{00000000-0008-0000-0500-0000C9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14" name="Text Box 286">
          <a:extLst>
            <a:ext uri="{FF2B5EF4-FFF2-40B4-BE49-F238E27FC236}">
              <a16:creationId xmlns="" xmlns:a16="http://schemas.microsoft.com/office/drawing/2014/main" id="{00000000-0008-0000-0500-0000CA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15" name="Text Box 287">
          <a:extLst>
            <a:ext uri="{FF2B5EF4-FFF2-40B4-BE49-F238E27FC236}">
              <a16:creationId xmlns="" xmlns:a16="http://schemas.microsoft.com/office/drawing/2014/main" id="{00000000-0008-0000-0500-0000CB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16" name="Text Box 288">
          <a:extLst>
            <a:ext uri="{FF2B5EF4-FFF2-40B4-BE49-F238E27FC236}">
              <a16:creationId xmlns="" xmlns:a16="http://schemas.microsoft.com/office/drawing/2014/main" id="{00000000-0008-0000-0500-0000CC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17" name="Text Box 289">
          <a:extLst>
            <a:ext uri="{FF2B5EF4-FFF2-40B4-BE49-F238E27FC236}">
              <a16:creationId xmlns="" xmlns:a16="http://schemas.microsoft.com/office/drawing/2014/main" id="{00000000-0008-0000-0500-0000CD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18" name="Text Box 290">
          <a:extLst>
            <a:ext uri="{FF2B5EF4-FFF2-40B4-BE49-F238E27FC236}">
              <a16:creationId xmlns="" xmlns:a16="http://schemas.microsoft.com/office/drawing/2014/main" id="{00000000-0008-0000-0500-0000CE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19" name="Text Box 291">
          <a:extLst>
            <a:ext uri="{FF2B5EF4-FFF2-40B4-BE49-F238E27FC236}">
              <a16:creationId xmlns="" xmlns:a16="http://schemas.microsoft.com/office/drawing/2014/main" id="{00000000-0008-0000-0500-0000CF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20" name="Text Box 292">
          <a:extLst>
            <a:ext uri="{FF2B5EF4-FFF2-40B4-BE49-F238E27FC236}">
              <a16:creationId xmlns="" xmlns:a16="http://schemas.microsoft.com/office/drawing/2014/main" id="{00000000-0008-0000-0500-0000D0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21" name="Text Box 293">
          <a:extLst>
            <a:ext uri="{FF2B5EF4-FFF2-40B4-BE49-F238E27FC236}">
              <a16:creationId xmlns="" xmlns:a16="http://schemas.microsoft.com/office/drawing/2014/main" id="{00000000-0008-0000-0500-0000D1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22" name="Text Box 294">
          <a:extLst>
            <a:ext uri="{FF2B5EF4-FFF2-40B4-BE49-F238E27FC236}">
              <a16:creationId xmlns="" xmlns:a16="http://schemas.microsoft.com/office/drawing/2014/main" id="{00000000-0008-0000-0500-0000D2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23" name="Text Box 295">
          <a:extLst>
            <a:ext uri="{FF2B5EF4-FFF2-40B4-BE49-F238E27FC236}">
              <a16:creationId xmlns="" xmlns:a16="http://schemas.microsoft.com/office/drawing/2014/main" id="{00000000-0008-0000-0500-0000D3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24" name="Text Box 296">
          <a:extLst>
            <a:ext uri="{FF2B5EF4-FFF2-40B4-BE49-F238E27FC236}">
              <a16:creationId xmlns="" xmlns:a16="http://schemas.microsoft.com/office/drawing/2014/main" id="{00000000-0008-0000-0500-0000D4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25" name="Text Box 297">
          <a:extLst>
            <a:ext uri="{FF2B5EF4-FFF2-40B4-BE49-F238E27FC236}">
              <a16:creationId xmlns="" xmlns:a16="http://schemas.microsoft.com/office/drawing/2014/main" id="{00000000-0008-0000-0500-0000D5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26" name="Text Box 298">
          <a:extLst>
            <a:ext uri="{FF2B5EF4-FFF2-40B4-BE49-F238E27FC236}">
              <a16:creationId xmlns="" xmlns:a16="http://schemas.microsoft.com/office/drawing/2014/main" id="{00000000-0008-0000-0500-0000D6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27" name="Text Box 299">
          <a:extLst>
            <a:ext uri="{FF2B5EF4-FFF2-40B4-BE49-F238E27FC236}">
              <a16:creationId xmlns="" xmlns:a16="http://schemas.microsoft.com/office/drawing/2014/main" id="{00000000-0008-0000-0500-0000D7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28" name="Text Box 300">
          <a:extLst>
            <a:ext uri="{FF2B5EF4-FFF2-40B4-BE49-F238E27FC236}">
              <a16:creationId xmlns="" xmlns:a16="http://schemas.microsoft.com/office/drawing/2014/main" id="{00000000-0008-0000-0500-0000D8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29" name="Text Box 301">
          <a:extLst>
            <a:ext uri="{FF2B5EF4-FFF2-40B4-BE49-F238E27FC236}">
              <a16:creationId xmlns="" xmlns:a16="http://schemas.microsoft.com/office/drawing/2014/main" id="{00000000-0008-0000-0500-0000D9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30" name="Text Box 302">
          <a:extLst>
            <a:ext uri="{FF2B5EF4-FFF2-40B4-BE49-F238E27FC236}">
              <a16:creationId xmlns="" xmlns:a16="http://schemas.microsoft.com/office/drawing/2014/main" id="{00000000-0008-0000-0500-0000DA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31" name="Text Box 303">
          <a:extLst>
            <a:ext uri="{FF2B5EF4-FFF2-40B4-BE49-F238E27FC236}">
              <a16:creationId xmlns="" xmlns:a16="http://schemas.microsoft.com/office/drawing/2014/main" id="{00000000-0008-0000-0500-0000DB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32" name="Text Box 304">
          <a:extLst>
            <a:ext uri="{FF2B5EF4-FFF2-40B4-BE49-F238E27FC236}">
              <a16:creationId xmlns="" xmlns:a16="http://schemas.microsoft.com/office/drawing/2014/main" id="{00000000-0008-0000-0500-0000DC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33" name="Text Box 305">
          <a:extLst>
            <a:ext uri="{FF2B5EF4-FFF2-40B4-BE49-F238E27FC236}">
              <a16:creationId xmlns="" xmlns:a16="http://schemas.microsoft.com/office/drawing/2014/main" id="{00000000-0008-0000-0500-0000DD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34" name="Text Box 306">
          <a:extLst>
            <a:ext uri="{FF2B5EF4-FFF2-40B4-BE49-F238E27FC236}">
              <a16:creationId xmlns="" xmlns:a16="http://schemas.microsoft.com/office/drawing/2014/main" id="{00000000-0008-0000-0500-0000DE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35" name="Text Box 307">
          <a:extLst>
            <a:ext uri="{FF2B5EF4-FFF2-40B4-BE49-F238E27FC236}">
              <a16:creationId xmlns="" xmlns:a16="http://schemas.microsoft.com/office/drawing/2014/main" id="{00000000-0008-0000-0500-0000DF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36" name="Text Box 308">
          <a:extLst>
            <a:ext uri="{FF2B5EF4-FFF2-40B4-BE49-F238E27FC236}">
              <a16:creationId xmlns="" xmlns:a16="http://schemas.microsoft.com/office/drawing/2014/main" id="{00000000-0008-0000-0500-0000E0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37" name="Text Box 309">
          <a:extLst>
            <a:ext uri="{FF2B5EF4-FFF2-40B4-BE49-F238E27FC236}">
              <a16:creationId xmlns="" xmlns:a16="http://schemas.microsoft.com/office/drawing/2014/main" id="{00000000-0008-0000-0500-0000E1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38" name="Text Box 310">
          <a:extLst>
            <a:ext uri="{FF2B5EF4-FFF2-40B4-BE49-F238E27FC236}">
              <a16:creationId xmlns="" xmlns:a16="http://schemas.microsoft.com/office/drawing/2014/main" id="{00000000-0008-0000-0500-0000E2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39" name="Text Box 311">
          <a:extLst>
            <a:ext uri="{FF2B5EF4-FFF2-40B4-BE49-F238E27FC236}">
              <a16:creationId xmlns="" xmlns:a16="http://schemas.microsoft.com/office/drawing/2014/main" id="{00000000-0008-0000-0500-0000E3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40" name="Text Box 312">
          <a:extLst>
            <a:ext uri="{FF2B5EF4-FFF2-40B4-BE49-F238E27FC236}">
              <a16:creationId xmlns="" xmlns:a16="http://schemas.microsoft.com/office/drawing/2014/main" id="{00000000-0008-0000-0500-0000E4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66</xdr:row>
      <xdr:rowOff>0</xdr:rowOff>
    </xdr:from>
    <xdr:to>
      <xdr:col>3</xdr:col>
      <xdr:colOff>177800</xdr:colOff>
      <xdr:row>67</xdr:row>
      <xdr:rowOff>63047</xdr:rowOff>
    </xdr:to>
    <xdr:sp macro="" textlink="">
      <xdr:nvSpPr>
        <xdr:cNvPr id="741" name="Text Box 313">
          <a:extLst>
            <a:ext uri="{FF2B5EF4-FFF2-40B4-BE49-F238E27FC236}">
              <a16:creationId xmlns="" xmlns:a16="http://schemas.microsoft.com/office/drawing/2014/main" id="{00000000-0008-0000-0500-0000E5020000}"/>
            </a:ext>
          </a:extLst>
        </xdr:cNvPr>
        <xdr:cNvSpPr txBox="1">
          <a:spLocks noChangeArrowheads="1"/>
        </xdr:cNvSpPr>
      </xdr:nvSpPr>
      <xdr:spPr bwMode="auto">
        <a:xfrm>
          <a:off x="39274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42" name="Text Box 331">
          <a:extLst>
            <a:ext uri="{FF2B5EF4-FFF2-40B4-BE49-F238E27FC236}">
              <a16:creationId xmlns="" xmlns:a16="http://schemas.microsoft.com/office/drawing/2014/main" id="{00000000-0008-0000-0500-0000E6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43" name="Text Box 332">
          <a:extLst>
            <a:ext uri="{FF2B5EF4-FFF2-40B4-BE49-F238E27FC236}">
              <a16:creationId xmlns="" xmlns:a16="http://schemas.microsoft.com/office/drawing/2014/main" id="{00000000-0008-0000-0500-0000E7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44" name="Text Box 333">
          <a:extLst>
            <a:ext uri="{FF2B5EF4-FFF2-40B4-BE49-F238E27FC236}">
              <a16:creationId xmlns="" xmlns:a16="http://schemas.microsoft.com/office/drawing/2014/main" id="{00000000-0008-0000-0500-0000E8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45" name="Text Box 334">
          <a:extLst>
            <a:ext uri="{FF2B5EF4-FFF2-40B4-BE49-F238E27FC236}">
              <a16:creationId xmlns="" xmlns:a16="http://schemas.microsoft.com/office/drawing/2014/main" id="{00000000-0008-0000-0500-0000E9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46" name="Text Box 335">
          <a:extLst>
            <a:ext uri="{FF2B5EF4-FFF2-40B4-BE49-F238E27FC236}">
              <a16:creationId xmlns="" xmlns:a16="http://schemas.microsoft.com/office/drawing/2014/main" id="{00000000-0008-0000-0500-0000EA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47" name="Text Box 336">
          <a:extLst>
            <a:ext uri="{FF2B5EF4-FFF2-40B4-BE49-F238E27FC236}">
              <a16:creationId xmlns="" xmlns:a16="http://schemas.microsoft.com/office/drawing/2014/main" id="{00000000-0008-0000-0500-0000EB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48" name="Text Box 337">
          <a:extLst>
            <a:ext uri="{FF2B5EF4-FFF2-40B4-BE49-F238E27FC236}">
              <a16:creationId xmlns="" xmlns:a16="http://schemas.microsoft.com/office/drawing/2014/main" id="{00000000-0008-0000-0500-0000EC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49" name="Text Box 338">
          <a:extLst>
            <a:ext uri="{FF2B5EF4-FFF2-40B4-BE49-F238E27FC236}">
              <a16:creationId xmlns="" xmlns:a16="http://schemas.microsoft.com/office/drawing/2014/main" id="{00000000-0008-0000-0500-0000ED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50" name="Text Box 339">
          <a:extLst>
            <a:ext uri="{FF2B5EF4-FFF2-40B4-BE49-F238E27FC236}">
              <a16:creationId xmlns="" xmlns:a16="http://schemas.microsoft.com/office/drawing/2014/main" id="{00000000-0008-0000-0500-0000EE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51" name="Text Box 340">
          <a:extLst>
            <a:ext uri="{FF2B5EF4-FFF2-40B4-BE49-F238E27FC236}">
              <a16:creationId xmlns="" xmlns:a16="http://schemas.microsoft.com/office/drawing/2014/main" id="{00000000-0008-0000-0500-0000EF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52" name="Text Box 341">
          <a:extLst>
            <a:ext uri="{FF2B5EF4-FFF2-40B4-BE49-F238E27FC236}">
              <a16:creationId xmlns="" xmlns:a16="http://schemas.microsoft.com/office/drawing/2014/main" id="{00000000-0008-0000-0500-0000F0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53" name="Text Box 378">
          <a:extLst>
            <a:ext uri="{FF2B5EF4-FFF2-40B4-BE49-F238E27FC236}">
              <a16:creationId xmlns="" xmlns:a16="http://schemas.microsoft.com/office/drawing/2014/main" id="{00000000-0008-0000-0500-0000F1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54" name="Text Box 379">
          <a:extLst>
            <a:ext uri="{FF2B5EF4-FFF2-40B4-BE49-F238E27FC236}">
              <a16:creationId xmlns="" xmlns:a16="http://schemas.microsoft.com/office/drawing/2014/main" id="{00000000-0008-0000-0500-0000F2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55" name="Text Box 380">
          <a:extLst>
            <a:ext uri="{FF2B5EF4-FFF2-40B4-BE49-F238E27FC236}">
              <a16:creationId xmlns="" xmlns:a16="http://schemas.microsoft.com/office/drawing/2014/main" id="{00000000-0008-0000-0500-0000F3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56" name="Text Box 381">
          <a:extLst>
            <a:ext uri="{FF2B5EF4-FFF2-40B4-BE49-F238E27FC236}">
              <a16:creationId xmlns="" xmlns:a16="http://schemas.microsoft.com/office/drawing/2014/main" id="{00000000-0008-0000-0500-0000F4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57" name="Text Box 382">
          <a:extLst>
            <a:ext uri="{FF2B5EF4-FFF2-40B4-BE49-F238E27FC236}">
              <a16:creationId xmlns="" xmlns:a16="http://schemas.microsoft.com/office/drawing/2014/main" id="{00000000-0008-0000-0500-0000F5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758" name="Text Box 383">
          <a:extLst>
            <a:ext uri="{FF2B5EF4-FFF2-40B4-BE49-F238E27FC236}">
              <a16:creationId xmlns="" xmlns:a16="http://schemas.microsoft.com/office/drawing/2014/main" id="{00000000-0008-0000-0500-0000F6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59" name="Text Box 268">
          <a:extLst>
            <a:ext uri="{FF2B5EF4-FFF2-40B4-BE49-F238E27FC236}">
              <a16:creationId xmlns="" xmlns:a16="http://schemas.microsoft.com/office/drawing/2014/main" id="{00000000-0008-0000-0500-0000F7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60" name="Text Box 269">
          <a:extLst>
            <a:ext uri="{FF2B5EF4-FFF2-40B4-BE49-F238E27FC236}">
              <a16:creationId xmlns="" xmlns:a16="http://schemas.microsoft.com/office/drawing/2014/main" id="{00000000-0008-0000-0500-0000F8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61" name="Text Box 270">
          <a:extLst>
            <a:ext uri="{FF2B5EF4-FFF2-40B4-BE49-F238E27FC236}">
              <a16:creationId xmlns="" xmlns:a16="http://schemas.microsoft.com/office/drawing/2014/main" id="{00000000-0008-0000-0500-0000F9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62" name="Text Box 271">
          <a:extLst>
            <a:ext uri="{FF2B5EF4-FFF2-40B4-BE49-F238E27FC236}">
              <a16:creationId xmlns="" xmlns:a16="http://schemas.microsoft.com/office/drawing/2014/main" id="{00000000-0008-0000-0500-0000FA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63" name="Text Box 272">
          <a:extLst>
            <a:ext uri="{FF2B5EF4-FFF2-40B4-BE49-F238E27FC236}">
              <a16:creationId xmlns="" xmlns:a16="http://schemas.microsoft.com/office/drawing/2014/main" id="{00000000-0008-0000-0500-0000FB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64" name="Text Box 273">
          <a:extLst>
            <a:ext uri="{FF2B5EF4-FFF2-40B4-BE49-F238E27FC236}">
              <a16:creationId xmlns="" xmlns:a16="http://schemas.microsoft.com/office/drawing/2014/main" id="{00000000-0008-0000-0500-0000FC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65" name="Text Box 274">
          <a:extLst>
            <a:ext uri="{FF2B5EF4-FFF2-40B4-BE49-F238E27FC236}">
              <a16:creationId xmlns="" xmlns:a16="http://schemas.microsoft.com/office/drawing/2014/main" id="{00000000-0008-0000-0500-0000FD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66" name="Text Box 275">
          <a:extLst>
            <a:ext uri="{FF2B5EF4-FFF2-40B4-BE49-F238E27FC236}">
              <a16:creationId xmlns="" xmlns:a16="http://schemas.microsoft.com/office/drawing/2014/main" id="{00000000-0008-0000-0500-0000FE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67" name="Text Box 276">
          <a:extLst>
            <a:ext uri="{FF2B5EF4-FFF2-40B4-BE49-F238E27FC236}">
              <a16:creationId xmlns="" xmlns:a16="http://schemas.microsoft.com/office/drawing/2014/main" id="{00000000-0008-0000-0500-0000FF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68" name="Text Box 277">
          <a:extLst>
            <a:ext uri="{FF2B5EF4-FFF2-40B4-BE49-F238E27FC236}">
              <a16:creationId xmlns="" xmlns:a16="http://schemas.microsoft.com/office/drawing/2014/main" id="{00000000-0008-0000-0500-000000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69" name="Text Box 278">
          <a:extLst>
            <a:ext uri="{FF2B5EF4-FFF2-40B4-BE49-F238E27FC236}">
              <a16:creationId xmlns="" xmlns:a16="http://schemas.microsoft.com/office/drawing/2014/main" id="{00000000-0008-0000-0500-000001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70" name="Text Box 279">
          <a:extLst>
            <a:ext uri="{FF2B5EF4-FFF2-40B4-BE49-F238E27FC236}">
              <a16:creationId xmlns="" xmlns:a16="http://schemas.microsoft.com/office/drawing/2014/main" id="{00000000-0008-0000-0500-000002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71" name="Text Box 280">
          <a:extLst>
            <a:ext uri="{FF2B5EF4-FFF2-40B4-BE49-F238E27FC236}">
              <a16:creationId xmlns="" xmlns:a16="http://schemas.microsoft.com/office/drawing/2014/main" id="{00000000-0008-0000-0500-000003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72" name="Text Box 281">
          <a:extLst>
            <a:ext uri="{FF2B5EF4-FFF2-40B4-BE49-F238E27FC236}">
              <a16:creationId xmlns="" xmlns:a16="http://schemas.microsoft.com/office/drawing/2014/main" id="{00000000-0008-0000-0500-000004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73" name="Text Box 282">
          <a:extLst>
            <a:ext uri="{FF2B5EF4-FFF2-40B4-BE49-F238E27FC236}">
              <a16:creationId xmlns="" xmlns:a16="http://schemas.microsoft.com/office/drawing/2014/main" id="{00000000-0008-0000-0500-000005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74" name="Text Box 283">
          <a:extLst>
            <a:ext uri="{FF2B5EF4-FFF2-40B4-BE49-F238E27FC236}">
              <a16:creationId xmlns="" xmlns:a16="http://schemas.microsoft.com/office/drawing/2014/main" id="{00000000-0008-0000-0500-000006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75" name="Text Box 284">
          <a:extLst>
            <a:ext uri="{FF2B5EF4-FFF2-40B4-BE49-F238E27FC236}">
              <a16:creationId xmlns="" xmlns:a16="http://schemas.microsoft.com/office/drawing/2014/main" id="{00000000-0008-0000-0500-000007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76" name="Text Box 285">
          <a:extLst>
            <a:ext uri="{FF2B5EF4-FFF2-40B4-BE49-F238E27FC236}">
              <a16:creationId xmlns="" xmlns:a16="http://schemas.microsoft.com/office/drawing/2014/main" id="{00000000-0008-0000-0500-000008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77" name="Text Box 286">
          <a:extLst>
            <a:ext uri="{FF2B5EF4-FFF2-40B4-BE49-F238E27FC236}">
              <a16:creationId xmlns="" xmlns:a16="http://schemas.microsoft.com/office/drawing/2014/main" id="{00000000-0008-0000-0500-000009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78" name="Text Box 287">
          <a:extLst>
            <a:ext uri="{FF2B5EF4-FFF2-40B4-BE49-F238E27FC236}">
              <a16:creationId xmlns="" xmlns:a16="http://schemas.microsoft.com/office/drawing/2014/main" id="{00000000-0008-0000-0500-00000A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79" name="Text Box 288">
          <a:extLst>
            <a:ext uri="{FF2B5EF4-FFF2-40B4-BE49-F238E27FC236}">
              <a16:creationId xmlns="" xmlns:a16="http://schemas.microsoft.com/office/drawing/2014/main" id="{00000000-0008-0000-0500-00000B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80" name="Text Box 289">
          <a:extLst>
            <a:ext uri="{FF2B5EF4-FFF2-40B4-BE49-F238E27FC236}">
              <a16:creationId xmlns="" xmlns:a16="http://schemas.microsoft.com/office/drawing/2014/main" id="{00000000-0008-0000-0500-00000C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81" name="Text Box 290">
          <a:extLst>
            <a:ext uri="{FF2B5EF4-FFF2-40B4-BE49-F238E27FC236}">
              <a16:creationId xmlns="" xmlns:a16="http://schemas.microsoft.com/office/drawing/2014/main" id="{00000000-0008-0000-0500-00000D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82" name="Text Box 291">
          <a:extLst>
            <a:ext uri="{FF2B5EF4-FFF2-40B4-BE49-F238E27FC236}">
              <a16:creationId xmlns="" xmlns:a16="http://schemas.microsoft.com/office/drawing/2014/main" id="{00000000-0008-0000-0500-00000E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83" name="Text Box 292">
          <a:extLst>
            <a:ext uri="{FF2B5EF4-FFF2-40B4-BE49-F238E27FC236}">
              <a16:creationId xmlns="" xmlns:a16="http://schemas.microsoft.com/office/drawing/2014/main" id="{00000000-0008-0000-0500-00000F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84" name="Text Box 293">
          <a:extLst>
            <a:ext uri="{FF2B5EF4-FFF2-40B4-BE49-F238E27FC236}">
              <a16:creationId xmlns="" xmlns:a16="http://schemas.microsoft.com/office/drawing/2014/main" id="{00000000-0008-0000-0500-000010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85" name="Text Box 294">
          <a:extLst>
            <a:ext uri="{FF2B5EF4-FFF2-40B4-BE49-F238E27FC236}">
              <a16:creationId xmlns="" xmlns:a16="http://schemas.microsoft.com/office/drawing/2014/main" id="{00000000-0008-0000-0500-000011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86" name="Text Box 295">
          <a:extLst>
            <a:ext uri="{FF2B5EF4-FFF2-40B4-BE49-F238E27FC236}">
              <a16:creationId xmlns="" xmlns:a16="http://schemas.microsoft.com/office/drawing/2014/main" id="{00000000-0008-0000-0500-000012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787" name="Text Box 296">
          <a:extLst>
            <a:ext uri="{FF2B5EF4-FFF2-40B4-BE49-F238E27FC236}">
              <a16:creationId xmlns="" xmlns:a16="http://schemas.microsoft.com/office/drawing/2014/main" id="{00000000-0008-0000-0500-000013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88" name="Text Box 297">
          <a:extLst>
            <a:ext uri="{FF2B5EF4-FFF2-40B4-BE49-F238E27FC236}">
              <a16:creationId xmlns="" xmlns:a16="http://schemas.microsoft.com/office/drawing/2014/main" id="{00000000-0008-0000-0500-000014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89" name="Text Box 298">
          <a:extLst>
            <a:ext uri="{FF2B5EF4-FFF2-40B4-BE49-F238E27FC236}">
              <a16:creationId xmlns="" xmlns:a16="http://schemas.microsoft.com/office/drawing/2014/main" id="{00000000-0008-0000-0500-000015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90" name="Text Box 299">
          <a:extLst>
            <a:ext uri="{FF2B5EF4-FFF2-40B4-BE49-F238E27FC236}">
              <a16:creationId xmlns="" xmlns:a16="http://schemas.microsoft.com/office/drawing/2014/main" id="{00000000-0008-0000-0500-000016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91" name="Text Box 300">
          <a:extLst>
            <a:ext uri="{FF2B5EF4-FFF2-40B4-BE49-F238E27FC236}">
              <a16:creationId xmlns="" xmlns:a16="http://schemas.microsoft.com/office/drawing/2014/main" id="{00000000-0008-0000-0500-000017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92" name="Text Box 301">
          <a:extLst>
            <a:ext uri="{FF2B5EF4-FFF2-40B4-BE49-F238E27FC236}">
              <a16:creationId xmlns="" xmlns:a16="http://schemas.microsoft.com/office/drawing/2014/main" id="{00000000-0008-0000-0500-000018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793" name="Text Box 302">
          <a:extLst>
            <a:ext uri="{FF2B5EF4-FFF2-40B4-BE49-F238E27FC236}">
              <a16:creationId xmlns="" xmlns:a16="http://schemas.microsoft.com/office/drawing/2014/main" id="{00000000-0008-0000-0500-000019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94" name="Text Box 303">
          <a:extLst>
            <a:ext uri="{FF2B5EF4-FFF2-40B4-BE49-F238E27FC236}">
              <a16:creationId xmlns="" xmlns:a16="http://schemas.microsoft.com/office/drawing/2014/main" id="{00000000-0008-0000-0500-00001A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95" name="Text Box 304">
          <a:extLst>
            <a:ext uri="{FF2B5EF4-FFF2-40B4-BE49-F238E27FC236}">
              <a16:creationId xmlns="" xmlns:a16="http://schemas.microsoft.com/office/drawing/2014/main" id="{00000000-0008-0000-0500-00001B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96" name="Text Box 305">
          <a:extLst>
            <a:ext uri="{FF2B5EF4-FFF2-40B4-BE49-F238E27FC236}">
              <a16:creationId xmlns="" xmlns:a16="http://schemas.microsoft.com/office/drawing/2014/main" id="{00000000-0008-0000-0500-00001C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97" name="Text Box 306">
          <a:extLst>
            <a:ext uri="{FF2B5EF4-FFF2-40B4-BE49-F238E27FC236}">
              <a16:creationId xmlns="" xmlns:a16="http://schemas.microsoft.com/office/drawing/2014/main" id="{00000000-0008-0000-0500-00001D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98" name="Text Box 307">
          <a:extLst>
            <a:ext uri="{FF2B5EF4-FFF2-40B4-BE49-F238E27FC236}">
              <a16:creationId xmlns="" xmlns:a16="http://schemas.microsoft.com/office/drawing/2014/main" id="{00000000-0008-0000-0500-00001E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799" name="Text Box 308">
          <a:extLst>
            <a:ext uri="{FF2B5EF4-FFF2-40B4-BE49-F238E27FC236}">
              <a16:creationId xmlns="" xmlns:a16="http://schemas.microsoft.com/office/drawing/2014/main" id="{00000000-0008-0000-0500-00001F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00" name="Text Box 309">
          <a:extLst>
            <a:ext uri="{FF2B5EF4-FFF2-40B4-BE49-F238E27FC236}">
              <a16:creationId xmlns="" xmlns:a16="http://schemas.microsoft.com/office/drawing/2014/main" id="{00000000-0008-0000-0500-000020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01" name="Text Box 310">
          <a:extLst>
            <a:ext uri="{FF2B5EF4-FFF2-40B4-BE49-F238E27FC236}">
              <a16:creationId xmlns="" xmlns:a16="http://schemas.microsoft.com/office/drawing/2014/main" id="{00000000-0008-0000-0500-000021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02" name="Text Box 311">
          <a:extLst>
            <a:ext uri="{FF2B5EF4-FFF2-40B4-BE49-F238E27FC236}">
              <a16:creationId xmlns="" xmlns:a16="http://schemas.microsoft.com/office/drawing/2014/main" id="{00000000-0008-0000-0500-000022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03" name="Text Box 312">
          <a:extLst>
            <a:ext uri="{FF2B5EF4-FFF2-40B4-BE49-F238E27FC236}">
              <a16:creationId xmlns="" xmlns:a16="http://schemas.microsoft.com/office/drawing/2014/main" id="{00000000-0008-0000-0500-000023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66</xdr:row>
      <xdr:rowOff>0</xdr:rowOff>
    </xdr:from>
    <xdr:to>
      <xdr:col>3</xdr:col>
      <xdr:colOff>177800</xdr:colOff>
      <xdr:row>67</xdr:row>
      <xdr:rowOff>50347</xdr:rowOff>
    </xdr:to>
    <xdr:sp macro="" textlink="">
      <xdr:nvSpPr>
        <xdr:cNvPr id="804" name="Text Box 313">
          <a:extLst>
            <a:ext uri="{FF2B5EF4-FFF2-40B4-BE49-F238E27FC236}">
              <a16:creationId xmlns="" xmlns:a16="http://schemas.microsoft.com/office/drawing/2014/main" id="{00000000-0008-0000-0500-000024030000}"/>
            </a:ext>
          </a:extLst>
        </xdr:cNvPr>
        <xdr:cNvSpPr txBox="1">
          <a:spLocks noChangeArrowheads="1"/>
        </xdr:cNvSpPr>
      </xdr:nvSpPr>
      <xdr:spPr bwMode="auto">
        <a:xfrm>
          <a:off x="39274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05" name="Text Box 331">
          <a:extLst>
            <a:ext uri="{FF2B5EF4-FFF2-40B4-BE49-F238E27FC236}">
              <a16:creationId xmlns="" xmlns:a16="http://schemas.microsoft.com/office/drawing/2014/main" id="{00000000-0008-0000-0500-000025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06" name="Text Box 332">
          <a:extLst>
            <a:ext uri="{FF2B5EF4-FFF2-40B4-BE49-F238E27FC236}">
              <a16:creationId xmlns="" xmlns:a16="http://schemas.microsoft.com/office/drawing/2014/main" id="{00000000-0008-0000-0500-000026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07" name="Text Box 333">
          <a:extLst>
            <a:ext uri="{FF2B5EF4-FFF2-40B4-BE49-F238E27FC236}">
              <a16:creationId xmlns="" xmlns:a16="http://schemas.microsoft.com/office/drawing/2014/main" id="{00000000-0008-0000-0500-000027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08" name="Text Box 334">
          <a:extLst>
            <a:ext uri="{FF2B5EF4-FFF2-40B4-BE49-F238E27FC236}">
              <a16:creationId xmlns="" xmlns:a16="http://schemas.microsoft.com/office/drawing/2014/main" id="{00000000-0008-0000-0500-000028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09" name="Text Box 335">
          <a:extLst>
            <a:ext uri="{FF2B5EF4-FFF2-40B4-BE49-F238E27FC236}">
              <a16:creationId xmlns="" xmlns:a16="http://schemas.microsoft.com/office/drawing/2014/main" id="{00000000-0008-0000-0500-000029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10" name="Text Box 336">
          <a:extLst>
            <a:ext uri="{FF2B5EF4-FFF2-40B4-BE49-F238E27FC236}">
              <a16:creationId xmlns="" xmlns:a16="http://schemas.microsoft.com/office/drawing/2014/main" id="{00000000-0008-0000-0500-00002A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11" name="Text Box 337">
          <a:extLst>
            <a:ext uri="{FF2B5EF4-FFF2-40B4-BE49-F238E27FC236}">
              <a16:creationId xmlns="" xmlns:a16="http://schemas.microsoft.com/office/drawing/2014/main" id="{00000000-0008-0000-0500-00002B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12" name="Text Box 338">
          <a:extLst>
            <a:ext uri="{FF2B5EF4-FFF2-40B4-BE49-F238E27FC236}">
              <a16:creationId xmlns="" xmlns:a16="http://schemas.microsoft.com/office/drawing/2014/main" id="{00000000-0008-0000-0500-00002C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13" name="Text Box 339">
          <a:extLst>
            <a:ext uri="{FF2B5EF4-FFF2-40B4-BE49-F238E27FC236}">
              <a16:creationId xmlns="" xmlns:a16="http://schemas.microsoft.com/office/drawing/2014/main" id="{00000000-0008-0000-0500-00002D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14" name="Text Box 340">
          <a:extLst>
            <a:ext uri="{FF2B5EF4-FFF2-40B4-BE49-F238E27FC236}">
              <a16:creationId xmlns="" xmlns:a16="http://schemas.microsoft.com/office/drawing/2014/main" id="{00000000-0008-0000-0500-00002E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15" name="Text Box 341">
          <a:extLst>
            <a:ext uri="{FF2B5EF4-FFF2-40B4-BE49-F238E27FC236}">
              <a16:creationId xmlns="" xmlns:a16="http://schemas.microsoft.com/office/drawing/2014/main" id="{00000000-0008-0000-0500-00002F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16" name="Text Box 378">
          <a:extLst>
            <a:ext uri="{FF2B5EF4-FFF2-40B4-BE49-F238E27FC236}">
              <a16:creationId xmlns="" xmlns:a16="http://schemas.microsoft.com/office/drawing/2014/main" id="{00000000-0008-0000-0500-000030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17" name="Text Box 379">
          <a:extLst>
            <a:ext uri="{FF2B5EF4-FFF2-40B4-BE49-F238E27FC236}">
              <a16:creationId xmlns="" xmlns:a16="http://schemas.microsoft.com/office/drawing/2014/main" id="{00000000-0008-0000-0500-000031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18" name="Text Box 380">
          <a:extLst>
            <a:ext uri="{FF2B5EF4-FFF2-40B4-BE49-F238E27FC236}">
              <a16:creationId xmlns="" xmlns:a16="http://schemas.microsoft.com/office/drawing/2014/main" id="{00000000-0008-0000-0500-000032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19" name="Text Box 381">
          <a:extLst>
            <a:ext uri="{FF2B5EF4-FFF2-40B4-BE49-F238E27FC236}">
              <a16:creationId xmlns="" xmlns:a16="http://schemas.microsoft.com/office/drawing/2014/main" id="{00000000-0008-0000-0500-000033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20" name="Text Box 382">
          <a:extLst>
            <a:ext uri="{FF2B5EF4-FFF2-40B4-BE49-F238E27FC236}">
              <a16:creationId xmlns="" xmlns:a16="http://schemas.microsoft.com/office/drawing/2014/main" id="{00000000-0008-0000-0500-000034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50347</xdr:rowOff>
    </xdr:to>
    <xdr:sp macro="" textlink="">
      <xdr:nvSpPr>
        <xdr:cNvPr id="821" name="Text Box 383">
          <a:extLst>
            <a:ext uri="{FF2B5EF4-FFF2-40B4-BE49-F238E27FC236}">
              <a16:creationId xmlns="" xmlns:a16="http://schemas.microsoft.com/office/drawing/2014/main" id="{00000000-0008-0000-0500-000035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22" name="Text Box 268">
          <a:extLst>
            <a:ext uri="{FF2B5EF4-FFF2-40B4-BE49-F238E27FC236}">
              <a16:creationId xmlns="" xmlns:a16="http://schemas.microsoft.com/office/drawing/2014/main" id="{00000000-0008-0000-0500-000036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23" name="Text Box 269">
          <a:extLst>
            <a:ext uri="{FF2B5EF4-FFF2-40B4-BE49-F238E27FC236}">
              <a16:creationId xmlns="" xmlns:a16="http://schemas.microsoft.com/office/drawing/2014/main" id="{00000000-0008-0000-0500-000037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24" name="Text Box 270">
          <a:extLst>
            <a:ext uri="{FF2B5EF4-FFF2-40B4-BE49-F238E27FC236}">
              <a16:creationId xmlns="" xmlns:a16="http://schemas.microsoft.com/office/drawing/2014/main" id="{00000000-0008-0000-0500-000038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25" name="Text Box 271">
          <a:extLst>
            <a:ext uri="{FF2B5EF4-FFF2-40B4-BE49-F238E27FC236}">
              <a16:creationId xmlns="" xmlns:a16="http://schemas.microsoft.com/office/drawing/2014/main" id="{00000000-0008-0000-0500-000039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26" name="Text Box 272">
          <a:extLst>
            <a:ext uri="{FF2B5EF4-FFF2-40B4-BE49-F238E27FC236}">
              <a16:creationId xmlns="" xmlns:a16="http://schemas.microsoft.com/office/drawing/2014/main" id="{00000000-0008-0000-0500-00003A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27" name="Text Box 273">
          <a:extLst>
            <a:ext uri="{FF2B5EF4-FFF2-40B4-BE49-F238E27FC236}">
              <a16:creationId xmlns="" xmlns:a16="http://schemas.microsoft.com/office/drawing/2014/main" id="{00000000-0008-0000-0500-00003B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28" name="Text Box 274">
          <a:extLst>
            <a:ext uri="{FF2B5EF4-FFF2-40B4-BE49-F238E27FC236}">
              <a16:creationId xmlns="" xmlns:a16="http://schemas.microsoft.com/office/drawing/2014/main" id="{00000000-0008-0000-0500-00003C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29" name="Text Box 275">
          <a:extLst>
            <a:ext uri="{FF2B5EF4-FFF2-40B4-BE49-F238E27FC236}">
              <a16:creationId xmlns="" xmlns:a16="http://schemas.microsoft.com/office/drawing/2014/main" id="{00000000-0008-0000-0500-00003D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30" name="Text Box 276">
          <a:extLst>
            <a:ext uri="{FF2B5EF4-FFF2-40B4-BE49-F238E27FC236}">
              <a16:creationId xmlns="" xmlns:a16="http://schemas.microsoft.com/office/drawing/2014/main" id="{00000000-0008-0000-0500-00003E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31" name="Text Box 277">
          <a:extLst>
            <a:ext uri="{FF2B5EF4-FFF2-40B4-BE49-F238E27FC236}">
              <a16:creationId xmlns="" xmlns:a16="http://schemas.microsoft.com/office/drawing/2014/main" id="{00000000-0008-0000-0500-00003F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32" name="Text Box 278">
          <a:extLst>
            <a:ext uri="{FF2B5EF4-FFF2-40B4-BE49-F238E27FC236}">
              <a16:creationId xmlns="" xmlns:a16="http://schemas.microsoft.com/office/drawing/2014/main" id="{00000000-0008-0000-0500-000040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33" name="Text Box 279">
          <a:extLst>
            <a:ext uri="{FF2B5EF4-FFF2-40B4-BE49-F238E27FC236}">
              <a16:creationId xmlns="" xmlns:a16="http://schemas.microsoft.com/office/drawing/2014/main" id="{00000000-0008-0000-0500-000041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34" name="Text Box 280">
          <a:extLst>
            <a:ext uri="{FF2B5EF4-FFF2-40B4-BE49-F238E27FC236}">
              <a16:creationId xmlns="" xmlns:a16="http://schemas.microsoft.com/office/drawing/2014/main" id="{00000000-0008-0000-0500-000042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35" name="Text Box 281">
          <a:extLst>
            <a:ext uri="{FF2B5EF4-FFF2-40B4-BE49-F238E27FC236}">
              <a16:creationId xmlns="" xmlns:a16="http://schemas.microsoft.com/office/drawing/2014/main" id="{00000000-0008-0000-0500-000043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36" name="Text Box 282">
          <a:extLst>
            <a:ext uri="{FF2B5EF4-FFF2-40B4-BE49-F238E27FC236}">
              <a16:creationId xmlns="" xmlns:a16="http://schemas.microsoft.com/office/drawing/2014/main" id="{00000000-0008-0000-0500-000044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37" name="Text Box 283">
          <a:extLst>
            <a:ext uri="{FF2B5EF4-FFF2-40B4-BE49-F238E27FC236}">
              <a16:creationId xmlns="" xmlns:a16="http://schemas.microsoft.com/office/drawing/2014/main" id="{00000000-0008-0000-0500-000045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38" name="Text Box 284">
          <a:extLst>
            <a:ext uri="{FF2B5EF4-FFF2-40B4-BE49-F238E27FC236}">
              <a16:creationId xmlns="" xmlns:a16="http://schemas.microsoft.com/office/drawing/2014/main" id="{00000000-0008-0000-0500-000046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39" name="Text Box 285">
          <a:extLst>
            <a:ext uri="{FF2B5EF4-FFF2-40B4-BE49-F238E27FC236}">
              <a16:creationId xmlns="" xmlns:a16="http://schemas.microsoft.com/office/drawing/2014/main" id="{00000000-0008-0000-0500-000047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40" name="Text Box 286">
          <a:extLst>
            <a:ext uri="{FF2B5EF4-FFF2-40B4-BE49-F238E27FC236}">
              <a16:creationId xmlns="" xmlns:a16="http://schemas.microsoft.com/office/drawing/2014/main" id="{00000000-0008-0000-0500-000048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41" name="Text Box 287">
          <a:extLst>
            <a:ext uri="{FF2B5EF4-FFF2-40B4-BE49-F238E27FC236}">
              <a16:creationId xmlns="" xmlns:a16="http://schemas.microsoft.com/office/drawing/2014/main" id="{00000000-0008-0000-0500-000049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42" name="Text Box 288">
          <a:extLst>
            <a:ext uri="{FF2B5EF4-FFF2-40B4-BE49-F238E27FC236}">
              <a16:creationId xmlns="" xmlns:a16="http://schemas.microsoft.com/office/drawing/2014/main" id="{00000000-0008-0000-0500-00004A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43" name="Text Box 289">
          <a:extLst>
            <a:ext uri="{FF2B5EF4-FFF2-40B4-BE49-F238E27FC236}">
              <a16:creationId xmlns="" xmlns:a16="http://schemas.microsoft.com/office/drawing/2014/main" id="{00000000-0008-0000-0500-00004B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44" name="Text Box 290">
          <a:extLst>
            <a:ext uri="{FF2B5EF4-FFF2-40B4-BE49-F238E27FC236}">
              <a16:creationId xmlns="" xmlns:a16="http://schemas.microsoft.com/office/drawing/2014/main" id="{00000000-0008-0000-0500-00004C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845" name="Text Box 291">
          <a:extLst>
            <a:ext uri="{FF2B5EF4-FFF2-40B4-BE49-F238E27FC236}">
              <a16:creationId xmlns="" xmlns:a16="http://schemas.microsoft.com/office/drawing/2014/main" id="{00000000-0008-0000-0500-00004D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846" name="Text Box 292">
          <a:extLst>
            <a:ext uri="{FF2B5EF4-FFF2-40B4-BE49-F238E27FC236}">
              <a16:creationId xmlns="" xmlns:a16="http://schemas.microsoft.com/office/drawing/2014/main" id="{00000000-0008-0000-0500-00004E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847" name="Text Box 293">
          <a:extLst>
            <a:ext uri="{FF2B5EF4-FFF2-40B4-BE49-F238E27FC236}">
              <a16:creationId xmlns="" xmlns:a16="http://schemas.microsoft.com/office/drawing/2014/main" id="{00000000-0008-0000-0500-00004F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848" name="Text Box 294">
          <a:extLst>
            <a:ext uri="{FF2B5EF4-FFF2-40B4-BE49-F238E27FC236}">
              <a16:creationId xmlns="" xmlns:a16="http://schemas.microsoft.com/office/drawing/2014/main" id="{00000000-0008-0000-0500-000050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849" name="Text Box 295">
          <a:extLst>
            <a:ext uri="{FF2B5EF4-FFF2-40B4-BE49-F238E27FC236}">
              <a16:creationId xmlns="" xmlns:a16="http://schemas.microsoft.com/office/drawing/2014/main" id="{00000000-0008-0000-0500-000051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88900</xdr:colOff>
      <xdr:row>69</xdr:row>
      <xdr:rowOff>67280</xdr:rowOff>
    </xdr:to>
    <xdr:sp macro="" textlink="">
      <xdr:nvSpPr>
        <xdr:cNvPr id="850" name="Text Box 296">
          <a:extLst>
            <a:ext uri="{FF2B5EF4-FFF2-40B4-BE49-F238E27FC236}">
              <a16:creationId xmlns="" xmlns:a16="http://schemas.microsoft.com/office/drawing/2014/main" id="{00000000-0008-0000-0500-000052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51" name="Text Box 297">
          <a:extLst>
            <a:ext uri="{FF2B5EF4-FFF2-40B4-BE49-F238E27FC236}">
              <a16:creationId xmlns="" xmlns:a16="http://schemas.microsoft.com/office/drawing/2014/main" id="{00000000-0008-0000-0500-000053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52" name="Text Box 298">
          <a:extLst>
            <a:ext uri="{FF2B5EF4-FFF2-40B4-BE49-F238E27FC236}">
              <a16:creationId xmlns="" xmlns:a16="http://schemas.microsoft.com/office/drawing/2014/main" id="{00000000-0008-0000-0500-000054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53" name="Text Box 299">
          <a:extLst>
            <a:ext uri="{FF2B5EF4-FFF2-40B4-BE49-F238E27FC236}">
              <a16:creationId xmlns="" xmlns:a16="http://schemas.microsoft.com/office/drawing/2014/main" id="{00000000-0008-0000-0500-000055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54" name="Text Box 300">
          <a:extLst>
            <a:ext uri="{FF2B5EF4-FFF2-40B4-BE49-F238E27FC236}">
              <a16:creationId xmlns="" xmlns:a16="http://schemas.microsoft.com/office/drawing/2014/main" id="{00000000-0008-0000-0500-000056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55" name="Text Box 301">
          <a:extLst>
            <a:ext uri="{FF2B5EF4-FFF2-40B4-BE49-F238E27FC236}">
              <a16:creationId xmlns="" xmlns:a16="http://schemas.microsoft.com/office/drawing/2014/main" id="{00000000-0008-0000-0500-000057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56" name="Text Box 302">
          <a:extLst>
            <a:ext uri="{FF2B5EF4-FFF2-40B4-BE49-F238E27FC236}">
              <a16:creationId xmlns="" xmlns:a16="http://schemas.microsoft.com/office/drawing/2014/main" id="{00000000-0008-0000-0500-000058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57" name="Text Box 303">
          <a:extLst>
            <a:ext uri="{FF2B5EF4-FFF2-40B4-BE49-F238E27FC236}">
              <a16:creationId xmlns="" xmlns:a16="http://schemas.microsoft.com/office/drawing/2014/main" id="{00000000-0008-0000-0500-000059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58" name="Text Box 304">
          <a:extLst>
            <a:ext uri="{FF2B5EF4-FFF2-40B4-BE49-F238E27FC236}">
              <a16:creationId xmlns="" xmlns:a16="http://schemas.microsoft.com/office/drawing/2014/main" id="{00000000-0008-0000-0500-00005A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59" name="Text Box 305">
          <a:extLst>
            <a:ext uri="{FF2B5EF4-FFF2-40B4-BE49-F238E27FC236}">
              <a16:creationId xmlns="" xmlns:a16="http://schemas.microsoft.com/office/drawing/2014/main" id="{00000000-0008-0000-0500-00005B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60" name="Text Box 306">
          <a:extLst>
            <a:ext uri="{FF2B5EF4-FFF2-40B4-BE49-F238E27FC236}">
              <a16:creationId xmlns="" xmlns:a16="http://schemas.microsoft.com/office/drawing/2014/main" id="{00000000-0008-0000-0500-00005C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61" name="Text Box 307">
          <a:extLst>
            <a:ext uri="{FF2B5EF4-FFF2-40B4-BE49-F238E27FC236}">
              <a16:creationId xmlns="" xmlns:a16="http://schemas.microsoft.com/office/drawing/2014/main" id="{00000000-0008-0000-0500-00005D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62" name="Text Box 308">
          <a:extLst>
            <a:ext uri="{FF2B5EF4-FFF2-40B4-BE49-F238E27FC236}">
              <a16:creationId xmlns="" xmlns:a16="http://schemas.microsoft.com/office/drawing/2014/main" id="{00000000-0008-0000-0500-00005E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63" name="Text Box 309">
          <a:extLst>
            <a:ext uri="{FF2B5EF4-FFF2-40B4-BE49-F238E27FC236}">
              <a16:creationId xmlns="" xmlns:a16="http://schemas.microsoft.com/office/drawing/2014/main" id="{00000000-0008-0000-0500-00005F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64" name="Text Box 310">
          <a:extLst>
            <a:ext uri="{FF2B5EF4-FFF2-40B4-BE49-F238E27FC236}">
              <a16:creationId xmlns="" xmlns:a16="http://schemas.microsoft.com/office/drawing/2014/main" id="{00000000-0008-0000-0500-000060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65" name="Text Box 311">
          <a:extLst>
            <a:ext uri="{FF2B5EF4-FFF2-40B4-BE49-F238E27FC236}">
              <a16:creationId xmlns="" xmlns:a16="http://schemas.microsoft.com/office/drawing/2014/main" id="{00000000-0008-0000-0500-000061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69</xdr:row>
      <xdr:rowOff>67280</xdr:rowOff>
    </xdr:to>
    <xdr:sp macro="" textlink="">
      <xdr:nvSpPr>
        <xdr:cNvPr id="866" name="Text Box 312">
          <a:extLst>
            <a:ext uri="{FF2B5EF4-FFF2-40B4-BE49-F238E27FC236}">
              <a16:creationId xmlns="" xmlns:a16="http://schemas.microsoft.com/office/drawing/2014/main" id="{00000000-0008-0000-0500-000062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66</xdr:row>
      <xdr:rowOff>0</xdr:rowOff>
    </xdr:from>
    <xdr:to>
      <xdr:col>3</xdr:col>
      <xdr:colOff>177800</xdr:colOff>
      <xdr:row>67</xdr:row>
      <xdr:rowOff>63047</xdr:rowOff>
    </xdr:to>
    <xdr:sp macro="" textlink="">
      <xdr:nvSpPr>
        <xdr:cNvPr id="867" name="Text Box 313">
          <a:extLst>
            <a:ext uri="{FF2B5EF4-FFF2-40B4-BE49-F238E27FC236}">
              <a16:creationId xmlns="" xmlns:a16="http://schemas.microsoft.com/office/drawing/2014/main" id="{00000000-0008-0000-0500-000063030000}"/>
            </a:ext>
          </a:extLst>
        </xdr:cNvPr>
        <xdr:cNvSpPr txBox="1">
          <a:spLocks noChangeArrowheads="1"/>
        </xdr:cNvSpPr>
      </xdr:nvSpPr>
      <xdr:spPr bwMode="auto">
        <a:xfrm>
          <a:off x="39274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68" name="Text Box 331">
          <a:extLst>
            <a:ext uri="{FF2B5EF4-FFF2-40B4-BE49-F238E27FC236}">
              <a16:creationId xmlns="" xmlns:a16="http://schemas.microsoft.com/office/drawing/2014/main" id="{00000000-0008-0000-0500-000064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69" name="Text Box 332">
          <a:extLst>
            <a:ext uri="{FF2B5EF4-FFF2-40B4-BE49-F238E27FC236}">
              <a16:creationId xmlns="" xmlns:a16="http://schemas.microsoft.com/office/drawing/2014/main" id="{00000000-0008-0000-0500-000065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70" name="Text Box 333">
          <a:extLst>
            <a:ext uri="{FF2B5EF4-FFF2-40B4-BE49-F238E27FC236}">
              <a16:creationId xmlns="" xmlns:a16="http://schemas.microsoft.com/office/drawing/2014/main" id="{00000000-0008-0000-0500-000066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71" name="Text Box 334">
          <a:extLst>
            <a:ext uri="{FF2B5EF4-FFF2-40B4-BE49-F238E27FC236}">
              <a16:creationId xmlns="" xmlns:a16="http://schemas.microsoft.com/office/drawing/2014/main" id="{00000000-0008-0000-0500-000067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72" name="Text Box 335">
          <a:extLst>
            <a:ext uri="{FF2B5EF4-FFF2-40B4-BE49-F238E27FC236}">
              <a16:creationId xmlns="" xmlns:a16="http://schemas.microsoft.com/office/drawing/2014/main" id="{00000000-0008-0000-0500-000068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73" name="Text Box 336">
          <a:extLst>
            <a:ext uri="{FF2B5EF4-FFF2-40B4-BE49-F238E27FC236}">
              <a16:creationId xmlns="" xmlns:a16="http://schemas.microsoft.com/office/drawing/2014/main" id="{00000000-0008-0000-0500-000069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74" name="Text Box 337">
          <a:extLst>
            <a:ext uri="{FF2B5EF4-FFF2-40B4-BE49-F238E27FC236}">
              <a16:creationId xmlns="" xmlns:a16="http://schemas.microsoft.com/office/drawing/2014/main" id="{00000000-0008-0000-0500-00006A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75" name="Text Box 338">
          <a:extLst>
            <a:ext uri="{FF2B5EF4-FFF2-40B4-BE49-F238E27FC236}">
              <a16:creationId xmlns="" xmlns:a16="http://schemas.microsoft.com/office/drawing/2014/main" id="{00000000-0008-0000-0500-00006B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76" name="Text Box 339">
          <a:extLst>
            <a:ext uri="{FF2B5EF4-FFF2-40B4-BE49-F238E27FC236}">
              <a16:creationId xmlns="" xmlns:a16="http://schemas.microsoft.com/office/drawing/2014/main" id="{00000000-0008-0000-0500-00006C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77" name="Text Box 340">
          <a:extLst>
            <a:ext uri="{FF2B5EF4-FFF2-40B4-BE49-F238E27FC236}">
              <a16:creationId xmlns="" xmlns:a16="http://schemas.microsoft.com/office/drawing/2014/main" id="{00000000-0008-0000-0500-00006D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78" name="Text Box 341">
          <a:extLst>
            <a:ext uri="{FF2B5EF4-FFF2-40B4-BE49-F238E27FC236}">
              <a16:creationId xmlns="" xmlns:a16="http://schemas.microsoft.com/office/drawing/2014/main" id="{00000000-0008-0000-0500-00006E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79" name="Text Box 378">
          <a:extLst>
            <a:ext uri="{FF2B5EF4-FFF2-40B4-BE49-F238E27FC236}">
              <a16:creationId xmlns="" xmlns:a16="http://schemas.microsoft.com/office/drawing/2014/main" id="{00000000-0008-0000-0500-00006F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80" name="Text Box 379">
          <a:extLst>
            <a:ext uri="{FF2B5EF4-FFF2-40B4-BE49-F238E27FC236}">
              <a16:creationId xmlns="" xmlns:a16="http://schemas.microsoft.com/office/drawing/2014/main" id="{00000000-0008-0000-0500-000070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81" name="Text Box 380">
          <a:extLst>
            <a:ext uri="{FF2B5EF4-FFF2-40B4-BE49-F238E27FC236}">
              <a16:creationId xmlns="" xmlns:a16="http://schemas.microsoft.com/office/drawing/2014/main" id="{00000000-0008-0000-0500-000071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82" name="Text Box 381">
          <a:extLst>
            <a:ext uri="{FF2B5EF4-FFF2-40B4-BE49-F238E27FC236}">
              <a16:creationId xmlns="" xmlns:a16="http://schemas.microsoft.com/office/drawing/2014/main" id="{00000000-0008-0000-0500-000072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83" name="Text Box 382">
          <a:extLst>
            <a:ext uri="{FF2B5EF4-FFF2-40B4-BE49-F238E27FC236}">
              <a16:creationId xmlns="" xmlns:a16="http://schemas.microsoft.com/office/drawing/2014/main" id="{00000000-0008-0000-0500-000073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66</xdr:row>
      <xdr:rowOff>0</xdr:rowOff>
    </xdr:from>
    <xdr:to>
      <xdr:col>3</xdr:col>
      <xdr:colOff>88900</xdr:colOff>
      <xdr:row>67</xdr:row>
      <xdr:rowOff>63047</xdr:rowOff>
    </xdr:to>
    <xdr:sp macro="" textlink="">
      <xdr:nvSpPr>
        <xdr:cNvPr id="884" name="Text Box 383">
          <a:extLst>
            <a:ext uri="{FF2B5EF4-FFF2-40B4-BE49-F238E27FC236}">
              <a16:creationId xmlns="" xmlns:a16="http://schemas.microsoft.com/office/drawing/2014/main" id="{00000000-0008-0000-0500-000074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520700</xdr:colOff>
      <xdr:row>66</xdr:row>
      <xdr:rowOff>0</xdr:rowOff>
    </xdr:from>
    <xdr:to>
      <xdr:col>3</xdr:col>
      <xdr:colOff>550333</xdr:colOff>
      <xdr:row>67</xdr:row>
      <xdr:rowOff>63047</xdr:rowOff>
    </xdr:to>
    <xdr:sp macro="" textlink="">
      <xdr:nvSpPr>
        <xdr:cNvPr id="885" name="Text Box 932">
          <a:extLst>
            <a:ext uri="{FF2B5EF4-FFF2-40B4-BE49-F238E27FC236}">
              <a16:creationId xmlns="" xmlns:a16="http://schemas.microsoft.com/office/drawing/2014/main" id="{00000000-0008-0000-0500-000075030000}"/>
            </a:ext>
          </a:extLst>
        </xdr:cNvPr>
        <xdr:cNvSpPr txBox="1">
          <a:spLocks noChangeArrowheads="1"/>
        </xdr:cNvSpPr>
      </xdr:nvSpPr>
      <xdr:spPr bwMode="auto">
        <a:xfrm>
          <a:off x="4359275" y="21431250"/>
          <a:ext cx="29633"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25400</xdr:colOff>
      <xdr:row>66</xdr:row>
      <xdr:rowOff>0</xdr:rowOff>
    </xdr:from>
    <xdr:to>
      <xdr:col>4</xdr:col>
      <xdr:colOff>139700</xdr:colOff>
      <xdr:row>67</xdr:row>
      <xdr:rowOff>63047</xdr:rowOff>
    </xdr:to>
    <xdr:sp macro="" textlink="">
      <xdr:nvSpPr>
        <xdr:cNvPr id="886" name="Text Box 933">
          <a:extLst>
            <a:ext uri="{FF2B5EF4-FFF2-40B4-BE49-F238E27FC236}">
              <a16:creationId xmlns="" xmlns:a16="http://schemas.microsoft.com/office/drawing/2014/main" id="{00000000-0008-0000-0500-000076030000}"/>
            </a:ext>
          </a:extLst>
        </xdr:cNvPr>
        <xdr:cNvSpPr txBox="1">
          <a:spLocks noChangeArrowheads="1"/>
        </xdr:cNvSpPr>
      </xdr:nvSpPr>
      <xdr:spPr bwMode="auto">
        <a:xfrm>
          <a:off x="44545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292100</xdr:colOff>
      <xdr:row>66</xdr:row>
      <xdr:rowOff>0</xdr:rowOff>
    </xdr:from>
    <xdr:to>
      <xdr:col>3</xdr:col>
      <xdr:colOff>406400</xdr:colOff>
      <xdr:row>67</xdr:row>
      <xdr:rowOff>63047</xdr:rowOff>
    </xdr:to>
    <xdr:sp macro="" textlink="">
      <xdr:nvSpPr>
        <xdr:cNvPr id="887" name="Text Box 934">
          <a:extLst>
            <a:ext uri="{FF2B5EF4-FFF2-40B4-BE49-F238E27FC236}">
              <a16:creationId xmlns="" xmlns:a16="http://schemas.microsoft.com/office/drawing/2014/main" id="{00000000-0008-0000-0500-000077030000}"/>
            </a:ext>
          </a:extLst>
        </xdr:cNvPr>
        <xdr:cNvSpPr txBox="1">
          <a:spLocks noChangeArrowheads="1"/>
        </xdr:cNvSpPr>
      </xdr:nvSpPr>
      <xdr:spPr bwMode="auto">
        <a:xfrm>
          <a:off x="413067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88" name="Text Box 935">
          <a:extLst>
            <a:ext uri="{FF2B5EF4-FFF2-40B4-BE49-F238E27FC236}">
              <a16:creationId xmlns="" xmlns:a16="http://schemas.microsoft.com/office/drawing/2014/main" id="{00000000-0008-0000-0500-000078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89" name="Text Box 936">
          <a:extLst>
            <a:ext uri="{FF2B5EF4-FFF2-40B4-BE49-F238E27FC236}">
              <a16:creationId xmlns="" xmlns:a16="http://schemas.microsoft.com/office/drawing/2014/main" id="{00000000-0008-0000-0500-000079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90" name="Text Box 937">
          <a:extLst>
            <a:ext uri="{FF2B5EF4-FFF2-40B4-BE49-F238E27FC236}">
              <a16:creationId xmlns="" xmlns:a16="http://schemas.microsoft.com/office/drawing/2014/main" id="{00000000-0008-0000-0500-00007A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91" name="Text Box 938">
          <a:extLst>
            <a:ext uri="{FF2B5EF4-FFF2-40B4-BE49-F238E27FC236}">
              <a16:creationId xmlns="" xmlns:a16="http://schemas.microsoft.com/office/drawing/2014/main" id="{00000000-0008-0000-0500-00007B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92" name="Text Box 939">
          <a:extLst>
            <a:ext uri="{FF2B5EF4-FFF2-40B4-BE49-F238E27FC236}">
              <a16:creationId xmlns="" xmlns:a16="http://schemas.microsoft.com/office/drawing/2014/main" id="{00000000-0008-0000-0500-00007C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93" name="Text Box 940">
          <a:extLst>
            <a:ext uri="{FF2B5EF4-FFF2-40B4-BE49-F238E27FC236}">
              <a16:creationId xmlns="" xmlns:a16="http://schemas.microsoft.com/office/drawing/2014/main" id="{00000000-0008-0000-0500-00007D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94" name="Text Box 941">
          <a:extLst>
            <a:ext uri="{FF2B5EF4-FFF2-40B4-BE49-F238E27FC236}">
              <a16:creationId xmlns="" xmlns:a16="http://schemas.microsoft.com/office/drawing/2014/main" id="{00000000-0008-0000-0500-00007E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95" name="Text Box 942">
          <a:extLst>
            <a:ext uri="{FF2B5EF4-FFF2-40B4-BE49-F238E27FC236}">
              <a16:creationId xmlns="" xmlns:a16="http://schemas.microsoft.com/office/drawing/2014/main" id="{00000000-0008-0000-0500-00007F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96" name="Text Box 943">
          <a:extLst>
            <a:ext uri="{FF2B5EF4-FFF2-40B4-BE49-F238E27FC236}">
              <a16:creationId xmlns="" xmlns:a16="http://schemas.microsoft.com/office/drawing/2014/main" id="{00000000-0008-0000-0500-000080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97" name="Text Box 944">
          <a:extLst>
            <a:ext uri="{FF2B5EF4-FFF2-40B4-BE49-F238E27FC236}">
              <a16:creationId xmlns="" xmlns:a16="http://schemas.microsoft.com/office/drawing/2014/main" id="{00000000-0008-0000-0500-000081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98" name="Text Box 945">
          <a:extLst>
            <a:ext uri="{FF2B5EF4-FFF2-40B4-BE49-F238E27FC236}">
              <a16:creationId xmlns="" xmlns:a16="http://schemas.microsoft.com/office/drawing/2014/main" id="{00000000-0008-0000-0500-000082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899" name="Text Box 946">
          <a:extLst>
            <a:ext uri="{FF2B5EF4-FFF2-40B4-BE49-F238E27FC236}">
              <a16:creationId xmlns="" xmlns:a16="http://schemas.microsoft.com/office/drawing/2014/main" id="{00000000-0008-0000-0500-000083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00" name="Text Box 947">
          <a:extLst>
            <a:ext uri="{FF2B5EF4-FFF2-40B4-BE49-F238E27FC236}">
              <a16:creationId xmlns="" xmlns:a16="http://schemas.microsoft.com/office/drawing/2014/main" id="{00000000-0008-0000-0500-000084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01" name="Text Box 948">
          <a:extLst>
            <a:ext uri="{FF2B5EF4-FFF2-40B4-BE49-F238E27FC236}">
              <a16:creationId xmlns="" xmlns:a16="http://schemas.microsoft.com/office/drawing/2014/main" id="{00000000-0008-0000-0500-000085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02" name="Text Box 949">
          <a:extLst>
            <a:ext uri="{FF2B5EF4-FFF2-40B4-BE49-F238E27FC236}">
              <a16:creationId xmlns="" xmlns:a16="http://schemas.microsoft.com/office/drawing/2014/main" id="{00000000-0008-0000-0500-000086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03" name="Text Box 950">
          <a:extLst>
            <a:ext uri="{FF2B5EF4-FFF2-40B4-BE49-F238E27FC236}">
              <a16:creationId xmlns="" xmlns:a16="http://schemas.microsoft.com/office/drawing/2014/main" id="{00000000-0008-0000-0500-000087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04" name="Text Box 951">
          <a:extLst>
            <a:ext uri="{FF2B5EF4-FFF2-40B4-BE49-F238E27FC236}">
              <a16:creationId xmlns="" xmlns:a16="http://schemas.microsoft.com/office/drawing/2014/main" id="{00000000-0008-0000-0500-000088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05" name="Text Box 952">
          <a:extLst>
            <a:ext uri="{FF2B5EF4-FFF2-40B4-BE49-F238E27FC236}">
              <a16:creationId xmlns="" xmlns:a16="http://schemas.microsoft.com/office/drawing/2014/main" id="{00000000-0008-0000-0500-000089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06" name="Text Box 953">
          <a:extLst>
            <a:ext uri="{FF2B5EF4-FFF2-40B4-BE49-F238E27FC236}">
              <a16:creationId xmlns="" xmlns:a16="http://schemas.microsoft.com/office/drawing/2014/main" id="{00000000-0008-0000-0500-00008A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07" name="Text Box 954">
          <a:extLst>
            <a:ext uri="{FF2B5EF4-FFF2-40B4-BE49-F238E27FC236}">
              <a16:creationId xmlns="" xmlns:a16="http://schemas.microsoft.com/office/drawing/2014/main" id="{00000000-0008-0000-0500-00008B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08" name="Text Box 955">
          <a:extLst>
            <a:ext uri="{FF2B5EF4-FFF2-40B4-BE49-F238E27FC236}">
              <a16:creationId xmlns="" xmlns:a16="http://schemas.microsoft.com/office/drawing/2014/main" id="{00000000-0008-0000-0500-00008C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09" name="Text Box 956">
          <a:extLst>
            <a:ext uri="{FF2B5EF4-FFF2-40B4-BE49-F238E27FC236}">
              <a16:creationId xmlns="" xmlns:a16="http://schemas.microsoft.com/office/drawing/2014/main" id="{00000000-0008-0000-0500-00008D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10" name="Text Box 957">
          <a:extLst>
            <a:ext uri="{FF2B5EF4-FFF2-40B4-BE49-F238E27FC236}">
              <a16:creationId xmlns="" xmlns:a16="http://schemas.microsoft.com/office/drawing/2014/main" id="{00000000-0008-0000-0500-00008E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66</xdr:row>
      <xdr:rowOff>0</xdr:rowOff>
    </xdr:from>
    <xdr:to>
      <xdr:col>4</xdr:col>
      <xdr:colOff>114300</xdr:colOff>
      <xdr:row>67</xdr:row>
      <xdr:rowOff>63047</xdr:rowOff>
    </xdr:to>
    <xdr:sp macro="" textlink="">
      <xdr:nvSpPr>
        <xdr:cNvPr id="911" name="Text Box 958">
          <a:extLst>
            <a:ext uri="{FF2B5EF4-FFF2-40B4-BE49-F238E27FC236}">
              <a16:creationId xmlns="" xmlns:a16="http://schemas.microsoft.com/office/drawing/2014/main" id="{00000000-0008-0000-0500-00008F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12" name="Text Box 959">
          <a:extLst>
            <a:ext uri="{FF2B5EF4-FFF2-40B4-BE49-F238E27FC236}">
              <a16:creationId xmlns="" xmlns:a16="http://schemas.microsoft.com/office/drawing/2014/main" id="{00000000-0008-0000-0500-000090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13" name="Text Box 960">
          <a:extLst>
            <a:ext uri="{FF2B5EF4-FFF2-40B4-BE49-F238E27FC236}">
              <a16:creationId xmlns="" xmlns:a16="http://schemas.microsoft.com/office/drawing/2014/main" id="{00000000-0008-0000-0500-000091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14" name="Text Box 961">
          <a:extLst>
            <a:ext uri="{FF2B5EF4-FFF2-40B4-BE49-F238E27FC236}">
              <a16:creationId xmlns="" xmlns:a16="http://schemas.microsoft.com/office/drawing/2014/main" id="{00000000-0008-0000-0500-000092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15" name="Text Box 962">
          <a:extLst>
            <a:ext uri="{FF2B5EF4-FFF2-40B4-BE49-F238E27FC236}">
              <a16:creationId xmlns="" xmlns:a16="http://schemas.microsoft.com/office/drawing/2014/main" id="{00000000-0008-0000-0500-000093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16" name="Text Box 963">
          <a:extLst>
            <a:ext uri="{FF2B5EF4-FFF2-40B4-BE49-F238E27FC236}">
              <a16:creationId xmlns="" xmlns:a16="http://schemas.microsoft.com/office/drawing/2014/main" id="{00000000-0008-0000-0500-000094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17" name="Text Box 964">
          <a:extLst>
            <a:ext uri="{FF2B5EF4-FFF2-40B4-BE49-F238E27FC236}">
              <a16:creationId xmlns="" xmlns:a16="http://schemas.microsoft.com/office/drawing/2014/main" id="{00000000-0008-0000-0500-000095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18" name="Text Box 965">
          <a:extLst>
            <a:ext uri="{FF2B5EF4-FFF2-40B4-BE49-F238E27FC236}">
              <a16:creationId xmlns="" xmlns:a16="http://schemas.microsoft.com/office/drawing/2014/main" id="{00000000-0008-0000-0500-000096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19" name="Text Box 966">
          <a:extLst>
            <a:ext uri="{FF2B5EF4-FFF2-40B4-BE49-F238E27FC236}">
              <a16:creationId xmlns="" xmlns:a16="http://schemas.microsoft.com/office/drawing/2014/main" id="{00000000-0008-0000-0500-000097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20" name="Text Box 967">
          <a:extLst>
            <a:ext uri="{FF2B5EF4-FFF2-40B4-BE49-F238E27FC236}">
              <a16:creationId xmlns="" xmlns:a16="http://schemas.microsoft.com/office/drawing/2014/main" id="{00000000-0008-0000-0500-000098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21" name="Text Box 968">
          <a:extLst>
            <a:ext uri="{FF2B5EF4-FFF2-40B4-BE49-F238E27FC236}">
              <a16:creationId xmlns="" xmlns:a16="http://schemas.microsoft.com/office/drawing/2014/main" id="{00000000-0008-0000-0500-000099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22" name="Text Box 969">
          <a:extLst>
            <a:ext uri="{FF2B5EF4-FFF2-40B4-BE49-F238E27FC236}">
              <a16:creationId xmlns="" xmlns:a16="http://schemas.microsoft.com/office/drawing/2014/main" id="{00000000-0008-0000-0500-00009A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23" name="Text Box 970">
          <a:extLst>
            <a:ext uri="{FF2B5EF4-FFF2-40B4-BE49-F238E27FC236}">
              <a16:creationId xmlns="" xmlns:a16="http://schemas.microsoft.com/office/drawing/2014/main" id="{00000000-0008-0000-0500-00009B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24" name="Text Box 971">
          <a:extLst>
            <a:ext uri="{FF2B5EF4-FFF2-40B4-BE49-F238E27FC236}">
              <a16:creationId xmlns="" xmlns:a16="http://schemas.microsoft.com/office/drawing/2014/main" id="{00000000-0008-0000-0500-00009C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25" name="Text Box 972">
          <a:extLst>
            <a:ext uri="{FF2B5EF4-FFF2-40B4-BE49-F238E27FC236}">
              <a16:creationId xmlns="" xmlns:a16="http://schemas.microsoft.com/office/drawing/2014/main" id="{00000000-0008-0000-0500-00009D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26" name="Text Box 973">
          <a:extLst>
            <a:ext uri="{FF2B5EF4-FFF2-40B4-BE49-F238E27FC236}">
              <a16:creationId xmlns="" xmlns:a16="http://schemas.microsoft.com/office/drawing/2014/main" id="{00000000-0008-0000-0500-00009E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27" name="Text Box 974">
          <a:extLst>
            <a:ext uri="{FF2B5EF4-FFF2-40B4-BE49-F238E27FC236}">
              <a16:creationId xmlns="" xmlns:a16="http://schemas.microsoft.com/office/drawing/2014/main" id="{00000000-0008-0000-0500-00009F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28" name="Text Box 975">
          <a:extLst>
            <a:ext uri="{FF2B5EF4-FFF2-40B4-BE49-F238E27FC236}">
              <a16:creationId xmlns="" xmlns:a16="http://schemas.microsoft.com/office/drawing/2014/main" id="{00000000-0008-0000-0500-0000A0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29" name="Text Box 976">
          <a:extLst>
            <a:ext uri="{FF2B5EF4-FFF2-40B4-BE49-F238E27FC236}">
              <a16:creationId xmlns="" xmlns:a16="http://schemas.microsoft.com/office/drawing/2014/main" id="{00000000-0008-0000-0500-0000A1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30" name="Text Box 977">
          <a:extLst>
            <a:ext uri="{FF2B5EF4-FFF2-40B4-BE49-F238E27FC236}">
              <a16:creationId xmlns="" xmlns:a16="http://schemas.microsoft.com/office/drawing/2014/main" id="{00000000-0008-0000-0500-0000A2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31" name="Text Box 978">
          <a:extLst>
            <a:ext uri="{FF2B5EF4-FFF2-40B4-BE49-F238E27FC236}">
              <a16:creationId xmlns="" xmlns:a16="http://schemas.microsoft.com/office/drawing/2014/main" id="{00000000-0008-0000-0500-0000A3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32" name="Text Box 979">
          <a:extLst>
            <a:ext uri="{FF2B5EF4-FFF2-40B4-BE49-F238E27FC236}">
              <a16:creationId xmlns="" xmlns:a16="http://schemas.microsoft.com/office/drawing/2014/main" id="{00000000-0008-0000-0500-0000A4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33" name="Text Box 980">
          <a:extLst>
            <a:ext uri="{FF2B5EF4-FFF2-40B4-BE49-F238E27FC236}">
              <a16:creationId xmlns="" xmlns:a16="http://schemas.microsoft.com/office/drawing/2014/main" id="{00000000-0008-0000-0500-0000A5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34" name="Text Box 981">
          <a:extLst>
            <a:ext uri="{FF2B5EF4-FFF2-40B4-BE49-F238E27FC236}">
              <a16:creationId xmlns="" xmlns:a16="http://schemas.microsoft.com/office/drawing/2014/main" id="{00000000-0008-0000-0500-0000A6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35" name="Text Box 982">
          <a:extLst>
            <a:ext uri="{FF2B5EF4-FFF2-40B4-BE49-F238E27FC236}">
              <a16:creationId xmlns="" xmlns:a16="http://schemas.microsoft.com/office/drawing/2014/main" id="{00000000-0008-0000-0500-0000A7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36" name="Text Box 983">
          <a:extLst>
            <a:ext uri="{FF2B5EF4-FFF2-40B4-BE49-F238E27FC236}">
              <a16:creationId xmlns="" xmlns:a16="http://schemas.microsoft.com/office/drawing/2014/main" id="{00000000-0008-0000-0500-0000A8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37" name="Text Box 984">
          <a:extLst>
            <a:ext uri="{FF2B5EF4-FFF2-40B4-BE49-F238E27FC236}">
              <a16:creationId xmlns="" xmlns:a16="http://schemas.microsoft.com/office/drawing/2014/main" id="{00000000-0008-0000-0500-0000A9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38" name="Text Box 985">
          <a:extLst>
            <a:ext uri="{FF2B5EF4-FFF2-40B4-BE49-F238E27FC236}">
              <a16:creationId xmlns="" xmlns:a16="http://schemas.microsoft.com/office/drawing/2014/main" id="{00000000-0008-0000-0500-0000AA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39" name="Text Box 986">
          <a:extLst>
            <a:ext uri="{FF2B5EF4-FFF2-40B4-BE49-F238E27FC236}">
              <a16:creationId xmlns="" xmlns:a16="http://schemas.microsoft.com/office/drawing/2014/main" id="{00000000-0008-0000-0500-0000AB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40" name="Text Box 987">
          <a:extLst>
            <a:ext uri="{FF2B5EF4-FFF2-40B4-BE49-F238E27FC236}">
              <a16:creationId xmlns="" xmlns:a16="http://schemas.microsoft.com/office/drawing/2014/main" id="{00000000-0008-0000-0500-0000AC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41" name="Text Box 988">
          <a:extLst>
            <a:ext uri="{FF2B5EF4-FFF2-40B4-BE49-F238E27FC236}">
              <a16:creationId xmlns="" xmlns:a16="http://schemas.microsoft.com/office/drawing/2014/main" id="{00000000-0008-0000-0500-0000AD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42" name="Text Box 989">
          <a:extLst>
            <a:ext uri="{FF2B5EF4-FFF2-40B4-BE49-F238E27FC236}">
              <a16:creationId xmlns="" xmlns:a16="http://schemas.microsoft.com/office/drawing/2014/main" id="{00000000-0008-0000-0500-0000AE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43" name="Text Box 990">
          <a:extLst>
            <a:ext uri="{FF2B5EF4-FFF2-40B4-BE49-F238E27FC236}">
              <a16:creationId xmlns="" xmlns:a16="http://schemas.microsoft.com/office/drawing/2014/main" id="{00000000-0008-0000-0500-0000AF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44" name="Text Box 991">
          <a:extLst>
            <a:ext uri="{FF2B5EF4-FFF2-40B4-BE49-F238E27FC236}">
              <a16:creationId xmlns="" xmlns:a16="http://schemas.microsoft.com/office/drawing/2014/main" id="{00000000-0008-0000-0500-0000B0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45" name="Text Box 992">
          <a:extLst>
            <a:ext uri="{FF2B5EF4-FFF2-40B4-BE49-F238E27FC236}">
              <a16:creationId xmlns="" xmlns:a16="http://schemas.microsoft.com/office/drawing/2014/main" id="{00000000-0008-0000-0500-0000B1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46" name="Text Box 993">
          <a:extLst>
            <a:ext uri="{FF2B5EF4-FFF2-40B4-BE49-F238E27FC236}">
              <a16:creationId xmlns="" xmlns:a16="http://schemas.microsoft.com/office/drawing/2014/main" id="{00000000-0008-0000-0500-0000B2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47" name="Text Box 994">
          <a:extLst>
            <a:ext uri="{FF2B5EF4-FFF2-40B4-BE49-F238E27FC236}">
              <a16:creationId xmlns="" xmlns:a16="http://schemas.microsoft.com/office/drawing/2014/main" id="{00000000-0008-0000-0500-0000B3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48" name="Text Box 995">
          <a:extLst>
            <a:ext uri="{FF2B5EF4-FFF2-40B4-BE49-F238E27FC236}">
              <a16:creationId xmlns="" xmlns:a16="http://schemas.microsoft.com/office/drawing/2014/main" id="{00000000-0008-0000-0500-0000B4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49" name="Text Box 996">
          <a:extLst>
            <a:ext uri="{FF2B5EF4-FFF2-40B4-BE49-F238E27FC236}">
              <a16:creationId xmlns="" xmlns:a16="http://schemas.microsoft.com/office/drawing/2014/main" id="{00000000-0008-0000-0500-0000B5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50" name="Text Box 997">
          <a:extLst>
            <a:ext uri="{FF2B5EF4-FFF2-40B4-BE49-F238E27FC236}">
              <a16:creationId xmlns="" xmlns:a16="http://schemas.microsoft.com/office/drawing/2014/main" id="{00000000-0008-0000-0500-0000B6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51" name="Text Box 998">
          <a:extLst>
            <a:ext uri="{FF2B5EF4-FFF2-40B4-BE49-F238E27FC236}">
              <a16:creationId xmlns="" xmlns:a16="http://schemas.microsoft.com/office/drawing/2014/main" id="{00000000-0008-0000-0500-0000B7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52" name="Text Box 999">
          <a:extLst>
            <a:ext uri="{FF2B5EF4-FFF2-40B4-BE49-F238E27FC236}">
              <a16:creationId xmlns="" xmlns:a16="http://schemas.microsoft.com/office/drawing/2014/main" id="{00000000-0008-0000-0500-0000B8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53" name="Text Box 1000">
          <a:extLst>
            <a:ext uri="{FF2B5EF4-FFF2-40B4-BE49-F238E27FC236}">
              <a16:creationId xmlns="" xmlns:a16="http://schemas.microsoft.com/office/drawing/2014/main" id="{00000000-0008-0000-0500-0000B9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54" name="Text Box 1001">
          <a:extLst>
            <a:ext uri="{FF2B5EF4-FFF2-40B4-BE49-F238E27FC236}">
              <a16:creationId xmlns="" xmlns:a16="http://schemas.microsoft.com/office/drawing/2014/main" id="{00000000-0008-0000-0500-0000BA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55" name="Text Box 1002">
          <a:extLst>
            <a:ext uri="{FF2B5EF4-FFF2-40B4-BE49-F238E27FC236}">
              <a16:creationId xmlns="" xmlns:a16="http://schemas.microsoft.com/office/drawing/2014/main" id="{00000000-0008-0000-0500-0000BB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56" name="Text Box 1003">
          <a:extLst>
            <a:ext uri="{FF2B5EF4-FFF2-40B4-BE49-F238E27FC236}">
              <a16:creationId xmlns="" xmlns:a16="http://schemas.microsoft.com/office/drawing/2014/main" id="{00000000-0008-0000-0500-0000BC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57" name="Text Box 1004">
          <a:extLst>
            <a:ext uri="{FF2B5EF4-FFF2-40B4-BE49-F238E27FC236}">
              <a16:creationId xmlns="" xmlns:a16="http://schemas.microsoft.com/office/drawing/2014/main" id="{00000000-0008-0000-0500-0000BD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58" name="Text Box 1005">
          <a:extLst>
            <a:ext uri="{FF2B5EF4-FFF2-40B4-BE49-F238E27FC236}">
              <a16:creationId xmlns="" xmlns:a16="http://schemas.microsoft.com/office/drawing/2014/main" id="{00000000-0008-0000-0500-0000BE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66</xdr:row>
      <xdr:rowOff>0</xdr:rowOff>
    </xdr:from>
    <xdr:to>
      <xdr:col>11</xdr:col>
      <xdr:colOff>114300</xdr:colOff>
      <xdr:row>67</xdr:row>
      <xdr:rowOff>63047</xdr:rowOff>
    </xdr:to>
    <xdr:sp macro="" textlink="">
      <xdr:nvSpPr>
        <xdr:cNvPr id="959" name="Text Box 1006">
          <a:extLst>
            <a:ext uri="{FF2B5EF4-FFF2-40B4-BE49-F238E27FC236}">
              <a16:creationId xmlns="" xmlns:a16="http://schemas.microsoft.com/office/drawing/2014/main" id="{00000000-0008-0000-0500-0000BF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25400</xdr:colOff>
      <xdr:row>66</xdr:row>
      <xdr:rowOff>0</xdr:rowOff>
    </xdr:from>
    <xdr:to>
      <xdr:col>5</xdr:col>
      <xdr:colOff>139700</xdr:colOff>
      <xdr:row>67</xdr:row>
      <xdr:rowOff>63047</xdr:rowOff>
    </xdr:to>
    <xdr:sp macro="" textlink="">
      <xdr:nvSpPr>
        <xdr:cNvPr id="960" name="Text Box 1007">
          <a:extLst>
            <a:ext uri="{FF2B5EF4-FFF2-40B4-BE49-F238E27FC236}">
              <a16:creationId xmlns="" xmlns:a16="http://schemas.microsoft.com/office/drawing/2014/main" id="{00000000-0008-0000-0500-0000C0030000}"/>
            </a:ext>
          </a:extLst>
        </xdr:cNvPr>
        <xdr:cNvSpPr txBox="1">
          <a:spLocks noChangeArrowheads="1"/>
        </xdr:cNvSpPr>
      </xdr:nvSpPr>
      <xdr:spPr bwMode="auto">
        <a:xfrm>
          <a:off x="53403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61" name="Text Box 1008">
          <a:extLst>
            <a:ext uri="{FF2B5EF4-FFF2-40B4-BE49-F238E27FC236}">
              <a16:creationId xmlns="" xmlns:a16="http://schemas.microsoft.com/office/drawing/2014/main" id="{00000000-0008-0000-0500-0000C1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62" name="Text Box 1009">
          <a:extLst>
            <a:ext uri="{FF2B5EF4-FFF2-40B4-BE49-F238E27FC236}">
              <a16:creationId xmlns="" xmlns:a16="http://schemas.microsoft.com/office/drawing/2014/main" id="{00000000-0008-0000-0500-0000C2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63" name="Text Box 1010">
          <a:extLst>
            <a:ext uri="{FF2B5EF4-FFF2-40B4-BE49-F238E27FC236}">
              <a16:creationId xmlns="" xmlns:a16="http://schemas.microsoft.com/office/drawing/2014/main" id="{00000000-0008-0000-0500-0000C3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64" name="Text Box 1011">
          <a:extLst>
            <a:ext uri="{FF2B5EF4-FFF2-40B4-BE49-F238E27FC236}">
              <a16:creationId xmlns="" xmlns:a16="http://schemas.microsoft.com/office/drawing/2014/main" id="{00000000-0008-0000-0500-0000C4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65" name="Text Box 1012">
          <a:extLst>
            <a:ext uri="{FF2B5EF4-FFF2-40B4-BE49-F238E27FC236}">
              <a16:creationId xmlns="" xmlns:a16="http://schemas.microsoft.com/office/drawing/2014/main" id="{00000000-0008-0000-0500-0000C5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66" name="Text Box 1013">
          <a:extLst>
            <a:ext uri="{FF2B5EF4-FFF2-40B4-BE49-F238E27FC236}">
              <a16:creationId xmlns="" xmlns:a16="http://schemas.microsoft.com/office/drawing/2014/main" id="{00000000-0008-0000-0500-0000C6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67" name="Text Box 1014">
          <a:extLst>
            <a:ext uri="{FF2B5EF4-FFF2-40B4-BE49-F238E27FC236}">
              <a16:creationId xmlns="" xmlns:a16="http://schemas.microsoft.com/office/drawing/2014/main" id="{00000000-0008-0000-0500-0000C7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68" name="Text Box 1015">
          <a:extLst>
            <a:ext uri="{FF2B5EF4-FFF2-40B4-BE49-F238E27FC236}">
              <a16:creationId xmlns="" xmlns:a16="http://schemas.microsoft.com/office/drawing/2014/main" id="{00000000-0008-0000-0500-0000C8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69" name="Text Box 1016">
          <a:extLst>
            <a:ext uri="{FF2B5EF4-FFF2-40B4-BE49-F238E27FC236}">
              <a16:creationId xmlns="" xmlns:a16="http://schemas.microsoft.com/office/drawing/2014/main" id="{00000000-0008-0000-0500-0000C9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70" name="Text Box 1017">
          <a:extLst>
            <a:ext uri="{FF2B5EF4-FFF2-40B4-BE49-F238E27FC236}">
              <a16:creationId xmlns="" xmlns:a16="http://schemas.microsoft.com/office/drawing/2014/main" id="{00000000-0008-0000-0500-0000CA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71" name="Text Box 1018">
          <a:extLst>
            <a:ext uri="{FF2B5EF4-FFF2-40B4-BE49-F238E27FC236}">
              <a16:creationId xmlns="" xmlns:a16="http://schemas.microsoft.com/office/drawing/2014/main" id="{00000000-0008-0000-0500-0000CB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72" name="Text Box 1019">
          <a:extLst>
            <a:ext uri="{FF2B5EF4-FFF2-40B4-BE49-F238E27FC236}">
              <a16:creationId xmlns="" xmlns:a16="http://schemas.microsoft.com/office/drawing/2014/main" id="{00000000-0008-0000-0500-0000CC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73" name="Text Box 1020">
          <a:extLst>
            <a:ext uri="{FF2B5EF4-FFF2-40B4-BE49-F238E27FC236}">
              <a16:creationId xmlns="" xmlns:a16="http://schemas.microsoft.com/office/drawing/2014/main" id="{00000000-0008-0000-0500-0000CD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74" name="Text Box 1021">
          <a:extLst>
            <a:ext uri="{FF2B5EF4-FFF2-40B4-BE49-F238E27FC236}">
              <a16:creationId xmlns="" xmlns:a16="http://schemas.microsoft.com/office/drawing/2014/main" id="{00000000-0008-0000-0500-0000CE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75" name="Text Box 1022">
          <a:extLst>
            <a:ext uri="{FF2B5EF4-FFF2-40B4-BE49-F238E27FC236}">
              <a16:creationId xmlns="" xmlns:a16="http://schemas.microsoft.com/office/drawing/2014/main" id="{00000000-0008-0000-0500-0000CF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76" name="Text Box 1023">
          <a:extLst>
            <a:ext uri="{FF2B5EF4-FFF2-40B4-BE49-F238E27FC236}">
              <a16:creationId xmlns="" xmlns:a16="http://schemas.microsoft.com/office/drawing/2014/main" id="{00000000-0008-0000-0500-0000D0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77" name="Text Box 1024">
          <a:extLst>
            <a:ext uri="{FF2B5EF4-FFF2-40B4-BE49-F238E27FC236}">
              <a16:creationId xmlns="" xmlns:a16="http://schemas.microsoft.com/office/drawing/2014/main" id="{00000000-0008-0000-0500-0000D1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78" name="Text Box 1025">
          <a:extLst>
            <a:ext uri="{FF2B5EF4-FFF2-40B4-BE49-F238E27FC236}">
              <a16:creationId xmlns="" xmlns:a16="http://schemas.microsoft.com/office/drawing/2014/main" id="{00000000-0008-0000-0500-0000D2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79" name="Text Box 1026">
          <a:extLst>
            <a:ext uri="{FF2B5EF4-FFF2-40B4-BE49-F238E27FC236}">
              <a16:creationId xmlns="" xmlns:a16="http://schemas.microsoft.com/office/drawing/2014/main" id="{00000000-0008-0000-0500-0000D3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80" name="Text Box 1027">
          <a:extLst>
            <a:ext uri="{FF2B5EF4-FFF2-40B4-BE49-F238E27FC236}">
              <a16:creationId xmlns="" xmlns:a16="http://schemas.microsoft.com/office/drawing/2014/main" id="{00000000-0008-0000-0500-0000D4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81" name="Text Box 1028">
          <a:extLst>
            <a:ext uri="{FF2B5EF4-FFF2-40B4-BE49-F238E27FC236}">
              <a16:creationId xmlns="" xmlns:a16="http://schemas.microsoft.com/office/drawing/2014/main" id="{00000000-0008-0000-0500-0000D5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82" name="Text Box 1029">
          <a:extLst>
            <a:ext uri="{FF2B5EF4-FFF2-40B4-BE49-F238E27FC236}">
              <a16:creationId xmlns="" xmlns:a16="http://schemas.microsoft.com/office/drawing/2014/main" id="{00000000-0008-0000-0500-0000D6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83" name="Text Box 1030">
          <a:extLst>
            <a:ext uri="{FF2B5EF4-FFF2-40B4-BE49-F238E27FC236}">
              <a16:creationId xmlns="" xmlns:a16="http://schemas.microsoft.com/office/drawing/2014/main" id="{00000000-0008-0000-0500-0000D7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66</xdr:row>
      <xdr:rowOff>0</xdr:rowOff>
    </xdr:from>
    <xdr:to>
      <xdr:col>5</xdr:col>
      <xdr:colOff>114300</xdr:colOff>
      <xdr:row>67</xdr:row>
      <xdr:rowOff>63047</xdr:rowOff>
    </xdr:to>
    <xdr:sp macro="" textlink="">
      <xdr:nvSpPr>
        <xdr:cNvPr id="984" name="Text Box 1031">
          <a:extLst>
            <a:ext uri="{FF2B5EF4-FFF2-40B4-BE49-F238E27FC236}">
              <a16:creationId xmlns="" xmlns:a16="http://schemas.microsoft.com/office/drawing/2014/main" id="{00000000-0008-0000-0500-0000D8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85" name="Text Box 1032">
          <a:extLst>
            <a:ext uri="{FF2B5EF4-FFF2-40B4-BE49-F238E27FC236}">
              <a16:creationId xmlns="" xmlns:a16="http://schemas.microsoft.com/office/drawing/2014/main" id="{00000000-0008-0000-0500-0000D9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86" name="Text Box 1033">
          <a:extLst>
            <a:ext uri="{FF2B5EF4-FFF2-40B4-BE49-F238E27FC236}">
              <a16:creationId xmlns="" xmlns:a16="http://schemas.microsoft.com/office/drawing/2014/main" id="{00000000-0008-0000-0500-0000DA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87" name="Text Box 1034">
          <a:extLst>
            <a:ext uri="{FF2B5EF4-FFF2-40B4-BE49-F238E27FC236}">
              <a16:creationId xmlns="" xmlns:a16="http://schemas.microsoft.com/office/drawing/2014/main" id="{00000000-0008-0000-0500-0000DB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88" name="Text Box 1035">
          <a:extLst>
            <a:ext uri="{FF2B5EF4-FFF2-40B4-BE49-F238E27FC236}">
              <a16:creationId xmlns="" xmlns:a16="http://schemas.microsoft.com/office/drawing/2014/main" id="{00000000-0008-0000-0500-0000DC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89" name="Text Box 1036">
          <a:extLst>
            <a:ext uri="{FF2B5EF4-FFF2-40B4-BE49-F238E27FC236}">
              <a16:creationId xmlns="" xmlns:a16="http://schemas.microsoft.com/office/drawing/2014/main" id="{00000000-0008-0000-0500-0000DD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90" name="Text Box 1037">
          <a:extLst>
            <a:ext uri="{FF2B5EF4-FFF2-40B4-BE49-F238E27FC236}">
              <a16:creationId xmlns="" xmlns:a16="http://schemas.microsoft.com/office/drawing/2014/main" id="{00000000-0008-0000-0500-0000DE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91" name="Text Box 1038">
          <a:extLst>
            <a:ext uri="{FF2B5EF4-FFF2-40B4-BE49-F238E27FC236}">
              <a16:creationId xmlns="" xmlns:a16="http://schemas.microsoft.com/office/drawing/2014/main" id="{00000000-0008-0000-0500-0000DF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92" name="Text Box 1039">
          <a:extLst>
            <a:ext uri="{FF2B5EF4-FFF2-40B4-BE49-F238E27FC236}">
              <a16:creationId xmlns="" xmlns:a16="http://schemas.microsoft.com/office/drawing/2014/main" id="{00000000-0008-0000-0500-0000E0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93" name="Text Box 1040">
          <a:extLst>
            <a:ext uri="{FF2B5EF4-FFF2-40B4-BE49-F238E27FC236}">
              <a16:creationId xmlns="" xmlns:a16="http://schemas.microsoft.com/office/drawing/2014/main" id="{00000000-0008-0000-0500-0000E1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94" name="Text Box 1041">
          <a:extLst>
            <a:ext uri="{FF2B5EF4-FFF2-40B4-BE49-F238E27FC236}">
              <a16:creationId xmlns="" xmlns:a16="http://schemas.microsoft.com/office/drawing/2014/main" id="{00000000-0008-0000-0500-0000E2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95" name="Text Box 1042">
          <a:extLst>
            <a:ext uri="{FF2B5EF4-FFF2-40B4-BE49-F238E27FC236}">
              <a16:creationId xmlns="" xmlns:a16="http://schemas.microsoft.com/office/drawing/2014/main" id="{00000000-0008-0000-0500-0000E3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96" name="Text Box 1043">
          <a:extLst>
            <a:ext uri="{FF2B5EF4-FFF2-40B4-BE49-F238E27FC236}">
              <a16:creationId xmlns="" xmlns:a16="http://schemas.microsoft.com/office/drawing/2014/main" id="{00000000-0008-0000-0500-0000E4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97" name="Text Box 1044">
          <a:extLst>
            <a:ext uri="{FF2B5EF4-FFF2-40B4-BE49-F238E27FC236}">
              <a16:creationId xmlns="" xmlns:a16="http://schemas.microsoft.com/office/drawing/2014/main" id="{00000000-0008-0000-0500-0000E5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98" name="Text Box 1045">
          <a:extLst>
            <a:ext uri="{FF2B5EF4-FFF2-40B4-BE49-F238E27FC236}">
              <a16:creationId xmlns="" xmlns:a16="http://schemas.microsoft.com/office/drawing/2014/main" id="{00000000-0008-0000-0500-0000E6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999" name="Text Box 1046">
          <a:extLst>
            <a:ext uri="{FF2B5EF4-FFF2-40B4-BE49-F238E27FC236}">
              <a16:creationId xmlns="" xmlns:a16="http://schemas.microsoft.com/office/drawing/2014/main" id="{00000000-0008-0000-0500-0000E7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1000" name="Text Box 1047">
          <a:extLst>
            <a:ext uri="{FF2B5EF4-FFF2-40B4-BE49-F238E27FC236}">
              <a16:creationId xmlns="" xmlns:a16="http://schemas.microsoft.com/office/drawing/2014/main" id="{00000000-0008-0000-0500-0000E8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1001" name="Text Box 1048">
          <a:extLst>
            <a:ext uri="{FF2B5EF4-FFF2-40B4-BE49-F238E27FC236}">
              <a16:creationId xmlns="" xmlns:a16="http://schemas.microsoft.com/office/drawing/2014/main" id="{00000000-0008-0000-0500-0000E9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1002" name="Text Box 1049">
          <a:extLst>
            <a:ext uri="{FF2B5EF4-FFF2-40B4-BE49-F238E27FC236}">
              <a16:creationId xmlns="" xmlns:a16="http://schemas.microsoft.com/office/drawing/2014/main" id="{00000000-0008-0000-0500-0000EA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1003" name="Text Box 1050">
          <a:extLst>
            <a:ext uri="{FF2B5EF4-FFF2-40B4-BE49-F238E27FC236}">
              <a16:creationId xmlns="" xmlns:a16="http://schemas.microsoft.com/office/drawing/2014/main" id="{00000000-0008-0000-0500-0000EB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1004" name="Text Box 1051">
          <a:extLst>
            <a:ext uri="{FF2B5EF4-FFF2-40B4-BE49-F238E27FC236}">
              <a16:creationId xmlns="" xmlns:a16="http://schemas.microsoft.com/office/drawing/2014/main" id="{00000000-0008-0000-0500-0000EC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1005" name="Text Box 1052">
          <a:extLst>
            <a:ext uri="{FF2B5EF4-FFF2-40B4-BE49-F238E27FC236}">
              <a16:creationId xmlns="" xmlns:a16="http://schemas.microsoft.com/office/drawing/2014/main" id="{00000000-0008-0000-0500-0000ED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1006" name="Text Box 1053">
          <a:extLst>
            <a:ext uri="{FF2B5EF4-FFF2-40B4-BE49-F238E27FC236}">
              <a16:creationId xmlns="" xmlns:a16="http://schemas.microsoft.com/office/drawing/2014/main" id="{00000000-0008-0000-0500-0000EE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1007" name="Text Box 1054">
          <a:extLst>
            <a:ext uri="{FF2B5EF4-FFF2-40B4-BE49-F238E27FC236}">
              <a16:creationId xmlns="" xmlns:a16="http://schemas.microsoft.com/office/drawing/2014/main" id="{00000000-0008-0000-0500-0000EF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66</xdr:row>
      <xdr:rowOff>0</xdr:rowOff>
    </xdr:from>
    <xdr:to>
      <xdr:col>9</xdr:col>
      <xdr:colOff>114300</xdr:colOff>
      <xdr:row>67</xdr:row>
      <xdr:rowOff>63047</xdr:rowOff>
    </xdr:to>
    <xdr:sp macro="" textlink="">
      <xdr:nvSpPr>
        <xdr:cNvPr id="1008" name="Text Box 1055">
          <a:extLst>
            <a:ext uri="{FF2B5EF4-FFF2-40B4-BE49-F238E27FC236}">
              <a16:creationId xmlns="" xmlns:a16="http://schemas.microsoft.com/office/drawing/2014/main" id="{00000000-0008-0000-0500-0000F0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88900</xdr:colOff>
      <xdr:row>2</xdr:row>
      <xdr:rowOff>15240</xdr:rowOff>
    </xdr:to>
    <xdr:sp macro="" textlink="">
      <xdr:nvSpPr>
        <xdr:cNvPr id="2" name="Text Box 1">
          <a:extLst>
            <a:ext uri="{FF2B5EF4-FFF2-40B4-BE49-F238E27FC236}">
              <a16:creationId xmlns="" xmlns:a16="http://schemas.microsoft.com/office/drawing/2014/main" id="{00000000-0008-0000-0600-000002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 name="Text Box 2">
          <a:extLst>
            <a:ext uri="{FF2B5EF4-FFF2-40B4-BE49-F238E27FC236}">
              <a16:creationId xmlns="" xmlns:a16="http://schemas.microsoft.com/office/drawing/2014/main" id="{00000000-0008-0000-0600-000003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4" name="Text Box 3">
          <a:extLst>
            <a:ext uri="{FF2B5EF4-FFF2-40B4-BE49-F238E27FC236}">
              <a16:creationId xmlns="" xmlns:a16="http://schemas.microsoft.com/office/drawing/2014/main" id="{00000000-0008-0000-0600-000004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5" name="Text Box 4">
          <a:extLst>
            <a:ext uri="{FF2B5EF4-FFF2-40B4-BE49-F238E27FC236}">
              <a16:creationId xmlns="" xmlns:a16="http://schemas.microsoft.com/office/drawing/2014/main" id="{00000000-0008-0000-0600-000005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6" name="Text Box 5">
          <a:extLst>
            <a:ext uri="{FF2B5EF4-FFF2-40B4-BE49-F238E27FC236}">
              <a16:creationId xmlns="" xmlns:a16="http://schemas.microsoft.com/office/drawing/2014/main" id="{00000000-0008-0000-0600-000006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7" name="Text Box 6">
          <a:extLst>
            <a:ext uri="{FF2B5EF4-FFF2-40B4-BE49-F238E27FC236}">
              <a16:creationId xmlns="" xmlns:a16="http://schemas.microsoft.com/office/drawing/2014/main" id="{00000000-0008-0000-0600-000007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8" name="Text Box 7">
          <a:extLst>
            <a:ext uri="{FF2B5EF4-FFF2-40B4-BE49-F238E27FC236}">
              <a16:creationId xmlns="" xmlns:a16="http://schemas.microsoft.com/office/drawing/2014/main" id="{00000000-0008-0000-0600-000008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9" name="Text Box 8">
          <a:extLst>
            <a:ext uri="{FF2B5EF4-FFF2-40B4-BE49-F238E27FC236}">
              <a16:creationId xmlns="" xmlns:a16="http://schemas.microsoft.com/office/drawing/2014/main" id="{00000000-0008-0000-0600-000009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10" name="Text Box 9">
          <a:extLst>
            <a:ext uri="{FF2B5EF4-FFF2-40B4-BE49-F238E27FC236}">
              <a16:creationId xmlns="" xmlns:a16="http://schemas.microsoft.com/office/drawing/2014/main" id="{00000000-0008-0000-0600-00000A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11" name="Text Box 10">
          <a:extLst>
            <a:ext uri="{FF2B5EF4-FFF2-40B4-BE49-F238E27FC236}">
              <a16:creationId xmlns="" xmlns:a16="http://schemas.microsoft.com/office/drawing/2014/main" id="{00000000-0008-0000-0600-00000B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12" name="Text Box 11">
          <a:extLst>
            <a:ext uri="{FF2B5EF4-FFF2-40B4-BE49-F238E27FC236}">
              <a16:creationId xmlns="" xmlns:a16="http://schemas.microsoft.com/office/drawing/2014/main" id="{00000000-0008-0000-0600-00000C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13" name="Text Box 12">
          <a:extLst>
            <a:ext uri="{FF2B5EF4-FFF2-40B4-BE49-F238E27FC236}">
              <a16:creationId xmlns="" xmlns:a16="http://schemas.microsoft.com/office/drawing/2014/main" id="{00000000-0008-0000-0600-00000D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14" name="Text Box 13">
          <a:extLst>
            <a:ext uri="{FF2B5EF4-FFF2-40B4-BE49-F238E27FC236}">
              <a16:creationId xmlns="" xmlns:a16="http://schemas.microsoft.com/office/drawing/2014/main" id="{00000000-0008-0000-0600-00000E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15" name="Text Box 14">
          <a:extLst>
            <a:ext uri="{FF2B5EF4-FFF2-40B4-BE49-F238E27FC236}">
              <a16:creationId xmlns="" xmlns:a16="http://schemas.microsoft.com/office/drawing/2014/main" id="{00000000-0008-0000-0600-00000F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16" name="Text Box 15">
          <a:extLst>
            <a:ext uri="{FF2B5EF4-FFF2-40B4-BE49-F238E27FC236}">
              <a16:creationId xmlns="" xmlns:a16="http://schemas.microsoft.com/office/drawing/2014/main" id="{00000000-0008-0000-0600-000010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17" name="Text Box 16">
          <a:extLst>
            <a:ext uri="{FF2B5EF4-FFF2-40B4-BE49-F238E27FC236}">
              <a16:creationId xmlns="" xmlns:a16="http://schemas.microsoft.com/office/drawing/2014/main" id="{00000000-0008-0000-0600-000011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18" name="Text Box 17">
          <a:extLst>
            <a:ext uri="{FF2B5EF4-FFF2-40B4-BE49-F238E27FC236}">
              <a16:creationId xmlns="" xmlns:a16="http://schemas.microsoft.com/office/drawing/2014/main" id="{00000000-0008-0000-0600-000012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19" name="Text Box 18">
          <a:extLst>
            <a:ext uri="{FF2B5EF4-FFF2-40B4-BE49-F238E27FC236}">
              <a16:creationId xmlns="" xmlns:a16="http://schemas.microsoft.com/office/drawing/2014/main" id="{00000000-0008-0000-0600-000013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20" name="Text Box 19">
          <a:extLst>
            <a:ext uri="{FF2B5EF4-FFF2-40B4-BE49-F238E27FC236}">
              <a16:creationId xmlns="" xmlns:a16="http://schemas.microsoft.com/office/drawing/2014/main" id="{00000000-0008-0000-0600-000014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21" name="Text Box 20">
          <a:extLst>
            <a:ext uri="{FF2B5EF4-FFF2-40B4-BE49-F238E27FC236}">
              <a16:creationId xmlns="" xmlns:a16="http://schemas.microsoft.com/office/drawing/2014/main" id="{00000000-0008-0000-0600-000015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22" name="Text Box 21">
          <a:extLst>
            <a:ext uri="{FF2B5EF4-FFF2-40B4-BE49-F238E27FC236}">
              <a16:creationId xmlns="" xmlns:a16="http://schemas.microsoft.com/office/drawing/2014/main" id="{00000000-0008-0000-0600-000016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23" name="Text Box 22">
          <a:extLst>
            <a:ext uri="{FF2B5EF4-FFF2-40B4-BE49-F238E27FC236}">
              <a16:creationId xmlns="" xmlns:a16="http://schemas.microsoft.com/office/drawing/2014/main" id="{00000000-0008-0000-0600-000017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24" name="Text Box 23">
          <a:extLst>
            <a:ext uri="{FF2B5EF4-FFF2-40B4-BE49-F238E27FC236}">
              <a16:creationId xmlns="" xmlns:a16="http://schemas.microsoft.com/office/drawing/2014/main" id="{00000000-0008-0000-0600-000018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25" name="Text Box 24">
          <a:extLst>
            <a:ext uri="{FF2B5EF4-FFF2-40B4-BE49-F238E27FC236}">
              <a16:creationId xmlns="" xmlns:a16="http://schemas.microsoft.com/office/drawing/2014/main" id="{00000000-0008-0000-0600-000019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26" name="Text Box 25">
          <a:extLst>
            <a:ext uri="{FF2B5EF4-FFF2-40B4-BE49-F238E27FC236}">
              <a16:creationId xmlns="" xmlns:a16="http://schemas.microsoft.com/office/drawing/2014/main" id="{00000000-0008-0000-0600-00001A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27" name="Text Box 26">
          <a:extLst>
            <a:ext uri="{FF2B5EF4-FFF2-40B4-BE49-F238E27FC236}">
              <a16:creationId xmlns="" xmlns:a16="http://schemas.microsoft.com/office/drawing/2014/main" id="{00000000-0008-0000-0600-00001B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28" name="Text Box 27">
          <a:extLst>
            <a:ext uri="{FF2B5EF4-FFF2-40B4-BE49-F238E27FC236}">
              <a16:creationId xmlns="" xmlns:a16="http://schemas.microsoft.com/office/drawing/2014/main" id="{00000000-0008-0000-0600-00001C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29" name="Text Box 28">
          <a:extLst>
            <a:ext uri="{FF2B5EF4-FFF2-40B4-BE49-F238E27FC236}">
              <a16:creationId xmlns="" xmlns:a16="http://schemas.microsoft.com/office/drawing/2014/main" id="{00000000-0008-0000-0600-00001D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0" name="Text Box 29">
          <a:extLst>
            <a:ext uri="{FF2B5EF4-FFF2-40B4-BE49-F238E27FC236}">
              <a16:creationId xmlns="" xmlns:a16="http://schemas.microsoft.com/office/drawing/2014/main" id="{00000000-0008-0000-0600-00001E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1" name="Text Box 30">
          <a:extLst>
            <a:ext uri="{FF2B5EF4-FFF2-40B4-BE49-F238E27FC236}">
              <a16:creationId xmlns="" xmlns:a16="http://schemas.microsoft.com/office/drawing/2014/main" id="{00000000-0008-0000-0600-00001F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2" name="Text Box 31">
          <a:extLst>
            <a:ext uri="{FF2B5EF4-FFF2-40B4-BE49-F238E27FC236}">
              <a16:creationId xmlns="" xmlns:a16="http://schemas.microsoft.com/office/drawing/2014/main" id="{00000000-0008-0000-0600-000020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3" name="Text Box 32">
          <a:extLst>
            <a:ext uri="{FF2B5EF4-FFF2-40B4-BE49-F238E27FC236}">
              <a16:creationId xmlns="" xmlns:a16="http://schemas.microsoft.com/office/drawing/2014/main" id="{00000000-0008-0000-0600-000021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4" name="Text Box 33">
          <a:extLst>
            <a:ext uri="{FF2B5EF4-FFF2-40B4-BE49-F238E27FC236}">
              <a16:creationId xmlns="" xmlns:a16="http://schemas.microsoft.com/office/drawing/2014/main" id="{00000000-0008-0000-0600-000022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5" name="Text Box 34">
          <a:extLst>
            <a:ext uri="{FF2B5EF4-FFF2-40B4-BE49-F238E27FC236}">
              <a16:creationId xmlns="" xmlns:a16="http://schemas.microsoft.com/office/drawing/2014/main" id="{00000000-0008-0000-0600-000023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6" name="Text Box 35">
          <a:extLst>
            <a:ext uri="{FF2B5EF4-FFF2-40B4-BE49-F238E27FC236}">
              <a16:creationId xmlns="" xmlns:a16="http://schemas.microsoft.com/office/drawing/2014/main" id="{00000000-0008-0000-0600-000024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7" name="Text Box 36">
          <a:extLst>
            <a:ext uri="{FF2B5EF4-FFF2-40B4-BE49-F238E27FC236}">
              <a16:creationId xmlns="" xmlns:a16="http://schemas.microsoft.com/office/drawing/2014/main" id="{00000000-0008-0000-0600-000025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8" name="Text Box 37">
          <a:extLst>
            <a:ext uri="{FF2B5EF4-FFF2-40B4-BE49-F238E27FC236}">
              <a16:creationId xmlns="" xmlns:a16="http://schemas.microsoft.com/office/drawing/2014/main" id="{00000000-0008-0000-0600-000026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39" name="Text Box 38">
          <a:extLst>
            <a:ext uri="{FF2B5EF4-FFF2-40B4-BE49-F238E27FC236}">
              <a16:creationId xmlns="" xmlns:a16="http://schemas.microsoft.com/office/drawing/2014/main" id="{00000000-0008-0000-0600-000027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40" name="Text Box 39">
          <a:extLst>
            <a:ext uri="{FF2B5EF4-FFF2-40B4-BE49-F238E27FC236}">
              <a16:creationId xmlns="" xmlns:a16="http://schemas.microsoft.com/office/drawing/2014/main" id="{00000000-0008-0000-0600-000028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2</xdr:row>
      <xdr:rowOff>15240</xdr:rowOff>
    </xdr:to>
    <xdr:sp macro="" textlink="">
      <xdr:nvSpPr>
        <xdr:cNvPr id="41" name="Text Box 40">
          <a:extLst>
            <a:ext uri="{FF2B5EF4-FFF2-40B4-BE49-F238E27FC236}">
              <a16:creationId xmlns="" xmlns:a16="http://schemas.microsoft.com/office/drawing/2014/main" id="{00000000-0008-0000-0600-000029000000}"/>
            </a:ext>
          </a:extLst>
        </xdr:cNvPr>
        <xdr:cNvSpPr txBox="1">
          <a:spLocks noChangeArrowheads="1"/>
        </xdr:cNvSpPr>
      </xdr:nvSpPr>
      <xdr:spPr bwMode="auto">
        <a:xfrm>
          <a:off x="4739640" y="55626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42" name="Text Box 41">
          <a:extLst>
            <a:ext uri="{FF2B5EF4-FFF2-40B4-BE49-F238E27FC236}">
              <a16:creationId xmlns="" xmlns:a16="http://schemas.microsoft.com/office/drawing/2014/main" id="{00000000-0008-0000-0600-00002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43" name="Text Box 42">
          <a:extLst>
            <a:ext uri="{FF2B5EF4-FFF2-40B4-BE49-F238E27FC236}">
              <a16:creationId xmlns="" xmlns:a16="http://schemas.microsoft.com/office/drawing/2014/main" id="{00000000-0008-0000-0600-00002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44" name="Text Box 43">
          <a:extLst>
            <a:ext uri="{FF2B5EF4-FFF2-40B4-BE49-F238E27FC236}">
              <a16:creationId xmlns="" xmlns:a16="http://schemas.microsoft.com/office/drawing/2014/main" id="{00000000-0008-0000-0600-00002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45" name="Text Box 44">
          <a:extLst>
            <a:ext uri="{FF2B5EF4-FFF2-40B4-BE49-F238E27FC236}">
              <a16:creationId xmlns="" xmlns:a16="http://schemas.microsoft.com/office/drawing/2014/main" id="{00000000-0008-0000-0600-00002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46" name="Text Box 45">
          <a:extLst>
            <a:ext uri="{FF2B5EF4-FFF2-40B4-BE49-F238E27FC236}">
              <a16:creationId xmlns="" xmlns:a16="http://schemas.microsoft.com/office/drawing/2014/main" id="{00000000-0008-0000-0600-00002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47" name="Text Box 46">
          <a:extLst>
            <a:ext uri="{FF2B5EF4-FFF2-40B4-BE49-F238E27FC236}">
              <a16:creationId xmlns="" xmlns:a16="http://schemas.microsoft.com/office/drawing/2014/main" id="{00000000-0008-0000-0600-00002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48" name="Text Box 47">
          <a:extLst>
            <a:ext uri="{FF2B5EF4-FFF2-40B4-BE49-F238E27FC236}">
              <a16:creationId xmlns="" xmlns:a16="http://schemas.microsoft.com/office/drawing/2014/main" id="{00000000-0008-0000-0600-00003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49" name="Text Box 48">
          <a:extLst>
            <a:ext uri="{FF2B5EF4-FFF2-40B4-BE49-F238E27FC236}">
              <a16:creationId xmlns="" xmlns:a16="http://schemas.microsoft.com/office/drawing/2014/main" id="{00000000-0008-0000-0600-00003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50" name="Text Box 49">
          <a:extLst>
            <a:ext uri="{FF2B5EF4-FFF2-40B4-BE49-F238E27FC236}">
              <a16:creationId xmlns="" xmlns:a16="http://schemas.microsoft.com/office/drawing/2014/main" id="{00000000-0008-0000-0600-00003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51" name="Text Box 50">
          <a:extLst>
            <a:ext uri="{FF2B5EF4-FFF2-40B4-BE49-F238E27FC236}">
              <a16:creationId xmlns="" xmlns:a16="http://schemas.microsoft.com/office/drawing/2014/main" id="{00000000-0008-0000-0600-00003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52" name="Text Box 51">
          <a:extLst>
            <a:ext uri="{FF2B5EF4-FFF2-40B4-BE49-F238E27FC236}">
              <a16:creationId xmlns="" xmlns:a16="http://schemas.microsoft.com/office/drawing/2014/main" id="{00000000-0008-0000-0600-00003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53" name="Text Box 52">
          <a:extLst>
            <a:ext uri="{FF2B5EF4-FFF2-40B4-BE49-F238E27FC236}">
              <a16:creationId xmlns="" xmlns:a16="http://schemas.microsoft.com/office/drawing/2014/main" id="{00000000-0008-0000-0600-00003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54" name="Text Box 53">
          <a:extLst>
            <a:ext uri="{FF2B5EF4-FFF2-40B4-BE49-F238E27FC236}">
              <a16:creationId xmlns="" xmlns:a16="http://schemas.microsoft.com/office/drawing/2014/main" id="{00000000-0008-0000-0600-00003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55" name="Text Box 54">
          <a:extLst>
            <a:ext uri="{FF2B5EF4-FFF2-40B4-BE49-F238E27FC236}">
              <a16:creationId xmlns="" xmlns:a16="http://schemas.microsoft.com/office/drawing/2014/main" id="{00000000-0008-0000-0600-00003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56" name="Text Box 55">
          <a:extLst>
            <a:ext uri="{FF2B5EF4-FFF2-40B4-BE49-F238E27FC236}">
              <a16:creationId xmlns="" xmlns:a16="http://schemas.microsoft.com/office/drawing/2014/main" id="{00000000-0008-0000-0600-00003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57" name="Text Box 56">
          <a:extLst>
            <a:ext uri="{FF2B5EF4-FFF2-40B4-BE49-F238E27FC236}">
              <a16:creationId xmlns="" xmlns:a16="http://schemas.microsoft.com/office/drawing/2014/main" id="{00000000-0008-0000-0600-00003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58" name="Text Box 57">
          <a:extLst>
            <a:ext uri="{FF2B5EF4-FFF2-40B4-BE49-F238E27FC236}">
              <a16:creationId xmlns="" xmlns:a16="http://schemas.microsoft.com/office/drawing/2014/main" id="{00000000-0008-0000-0600-00003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59" name="Text Box 58">
          <a:extLst>
            <a:ext uri="{FF2B5EF4-FFF2-40B4-BE49-F238E27FC236}">
              <a16:creationId xmlns="" xmlns:a16="http://schemas.microsoft.com/office/drawing/2014/main" id="{00000000-0008-0000-0600-00003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0" name="Text Box 59">
          <a:extLst>
            <a:ext uri="{FF2B5EF4-FFF2-40B4-BE49-F238E27FC236}">
              <a16:creationId xmlns="" xmlns:a16="http://schemas.microsoft.com/office/drawing/2014/main" id="{00000000-0008-0000-0600-00003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1" name="Text Box 60">
          <a:extLst>
            <a:ext uri="{FF2B5EF4-FFF2-40B4-BE49-F238E27FC236}">
              <a16:creationId xmlns="" xmlns:a16="http://schemas.microsoft.com/office/drawing/2014/main" id="{00000000-0008-0000-0600-00003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2" name="Text Box 61">
          <a:extLst>
            <a:ext uri="{FF2B5EF4-FFF2-40B4-BE49-F238E27FC236}">
              <a16:creationId xmlns="" xmlns:a16="http://schemas.microsoft.com/office/drawing/2014/main" id="{00000000-0008-0000-0600-00003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3" name="Text Box 62">
          <a:extLst>
            <a:ext uri="{FF2B5EF4-FFF2-40B4-BE49-F238E27FC236}">
              <a16:creationId xmlns="" xmlns:a16="http://schemas.microsoft.com/office/drawing/2014/main" id="{00000000-0008-0000-0600-00003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4" name="Text Box 63">
          <a:extLst>
            <a:ext uri="{FF2B5EF4-FFF2-40B4-BE49-F238E27FC236}">
              <a16:creationId xmlns="" xmlns:a16="http://schemas.microsoft.com/office/drawing/2014/main" id="{00000000-0008-0000-0600-00004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 name="Text Box 64">
          <a:extLst>
            <a:ext uri="{FF2B5EF4-FFF2-40B4-BE49-F238E27FC236}">
              <a16:creationId xmlns="" xmlns:a16="http://schemas.microsoft.com/office/drawing/2014/main" id="{00000000-0008-0000-0600-00004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 name="Text Box 65">
          <a:extLst>
            <a:ext uri="{FF2B5EF4-FFF2-40B4-BE49-F238E27FC236}">
              <a16:creationId xmlns="" xmlns:a16="http://schemas.microsoft.com/office/drawing/2014/main" id="{00000000-0008-0000-0600-00004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 name="Text Box 66">
          <a:extLst>
            <a:ext uri="{FF2B5EF4-FFF2-40B4-BE49-F238E27FC236}">
              <a16:creationId xmlns="" xmlns:a16="http://schemas.microsoft.com/office/drawing/2014/main" id="{00000000-0008-0000-0600-00004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 name="Text Box 67">
          <a:extLst>
            <a:ext uri="{FF2B5EF4-FFF2-40B4-BE49-F238E27FC236}">
              <a16:creationId xmlns="" xmlns:a16="http://schemas.microsoft.com/office/drawing/2014/main" id="{00000000-0008-0000-0600-00004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9" name="Text Box 68">
          <a:extLst>
            <a:ext uri="{FF2B5EF4-FFF2-40B4-BE49-F238E27FC236}">
              <a16:creationId xmlns="" xmlns:a16="http://schemas.microsoft.com/office/drawing/2014/main" id="{00000000-0008-0000-0600-00004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70" name="Text Box 69">
          <a:extLst>
            <a:ext uri="{FF2B5EF4-FFF2-40B4-BE49-F238E27FC236}">
              <a16:creationId xmlns="" xmlns:a16="http://schemas.microsoft.com/office/drawing/2014/main" id="{00000000-0008-0000-0600-00004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71" name="Text Box 70">
          <a:extLst>
            <a:ext uri="{FF2B5EF4-FFF2-40B4-BE49-F238E27FC236}">
              <a16:creationId xmlns="" xmlns:a16="http://schemas.microsoft.com/office/drawing/2014/main" id="{00000000-0008-0000-0600-00004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72" name="Text Box 71">
          <a:extLst>
            <a:ext uri="{FF2B5EF4-FFF2-40B4-BE49-F238E27FC236}">
              <a16:creationId xmlns="" xmlns:a16="http://schemas.microsoft.com/office/drawing/2014/main" id="{00000000-0008-0000-0600-00004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73" name="Text Box 72">
          <a:extLst>
            <a:ext uri="{FF2B5EF4-FFF2-40B4-BE49-F238E27FC236}">
              <a16:creationId xmlns="" xmlns:a16="http://schemas.microsoft.com/office/drawing/2014/main" id="{00000000-0008-0000-0600-00004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74" name="Text Box 73">
          <a:extLst>
            <a:ext uri="{FF2B5EF4-FFF2-40B4-BE49-F238E27FC236}">
              <a16:creationId xmlns="" xmlns:a16="http://schemas.microsoft.com/office/drawing/2014/main" id="{00000000-0008-0000-0600-00004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75" name="Text Box 74">
          <a:extLst>
            <a:ext uri="{FF2B5EF4-FFF2-40B4-BE49-F238E27FC236}">
              <a16:creationId xmlns="" xmlns:a16="http://schemas.microsoft.com/office/drawing/2014/main" id="{00000000-0008-0000-0600-00004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76" name="Text Box 75">
          <a:extLst>
            <a:ext uri="{FF2B5EF4-FFF2-40B4-BE49-F238E27FC236}">
              <a16:creationId xmlns="" xmlns:a16="http://schemas.microsoft.com/office/drawing/2014/main" id="{00000000-0008-0000-0600-00004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77" name="Text Box 76">
          <a:extLst>
            <a:ext uri="{FF2B5EF4-FFF2-40B4-BE49-F238E27FC236}">
              <a16:creationId xmlns="" xmlns:a16="http://schemas.microsoft.com/office/drawing/2014/main" id="{00000000-0008-0000-0600-00004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78" name="Text Box 77">
          <a:extLst>
            <a:ext uri="{FF2B5EF4-FFF2-40B4-BE49-F238E27FC236}">
              <a16:creationId xmlns="" xmlns:a16="http://schemas.microsoft.com/office/drawing/2014/main" id="{00000000-0008-0000-0600-00004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79" name="Text Box 78">
          <a:extLst>
            <a:ext uri="{FF2B5EF4-FFF2-40B4-BE49-F238E27FC236}">
              <a16:creationId xmlns="" xmlns:a16="http://schemas.microsoft.com/office/drawing/2014/main" id="{00000000-0008-0000-0600-00004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80" name="Text Box 79">
          <a:extLst>
            <a:ext uri="{FF2B5EF4-FFF2-40B4-BE49-F238E27FC236}">
              <a16:creationId xmlns="" xmlns:a16="http://schemas.microsoft.com/office/drawing/2014/main" id="{00000000-0008-0000-0600-00005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81" name="Text Box 80">
          <a:extLst>
            <a:ext uri="{FF2B5EF4-FFF2-40B4-BE49-F238E27FC236}">
              <a16:creationId xmlns="" xmlns:a16="http://schemas.microsoft.com/office/drawing/2014/main" id="{00000000-0008-0000-0600-00005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82" name="Text Box 81">
          <a:extLst>
            <a:ext uri="{FF2B5EF4-FFF2-40B4-BE49-F238E27FC236}">
              <a16:creationId xmlns="" xmlns:a16="http://schemas.microsoft.com/office/drawing/2014/main" id="{00000000-0008-0000-0600-00005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83" name="Text Box 82">
          <a:extLst>
            <a:ext uri="{FF2B5EF4-FFF2-40B4-BE49-F238E27FC236}">
              <a16:creationId xmlns="" xmlns:a16="http://schemas.microsoft.com/office/drawing/2014/main" id="{00000000-0008-0000-0600-00005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84" name="Text Box 83">
          <a:extLst>
            <a:ext uri="{FF2B5EF4-FFF2-40B4-BE49-F238E27FC236}">
              <a16:creationId xmlns="" xmlns:a16="http://schemas.microsoft.com/office/drawing/2014/main" id="{00000000-0008-0000-0600-00005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85" name="Text Box 84">
          <a:extLst>
            <a:ext uri="{FF2B5EF4-FFF2-40B4-BE49-F238E27FC236}">
              <a16:creationId xmlns="" xmlns:a16="http://schemas.microsoft.com/office/drawing/2014/main" id="{00000000-0008-0000-0600-00005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86" name="Text Box 85">
          <a:extLst>
            <a:ext uri="{FF2B5EF4-FFF2-40B4-BE49-F238E27FC236}">
              <a16:creationId xmlns="" xmlns:a16="http://schemas.microsoft.com/office/drawing/2014/main" id="{00000000-0008-0000-0600-00005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87" name="Text Box 86">
          <a:extLst>
            <a:ext uri="{FF2B5EF4-FFF2-40B4-BE49-F238E27FC236}">
              <a16:creationId xmlns="" xmlns:a16="http://schemas.microsoft.com/office/drawing/2014/main" id="{00000000-0008-0000-0600-00005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88" name="Text Box 87">
          <a:extLst>
            <a:ext uri="{FF2B5EF4-FFF2-40B4-BE49-F238E27FC236}">
              <a16:creationId xmlns="" xmlns:a16="http://schemas.microsoft.com/office/drawing/2014/main" id="{00000000-0008-0000-0600-00005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89" name="Text Box 88">
          <a:extLst>
            <a:ext uri="{FF2B5EF4-FFF2-40B4-BE49-F238E27FC236}">
              <a16:creationId xmlns="" xmlns:a16="http://schemas.microsoft.com/office/drawing/2014/main" id="{00000000-0008-0000-0600-00005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90" name="Text Box 89">
          <a:extLst>
            <a:ext uri="{FF2B5EF4-FFF2-40B4-BE49-F238E27FC236}">
              <a16:creationId xmlns="" xmlns:a16="http://schemas.microsoft.com/office/drawing/2014/main" id="{00000000-0008-0000-0600-00005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91" name="Text Box 90">
          <a:extLst>
            <a:ext uri="{FF2B5EF4-FFF2-40B4-BE49-F238E27FC236}">
              <a16:creationId xmlns="" xmlns:a16="http://schemas.microsoft.com/office/drawing/2014/main" id="{00000000-0008-0000-0600-00005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92" name="Text Box 91">
          <a:extLst>
            <a:ext uri="{FF2B5EF4-FFF2-40B4-BE49-F238E27FC236}">
              <a16:creationId xmlns="" xmlns:a16="http://schemas.microsoft.com/office/drawing/2014/main" id="{00000000-0008-0000-0600-00005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93" name="Text Box 92">
          <a:extLst>
            <a:ext uri="{FF2B5EF4-FFF2-40B4-BE49-F238E27FC236}">
              <a16:creationId xmlns="" xmlns:a16="http://schemas.microsoft.com/office/drawing/2014/main" id="{00000000-0008-0000-0600-00005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94" name="Text Box 93">
          <a:extLst>
            <a:ext uri="{FF2B5EF4-FFF2-40B4-BE49-F238E27FC236}">
              <a16:creationId xmlns="" xmlns:a16="http://schemas.microsoft.com/office/drawing/2014/main" id="{00000000-0008-0000-0600-00005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95" name="Text Box 94">
          <a:extLst>
            <a:ext uri="{FF2B5EF4-FFF2-40B4-BE49-F238E27FC236}">
              <a16:creationId xmlns="" xmlns:a16="http://schemas.microsoft.com/office/drawing/2014/main" id="{00000000-0008-0000-0600-00005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96" name="Text Box 95">
          <a:extLst>
            <a:ext uri="{FF2B5EF4-FFF2-40B4-BE49-F238E27FC236}">
              <a16:creationId xmlns="" xmlns:a16="http://schemas.microsoft.com/office/drawing/2014/main" id="{00000000-0008-0000-0600-00006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97" name="Text Box 96">
          <a:extLst>
            <a:ext uri="{FF2B5EF4-FFF2-40B4-BE49-F238E27FC236}">
              <a16:creationId xmlns="" xmlns:a16="http://schemas.microsoft.com/office/drawing/2014/main" id="{00000000-0008-0000-0600-00006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98" name="Text Box 97">
          <a:extLst>
            <a:ext uri="{FF2B5EF4-FFF2-40B4-BE49-F238E27FC236}">
              <a16:creationId xmlns="" xmlns:a16="http://schemas.microsoft.com/office/drawing/2014/main" id="{00000000-0008-0000-0600-00006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99" name="Text Box 98">
          <a:extLst>
            <a:ext uri="{FF2B5EF4-FFF2-40B4-BE49-F238E27FC236}">
              <a16:creationId xmlns="" xmlns:a16="http://schemas.microsoft.com/office/drawing/2014/main" id="{00000000-0008-0000-0600-00006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00" name="Text Box 99">
          <a:extLst>
            <a:ext uri="{FF2B5EF4-FFF2-40B4-BE49-F238E27FC236}">
              <a16:creationId xmlns="" xmlns:a16="http://schemas.microsoft.com/office/drawing/2014/main" id="{00000000-0008-0000-0600-00006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01" name="Text Box 100">
          <a:extLst>
            <a:ext uri="{FF2B5EF4-FFF2-40B4-BE49-F238E27FC236}">
              <a16:creationId xmlns="" xmlns:a16="http://schemas.microsoft.com/office/drawing/2014/main" id="{00000000-0008-0000-0600-00006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02" name="Text Box 101">
          <a:extLst>
            <a:ext uri="{FF2B5EF4-FFF2-40B4-BE49-F238E27FC236}">
              <a16:creationId xmlns="" xmlns:a16="http://schemas.microsoft.com/office/drawing/2014/main" id="{00000000-0008-0000-0600-00006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03" name="Text Box 102">
          <a:extLst>
            <a:ext uri="{FF2B5EF4-FFF2-40B4-BE49-F238E27FC236}">
              <a16:creationId xmlns="" xmlns:a16="http://schemas.microsoft.com/office/drawing/2014/main" id="{00000000-0008-0000-0600-00006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04" name="Text Box 103">
          <a:extLst>
            <a:ext uri="{FF2B5EF4-FFF2-40B4-BE49-F238E27FC236}">
              <a16:creationId xmlns="" xmlns:a16="http://schemas.microsoft.com/office/drawing/2014/main" id="{00000000-0008-0000-0600-00006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05" name="Text Box 104">
          <a:extLst>
            <a:ext uri="{FF2B5EF4-FFF2-40B4-BE49-F238E27FC236}">
              <a16:creationId xmlns="" xmlns:a16="http://schemas.microsoft.com/office/drawing/2014/main" id="{00000000-0008-0000-0600-00006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06" name="Text Box 105">
          <a:extLst>
            <a:ext uri="{FF2B5EF4-FFF2-40B4-BE49-F238E27FC236}">
              <a16:creationId xmlns="" xmlns:a16="http://schemas.microsoft.com/office/drawing/2014/main" id="{00000000-0008-0000-0600-00006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07" name="Text Box 106">
          <a:extLst>
            <a:ext uri="{FF2B5EF4-FFF2-40B4-BE49-F238E27FC236}">
              <a16:creationId xmlns="" xmlns:a16="http://schemas.microsoft.com/office/drawing/2014/main" id="{00000000-0008-0000-0600-00006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08" name="Text Box 107">
          <a:extLst>
            <a:ext uri="{FF2B5EF4-FFF2-40B4-BE49-F238E27FC236}">
              <a16:creationId xmlns="" xmlns:a16="http://schemas.microsoft.com/office/drawing/2014/main" id="{00000000-0008-0000-0600-00006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09" name="Text Box 108">
          <a:extLst>
            <a:ext uri="{FF2B5EF4-FFF2-40B4-BE49-F238E27FC236}">
              <a16:creationId xmlns="" xmlns:a16="http://schemas.microsoft.com/office/drawing/2014/main" id="{00000000-0008-0000-0600-00006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10" name="Text Box 109">
          <a:extLst>
            <a:ext uri="{FF2B5EF4-FFF2-40B4-BE49-F238E27FC236}">
              <a16:creationId xmlns="" xmlns:a16="http://schemas.microsoft.com/office/drawing/2014/main" id="{00000000-0008-0000-0600-00006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11" name="Text Box 110">
          <a:extLst>
            <a:ext uri="{FF2B5EF4-FFF2-40B4-BE49-F238E27FC236}">
              <a16:creationId xmlns="" xmlns:a16="http://schemas.microsoft.com/office/drawing/2014/main" id="{00000000-0008-0000-0600-00006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12" name="Text Box 111">
          <a:extLst>
            <a:ext uri="{FF2B5EF4-FFF2-40B4-BE49-F238E27FC236}">
              <a16:creationId xmlns="" xmlns:a16="http://schemas.microsoft.com/office/drawing/2014/main" id="{00000000-0008-0000-0600-00007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13" name="Text Box 112">
          <a:extLst>
            <a:ext uri="{FF2B5EF4-FFF2-40B4-BE49-F238E27FC236}">
              <a16:creationId xmlns="" xmlns:a16="http://schemas.microsoft.com/office/drawing/2014/main" id="{00000000-0008-0000-0600-00007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14" name="Text Box 113">
          <a:extLst>
            <a:ext uri="{FF2B5EF4-FFF2-40B4-BE49-F238E27FC236}">
              <a16:creationId xmlns="" xmlns:a16="http://schemas.microsoft.com/office/drawing/2014/main" id="{00000000-0008-0000-0600-00007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15" name="Text Box 114">
          <a:extLst>
            <a:ext uri="{FF2B5EF4-FFF2-40B4-BE49-F238E27FC236}">
              <a16:creationId xmlns="" xmlns:a16="http://schemas.microsoft.com/office/drawing/2014/main" id="{00000000-0008-0000-0600-00007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16" name="Text Box 115">
          <a:extLst>
            <a:ext uri="{FF2B5EF4-FFF2-40B4-BE49-F238E27FC236}">
              <a16:creationId xmlns="" xmlns:a16="http://schemas.microsoft.com/office/drawing/2014/main" id="{00000000-0008-0000-0600-00007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17" name="Text Box 116">
          <a:extLst>
            <a:ext uri="{FF2B5EF4-FFF2-40B4-BE49-F238E27FC236}">
              <a16:creationId xmlns="" xmlns:a16="http://schemas.microsoft.com/office/drawing/2014/main" id="{00000000-0008-0000-0600-00007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18" name="Text Box 117">
          <a:extLst>
            <a:ext uri="{FF2B5EF4-FFF2-40B4-BE49-F238E27FC236}">
              <a16:creationId xmlns="" xmlns:a16="http://schemas.microsoft.com/office/drawing/2014/main" id="{00000000-0008-0000-0600-00007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19" name="Text Box 118">
          <a:extLst>
            <a:ext uri="{FF2B5EF4-FFF2-40B4-BE49-F238E27FC236}">
              <a16:creationId xmlns="" xmlns:a16="http://schemas.microsoft.com/office/drawing/2014/main" id="{00000000-0008-0000-0600-00007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20" name="Text Box 119">
          <a:extLst>
            <a:ext uri="{FF2B5EF4-FFF2-40B4-BE49-F238E27FC236}">
              <a16:creationId xmlns="" xmlns:a16="http://schemas.microsoft.com/office/drawing/2014/main" id="{00000000-0008-0000-0600-00007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21" name="Text Box 120">
          <a:extLst>
            <a:ext uri="{FF2B5EF4-FFF2-40B4-BE49-F238E27FC236}">
              <a16:creationId xmlns="" xmlns:a16="http://schemas.microsoft.com/office/drawing/2014/main" id="{00000000-0008-0000-0600-00007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22" name="Text Box 121">
          <a:extLst>
            <a:ext uri="{FF2B5EF4-FFF2-40B4-BE49-F238E27FC236}">
              <a16:creationId xmlns="" xmlns:a16="http://schemas.microsoft.com/office/drawing/2014/main" id="{00000000-0008-0000-0600-00007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23" name="Text Box 122">
          <a:extLst>
            <a:ext uri="{FF2B5EF4-FFF2-40B4-BE49-F238E27FC236}">
              <a16:creationId xmlns="" xmlns:a16="http://schemas.microsoft.com/office/drawing/2014/main" id="{00000000-0008-0000-0600-00007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24" name="Text Box 123">
          <a:extLst>
            <a:ext uri="{FF2B5EF4-FFF2-40B4-BE49-F238E27FC236}">
              <a16:creationId xmlns="" xmlns:a16="http://schemas.microsoft.com/office/drawing/2014/main" id="{00000000-0008-0000-0600-00007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25" name="Text Box 124">
          <a:extLst>
            <a:ext uri="{FF2B5EF4-FFF2-40B4-BE49-F238E27FC236}">
              <a16:creationId xmlns="" xmlns:a16="http://schemas.microsoft.com/office/drawing/2014/main" id="{00000000-0008-0000-0600-00007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26" name="Text Box 125">
          <a:extLst>
            <a:ext uri="{FF2B5EF4-FFF2-40B4-BE49-F238E27FC236}">
              <a16:creationId xmlns="" xmlns:a16="http://schemas.microsoft.com/office/drawing/2014/main" id="{00000000-0008-0000-0600-00007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27" name="Text Box 126">
          <a:extLst>
            <a:ext uri="{FF2B5EF4-FFF2-40B4-BE49-F238E27FC236}">
              <a16:creationId xmlns="" xmlns:a16="http://schemas.microsoft.com/office/drawing/2014/main" id="{00000000-0008-0000-0600-00007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28" name="Text Box 127">
          <a:extLst>
            <a:ext uri="{FF2B5EF4-FFF2-40B4-BE49-F238E27FC236}">
              <a16:creationId xmlns="" xmlns:a16="http://schemas.microsoft.com/office/drawing/2014/main" id="{00000000-0008-0000-0600-00008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29" name="Text Box 128">
          <a:extLst>
            <a:ext uri="{FF2B5EF4-FFF2-40B4-BE49-F238E27FC236}">
              <a16:creationId xmlns="" xmlns:a16="http://schemas.microsoft.com/office/drawing/2014/main" id="{00000000-0008-0000-0600-00008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30" name="Text Box 129">
          <a:extLst>
            <a:ext uri="{FF2B5EF4-FFF2-40B4-BE49-F238E27FC236}">
              <a16:creationId xmlns="" xmlns:a16="http://schemas.microsoft.com/office/drawing/2014/main" id="{00000000-0008-0000-0600-00008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31" name="Text Box 130">
          <a:extLst>
            <a:ext uri="{FF2B5EF4-FFF2-40B4-BE49-F238E27FC236}">
              <a16:creationId xmlns="" xmlns:a16="http://schemas.microsoft.com/office/drawing/2014/main" id="{00000000-0008-0000-0600-00008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32" name="Text Box 131">
          <a:extLst>
            <a:ext uri="{FF2B5EF4-FFF2-40B4-BE49-F238E27FC236}">
              <a16:creationId xmlns="" xmlns:a16="http://schemas.microsoft.com/office/drawing/2014/main" id="{00000000-0008-0000-0600-00008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33" name="Text Box 132">
          <a:extLst>
            <a:ext uri="{FF2B5EF4-FFF2-40B4-BE49-F238E27FC236}">
              <a16:creationId xmlns="" xmlns:a16="http://schemas.microsoft.com/office/drawing/2014/main" id="{00000000-0008-0000-0600-00008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34" name="Text Box 133">
          <a:extLst>
            <a:ext uri="{FF2B5EF4-FFF2-40B4-BE49-F238E27FC236}">
              <a16:creationId xmlns="" xmlns:a16="http://schemas.microsoft.com/office/drawing/2014/main" id="{00000000-0008-0000-0600-00008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35" name="Text Box 134">
          <a:extLst>
            <a:ext uri="{FF2B5EF4-FFF2-40B4-BE49-F238E27FC236}">
              <a16:creationId xmlns="" xmlns:a16="http://schemas.microsoft.com/office/drawing/2014/main" id="{00000000-0008-0000-0600-00008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36" name="Text Box 135">
          <a:extLst>
            <a:ext uri="{FF2B5EF4-FFF2-40B4-BE49-F238E27FC236}">
              <a16:creationId xmlns="" xmlns:a16="http://schemas.microsoft.com/office/drawing/2014/main" id="{00000000-0008-0000-0600-00008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37" name="Text Box 136">
          <a:extLst>
            <a:ext uri="{FF2B5EF4-FFF2-40B4-BE49-F238E27FC236}">
              <a16:creationId xmlns="" xmlns:a16="http://schemas.microsoft.com/office/drawing/2014/main" id="{00000000-0008-0000-0600-00008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38" name="Text Box 137">
          <a:extLst>
            <a:ext uri="{FF2B5EF4-FFF2-40B4-BE49-F238E27FC236}">
              <a16:creationId xmlns="" xmlns:a16="http://schemas.microsoft.com/office/drawing/2014/main" id="{00000000-0008-0000-0600-00008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39" name="Text Box 138">
          <a:extLst>
            <a:ext uri="{FF2B5EF4-FFF2-40B4-BE49-F238E27FC236}">
              <a16:creationId xmlns="" xmlns:a16="http://schemas.microsoft.com/office/drawing/2014/main" id="{00000000-0008-0000-0600-00008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40" name="Text Box 139">
          <a:extLst>
            <a:ext uri="{FF2B5EF4-FFF2-40B4-BE49-F238E27FC236}">
              <a16:creationId xmlns="" xmlns:a16="http://schemas.microsoft.com/office/drawing/2014/main" id="{00000000-0008-0000-0600-00008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41" name="Text Box 140">
          <a:extLst>
            <a:ext uri="{FF2B5EF4-FFF2-40B4-BE49-F238E27FC236}">
              <a16:creationId xmlns="" xmlns:a16="http://schemas.microsoft.com/office/drawing/2014/main" id="{00000000-0008-0000-0600-00008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42" name="Text Box 141">
          <a:extLst>
            <a:ext uri="{FF2B5EF4-FFF2-40B4-BE49-F238E27FC236}">
              <a16:creationId xmlns="" xmlns:a16="http://schemas.microsoft.com/office/drawing/2014/main" id="{00000000-0008-0000-0600-00008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43" name="Text Box 142">
          <a:extLst>
            <a:ext uri="{FF2B5EF4-FFF2-40B4-BE49-F238E27FC236}">
              <a16:creationId xmlns="" xmlns:a16="http://schemas.microsoft.com/office/drawing/2014/main" id="{00000000-0008-0000-0600-00008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44" name="Text Box 143">
          <a:extLst>
            <a:ext uri="{FF2B5EF4-FFF2-40B4-BE49-F238E27FC236}">
              <a16:creationId xmlns="" xmlns:a16="http://schemas.microsoft.com/office/drawing/2014/main" id="{00000000-0008-0000-0600-00009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45" name="Text Box 144">
          <a:extLst>
            <a:ext uri="{FF2B5EF4-FFF2-40B4-BE49-F238E27FC236}">
              <a16:creationId xmlns="" xmlns:a16="http://schemas.microsoft.com/office/drawing/2014/main" id="{00000000-0008-0000-0600-00009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46" name="Text Box 145">
          <a:extLst>
            <a:ext uri="{FF2B5EF4-FFF2-40B4-BE49-F238E27FC236}">
              <a16:creationId xmlns="" xmlns:a16="http://schemas.microsoft.com/office/drawing/2014/main" id="{00000000-0008-0000-0600-00009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47" name="Text Box 146">
          <a:extLst>
            <a:ext uri="{FF2B5EF4-FFF2-40B4-BE49-F238E27FC236}">
              <a16:creationId xmlns="" xmlns:a16="http://schemas.microsoft.com/office/drawing/2014/main" id="{00000000-0008-0000-0600-00009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48" name="Text Box 147">
          <a:extLst>
            <a:ext uri="{FF2B5EF4-FFF2-40B4-BE49-F238E27FC236}">
              <a16:creationId xmlns="" xmlns:a16="http://schemas.microsoft.com/office/drawing/2014/main" id="{00000000-0008-0000-0600-00009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49" name="Text Box 148">
          <a:extLst>
            <a:ext uri="{FF2B5EF4-FFF2-40B4-BE49-F238E27FC236}">
              <a16:creationId xmlns="" xmlns:a16="http://schemas.microsoft.com/office/drawing/2014/main" id="{00000000-0008-0000-0600-00009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50" name="Text Box 149">
          <a:extLst>
            <a:ext uri="{FF2B5EF4-FFF2-40B4-BE49-F238E27FC236}">
              <a16:creationId xmlns="" xmlns:a16="http://schemas.microsoft.com/office/drawing/2014/main" id="{00000000-0008-0000-0600-00009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51" name="Text Box 150">
          <a:extLst>
            <a:ext uri="{FF2B5EF4-FFF2-40B4-BE49-F238E27FC236}">
              <a16:creationId xmlns="" xmlns:a16="http://schemas.microsoft.com/office/drawing/2014/main" id="{00000000-0008-0000-0600-00009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52" name="Text Box 151">
          <a:extLst>
            <a:ext uri="{FF2B5EF4-FFF2-40B4-BE49-F238E27FC236}">
              <a16:creationId xmlns="" xmlns:a16="http://schemas.microsoft.com/office/drawing/2014/main" id="{00000000-0008-0000-0600-00009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53" name="Text Box 152">
          <a:extLst>
            <a:ext uri="{FF2B5EF4-FFF2-40B4-BE49-F238E27FC236}">
              <a16:creationId xmlns="" xmlns:a16="http://schemas.microsoft.com/office/drawing/2014/main" id="{00000000-0008-0000-0600-00009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54" name="Text Box 153">
          <a:extLst>
            <a:ext uri="{FF2B5EF4-FFF2-40B4-BE49-F238E27FC236}">
              <a16:creationId xmlns="" xmlns:a16="http://schemas.microsoft.com/office/drawing/2014/main" id="{00000000-0008-0000-0600-00009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55" name="Text Box 154">
          <a:extLst>
            <a:ext uri="{FF2B5EF4-FFF2-40B4-BE49-F238E27FC236}">
              <a16:creationId xmlns="" xmlns:a16="http://schemas.microsoft.com/office/drawing/2014/main" id="{00000000-0008-0000-0600-00009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56" name="Text Box 155">
          <a:extLst>
            <a:ext uri="{FF2B5EF4-FFF2-40B4-BE49-F238E27FC236}">
              <a16:creationId xmlns="" xmlns:a16="http://schemas.microsoft.com/office/drawing/2014/main" id="{00000000-0008-0000-0600-00009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57" name="Text Box 156">
          <a:extLst>
            <a:ext uri="{FF2B5EF4-FFF2-40B4-BE49-F238E27FC236}">
              <a16:creationId xmlns="" xmlns:a16="http://schemas.microsoft.com/office/drawing/2014/main" id="{00000000-0008-0000-0600-00009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58" name="Text Box 157">
          <a:extLst>
            <a:ext uri="{FF2B5EF4-FFF2-40B4-BE49-F238E27FC236}">
              <a16:creationId xmlns="" xmlns:a16="http://schemas.microsoft.com/office/drawing/2014/main" id="{00000000-0008-0000-0600-00009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59" name="Text Box 158">
          <a:extLst>
            <a:ext uri="{FF2B5EF4-FFF2-40B4-BE49-F238E27FC236}">
              <a16:creationId xmlns="" xmlns:a16="http://schemas.microsoft.com/office/drawing/2014/main" id="{00000000-0008-0000-0600-00009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60" name="Text Box 159">
          <a:extLst>
            <a:ext uri="{FF2B5EF4-FFF2-40B4-BE49-F238E27FC236}">
              <a16:creationId xmlns="" xmlns:a16="http://schemas.microsoft.com/office/drawing/2014/main" id="{00000000-0008-0000-0600-0000A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61" name="Text Box 160">
          <a:extLst>
            <a:ext uri="{FF2B5EF4-FFF2-40B4-BE49-F238E27FC236}">
              <a16:creationId xmlns="" xmlns:a16="http://schemas.microsoft.com/office/drawing/2014/main" id="{00000000-0008-0000-0600-0000A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62" name="Text Box 161">
          <a:extLst>
            <a:ext uri="{FF2B5EF4-FFF2-40B4-BE49-F238E27FC236}">
              <a16:creationId xmlns="" xmlns:a16="http://schemas.microsoft.com/office/drawing/2014/main" id="{00000000-0008-0000-0600-0000A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63" name="Text Box 162">
          <a:extLst>
            <a:ext uri="{FF2B5EF4-FFF2-40B4-BE49-F238E27FC236}">
              <a16:creationId xmlns="" xmlns:a16="http://schemas.microsoft.com/office/drawing/2014/main" id="{00000000-0008-0000-0600-0000A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64" name="Text Box 163">
          <a:extLst>
            <a:ext uri="{FF2B5EF4-FFF2-40B4-BE49-F238E27FC236}">
              <a16:creationId xmlns="" xmlns:a16="http://schemas.microsoft.com/office/drawing/2014/main" id="{00000000-0008-0000-0600-0000A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65" name="Text Box 164">
          <a:extLst>
            <a:ext uri="{FF2B5EF4-FFF2-40B4-BE49-F238E27FC236}">
              <a16:creationId xmlns="" xmlns:a16="http://schemas.microsoft.com/office/drawing/2014/main" id="{00000000-0008-0000-0600-0000A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66" name="Text Box 165">
          <a:extLst>
            <a:ext uri="{FF2B5EF4-FFF2-40B4-BE49-F238E27FC236}">
              <a16:creationId xmlns="" xmlns:a16="http://schemas.microsoft.com/office/drawing/2014/main" id="{00000000-0008-0000-0600-0000A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67" name="Text Box 166">
          <a:extLst>
            <a:ext uri="{FF2B5EF4-FFF2-40B4-BE49-F238E27FC236}">
              <a16:creationId xmlns="" xmlns:a16="http://schemas.microsoft.com/office/drawing/2014/main" id="{00000000-0008-0000-0600-0000A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68" name="Text Box 167">
          <a:extLst>
            <a:ext uri="{FF2B5EF4-FFF2-40B4-BE49-F238E27FC236}">
              <a16:creationId xmlns="" xmlns:a16="http://schemas.microsoft.com/office/drawing/2014/main" id="{00000000-0008-0000-0600-0000A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69" name="Text Box 168">
          <a:extLst>
            <a:ext uri="{FF2B5EF4-FFF2-40B4-BE49-F238E27FC236}">
              <a16:creationId xmlns="" xmlns:a16="http://schemas.microsoft.com/office/drawing/2014/main" id="{00000000-0008-0000-0600-0000A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70" name="Text Box 169">
          <a:extLst>
            <a:ext uri="{FF2B5EF4-FFF2-40B4-BE49-F238E27FC236}">
              <a16:creationId xmlns="" xmlns:a16="http://schemas.microsoft.com/office/drawing/2014/main" id="{00000000-0008-0000-0600-0000A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71" name="Text Box 170">
          <a:extLst>
            <a:ext uri="{FF2B5EF4-FFF2-40B4-BE49-F238E27FC236}">
              <a16:creationId xmlns="" xmlns:a16="http://schemas.microsoft.com/office/drawing/2014/main" id="{00000000-0008-0000-0600-0000A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72" name="Text Box 171">
          <a:extLst>
            <a:ext uri="{FF2B5EF4-FFF2-40B4-BE49-F238E27FC236}">
              <a16:creationId xmlns="" xmlns:a16="http://schemas.microsoft.com/office/drawing/2014/main" id="{00000000-0008-0000-0600-0000A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73" name="Text Box 172">
          <a:extLst>
            <a:ext uri="{FF2B5EF4-FFF2-40B4-BE49-F238E27FC236}">
              <a16:creationId xmlns="" xmlns:a16="http://schemas.microsoft.com/office/drawing/2014/main" id="{00000000-0008-0000-0600-0000A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74" name="Text Box 173">
          <a:extLst>
            <a:ext uri="{FF2B5EF4-FFF2-40B4-BE49-F238E27FC236}">
              <a16:creationId xmlns="" xmlns:a16="http://schemas.microsoft.com/office/drawing/2014/main" id="{00000000-0008-0000-0600-0000A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75" name="Text Box 174">
          <a:extLst>
            <a:ext uri="{FF2B5EF4-FFF2-40B4-BE49-F238E27FC236}">
              <a16:creationId xmlns="" xmlns:a16="http://schemas.microsoft.com/office/drawing/2014/main" id="{00000000-0008-0000-0600-0000A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76" name="Text Box 175">
          <a:extLst>
            <a:ext uri="{FF2B5EF4-FFF2-40B4-BE49-F238E27FC236}">
              <a16:creationId xmlns="" xmlns:a16="http://schemas.microsoft.com/office/drawing/2014/main" id="{00000000-0008-0000-0600-0000B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77" name="Text Box 176">
          <a:extLst>
            <a:ext uri="{FF2B5EF4-FFF2-40B4-BE49-F238E27FC236}">
              <a16:creationId xmlns="" xmlns:a16="http://schemas.microsoft.com/office/drawing/2014/main" id="{00000000-0008-0000-0600-0000B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78" name="Text Box 194">
          <a:extLst>
            <a:ext uri="{FF2B5EF4-FFF2-40B4-BE49-F238E27FC236}">
              <a16:creationId xmlns="" xmlns:a16="http://schemas.microsoft.com/office/drawing/2014/main" id="{00000000-0008-0000-0600-0000B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79" name="Text Box 195">
          <a:extLst>
            <a:ext uri="{FF2B5EF4-FFF2-40B4-BE49-F238E27FC236}">
              <a16:creationId xmlns="" xmlns:a16="http://schemas.microsoft.com/office/drawing/2014/main" id="{00000000-0008-0000-0600-0000B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80" name="Text Box 196">
          <a:extLst>
            <a:ext uri="{FF2B5EF4-FFF2-40B4-BE49-F238E27FC236}">
              <a16:creationId xmlns="" xmlns:a16="http://schemas.microsoft.com/office/drawing/2014/main" id="{00000000-0008-0000-0600-0000B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81" name="Text Box 197">
          <a:extLst>
            <a:ext uri="{FF2B5EF4-FFF2-40B4-BE49-F238E27FC236}">
              <a16:creationId xmlns="" xmlns:a16="http://schemas.microsoft.com/office/drawing/2014/main" id="{00000000-0008-0000-0600-0000B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82" name="Text Box 198">
          <a:extLst>
            <a:ext uri="{FF2B5EF4-FFF2-40B4-BE49-F238E27FC236}">
              <a16:creationId xmlns="" xmlns:a16="http://schemas.microsoft.com/office/drawing/2014/main" id="{00000000-0008-0000-0600-0000B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83" name="Text Box 199">
          <a:extLst>
            <a:ext uri="{FF2B5EF4-FFF2-40B4-BE49-F238E27FC236}">
              <a16:creationId xmlns="" xmlns:a16="http://schemas.microsoft.com/office/drawing/2014/main" id="{00000000-0008-0000-0600-0000B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84" name="Text Box 200">
          <a:extLst>
            <a:ext uri="{FF2B5EF4-FFF2-40B4-BE49-F238E27FC236}">
              <a16:creationId xmlns="" xmlns:a16="http://schemas.microsoft.com/office/drawing/2014/main" id="{00000000-0008-0000-0600-0000B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85" name="Text Box 201">
          <a:extLst>
            <a:ext uri="{FF2B5EF4-FFF2-40B4-BE49-F238E27FC236}">
              <a16:creationId xmlns="" xmlns:a16="http://schemas.microsoft.com/office/drawing/2014/main" id="{00000000-0008-0000-0600-0000B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86" name="Text Box 202">
          <a:extLst>
            <a:ext uri="{FF2B5EF4-FFF2-40B4-BE49-F238E27FC236}">
              <a16:creationId xmlns="" xmlns:a16="http://schemas.microsoft.com/office/drawing/2014/main" id="{00000000-0008-0000-0600-0000B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87" name="Text Box 203">
          <a:extLst>
            <a:ext uri="{FF2B5EF4-FFF2-40B4-BE49-F238E27FC236}">
              <a16:creationId xmlns="" xmlns:a16="http://schemas.microsoft.com/office/drawing/2014/main" id="{00000000-0008-0000-0600-0000B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88" name="Text Box 204">
          <a:extLst>
            <a:ext uri="{FF2B5EF4-FFF2-40B4-BE49-F238E27FC236}">
              <a16:creationId xmlns="" xmlns:a16="http://schemas.microsoft.com/office/drawing/2014/main" id="{00000000-0008-0000-0600-0000B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89" name="Text Box 205">
          <a:extLst>
            <a:ext uri="{FF2B5EF4-FFF2-40B4-BE49-F238E27FC236}">
              <a16:creationId xmlns="" xmlns:a16="http://schemas.microsoft.com/office/drawing/2014/main" id="{00000000-0008-0000-0600-0000B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90" name="Text Box 206">
          <a:extLst>
            <a:ext uri="{FF2B5EF4-FFF2-40B4-BE49-F238E27FC236}">
              <a16:creationId xmlns="" xmlns:a16="http://schemas.microsoft.com/office/drawing/2014/main" id="{00000000-0008-0000-0600-0000B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91" name="Text Box 207">
          <a:extLst>
            <a:ext uri="{FF2B5EF4-FFF2-40B4-BE49-F238E27FC236}">
              <a16:creationId xmlns="" xmlns:a16="http://schemas.microsoft.com/office/drawing/2014/main" id="{00000000-0008-0000-0600-0000B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92" name="Text Box 208">
          <a:extLst>
            <a:ext uri="{FF2B5EF4-FFF2-40B4-BE49-F238E27FC236}">
              <a16:creationId xmlns="" xmlns:a16="http://schemas.microsoft.com/office/drawing/2014/main" id="{00000000-0008-0000-0600-0000C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93" name="Text Box 209">
          <a:extLst>
            <a:ext uri="{FF2B5EF4-FFF2-40B4-BE49-F238E27FC236}">
              <a16:creationId xmlns="" xmlns:a16="http://schemas.microsoft.com/office/drawing/2014/main" id="{00000000-0008-0000-0600-0000C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94" name="Text Box 210">
          <a:extLst>
            <a:ext uri="{FF2B5EF4-FFF2-40B4-BE49-F238E27FC236}">
              <a16:creationId xmlns="" xmlns:a16="http://schemas.microsoft.com/office/drawing/2014/main" id="{00000000-0008-0000-0600-0000C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95" name="Text Box 211">
          <a:extLst>
            <a:ext uri="{FF2B5EF4-FFF2-40B4-BE49-F238E27FC236}">
              <a16:creationId xmlns="" xmlns:a16="http://schemas.microsoft.com/office/drawing/2014/main" id="{00000000-0008-0000-0600-0000C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96" name="Text Box 212">
          <a:extLst>
            <a:ext uri="{FF2B5EF4-FFF2-40B4-BE49-F238E27FC236}">
              <a16:creationId xmlns="" xmlns:a16="http://schemas.microsoft.com/office/drawing/2014/main" id="{00000000-0008-0000-0600-0000C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97" name="Text Box 213">
          <a:extLst>
            <a:ext uri="{FF2B5EF4-FFF2-40B4-BE49-F238E27FC236}">
              <a16:creationId xmlns="" xmlns:a16="http://schemas.microsoft.com/office/drawing/2014/main" id="{00000000-0008-0000-0600-0000C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98" name="Text Box 214">
          <a:extLst>
            <a:ext uri="{FF2B5EF4-FFF2-40B4-BE49-F238E27FC236}">
              <a16:creationId xmlns="" xmlns:a16="http://schemas.microsoft.com/office/drawing/2014/main" id="{00000000-0008-0000-0600-0000C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199" name="Text Box 215">
          <a:extLst>
            <a:ext uri="{FF2B5EF4-FFF2-40B4-BE49-F238E27FC236}">
              <a16:creationId xmlns="" xmlns:a16="http://schemas.microsoft.com/office/drawing/2014/main" id="{00000000-0008-0000-0600-0000C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00" name="Text Box 216">
          <a:extLst>
            <a:ext uri="{FF2B5EF4-FFF2-40B4-BE49-F238E27FC236}">
              <a16:creationId xmlns="" xmlns:a16="http://schemas.microsoft.com/office/drawing/2014/main" id="{00000000-0008-0000-0600-0000C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01" name="Text Box 217">
          <a:extLst>
            <a:ext uri="{FF2B5EF4-FFF2-40B4-BE49-F238E27FC236}">
              <a16:creationId xmlns="" xmlns:a16="http://schemas.microsoft.com/office/drawing/2014/main" id="{00000000-0008-0000-0600-0000C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02" name="Text Box 218">
          <a:extLst>
            <a:ext uri="{FF2B5EF4-FFF2-40B4-BE49-F238E27FC236}">
              <a16:creationId xmlns="" xmlns:a16="http://schemas.microsoft.com/office/drawing/2014/main" id="{00000000-0008-0000-0600-0000C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03" name="Text Box 219">
          <a:extLst>
            <a:ext uri="{FF2B5EF4-FFF2-40B4-BE49-F238E27FC236}">
              <a16:creationId xmlns="" xmlns:a16="http://schemas.microsoft.com/office/drawing/2014/main" id="{00000000-0008-0000-0600-0000C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04" name="Text Box 220">
          <a:extLst>
            <a:ext uri="{FF2B5EF4-FFF2-40B4-BE49-F238E27FC236}">
              <a16:creationId xmlns="" xmlns:a16="http://schemas.microsoft.com/office/drawing/2014/main" id="{00000000-0008-0000-0600-0000C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05" name="Text Box 221">
          <a:extLst>
            <a:ext uri="{FF2B5EF4-FFF2-40B4-BE49-F238E27FC236}">
              <a16:creationId xmlns="" xmlns:a16="http://schemas.microsoft.com/office/drawing/2014/main" id="{00000000-0008-0000-0600-0000C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06" name="Text Box 222">
          <a:extLst>
            <a:ext uri="{FF2B5EF4-FFF2-40B4-BE49-F238E27FC236}">
              <a16:creationId xmlns="" xmlns:a16="http://schemas.microsoft.com/office/drawing/2014/main" id="{00000000-0008-0000-0600-0000C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07" name="Text Box 223">
          <a:extLst>
            <a:ext uri="{FF2B5EF4-FFF2-40B4-BE49-F238E27FC236}">
              <a16:creationId xmlns="" xmlns:a16="http://schemas.microsoft.com/office/drawing/2014/main" id="{00000000-0008-0000-0600-0000C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08" name="Text Box 224">
          <a:extLst>
            <a:ext uri="{FF2B5EF4-FFF2-40B4-BE49-F238E27FC236}">
              <a16:creationId xmlns="" xmlns:a16="http://schemas.microsoft.com/office/drawing/2014/main" id="{00000000-0008-0000-0600-0000D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09" name="Text Box 225">
          <a:extLst>
            <a:ext uri="{FF2B5EF4-FFF2-40B4-BE49-F238E27FC236}">
              <a16:creationId xmlns="" xmlns:a16="http://schemas.microsoft.com/office/drawing/2014/main" id="{00000000-0008-0000-0600-0000D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10" name="Text Box 226">
          <a:extLst>
            <a:ext uri="{FF2B5EF4-FFF2-40B4-BE49-F238E27FC236}">
              <a16:creationId xmlns="" xmlns:a16="http://schemas.microsoft.com/office/drawing/2014/main" id="{00000000-0008-0000-0600-0000D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11" name="Text Box 227">
          <a:extLst>
            <a:ext uri="{FF2B5EF4-FFF2-40B4-BE49-F238E27FC236}">
              <a16:creationId xmlns="" xmlns:a16="http://schemas.microsoft.com/office/drawing/2014/main" id="{00000000-0008-0000-0600-0000D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12" name="Text Box 228">
          <a:extLst>
            <a:ext uri="{FF2B5EF4-FFF2-40B4-BE49-F238E27FC236}">
              <a16:creationId xmlns="" xmlns:a16="http://schemas.microsoft.com/office/drawing/2014/main" id="{00000000-0008-0000-0600-0000D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13" name="Text Box 229">
          <a:extLst>
            <a:ext uri="{FF2B5EF4-FFF2-40B4-BE49-F238E27FC236}">
              <a16:creationId xmlns="" xmlns:a16="http://schemas.microsoft.com/office/drawing/2014/main" id="{00000000-0008-0000-0600-0000D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14" name="Text Box 230">
          <a:extLst>
            <a:ext uri="{FF2B5EF4-FFF2-40B4-BE49-F238E27FC236}">
              <a16:creationId xmlns="" xmlns:a16="http://schemas.microsoft.com/office/drawing/2014/main" id="{00000000-0008-0000-0600-0000D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15" name="Text Box 231">
          <a:extLst>
            <a:ext uri="{FF2B5EF4-FFF2-40B4-BE49-F238E27FC236}">
              <a16:creationId xmlns="" xmlns:a16="http://schemas.microsoft.com/office/drawing/2014/main" id="{00000000-0008-0000-0600-0000D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16" name="Text Box 232">
          <a:extLst>
            <a:ext uri="{FF2B5EF4-FFF2-40B4-BE49-F238E27FC236}">
              <a16:creationId xmlns="" xmlns:a16="http://schemas.microsoft.com/office/drawing/2014/main" id="{00000000-0008-0000-0600-0000D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17" name="Text Box 233">
          <a:extLst>
            <a:ext uri="{FF2B5EF4-FFF2-40B4-BE49-F238E27FC236}">
              <a16:creationId xmlns="" xmlns:a16="http://schemas.microsoft.com/office/drawing/2014/main" id="{00000000-0008-0000-0600-0000D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18" name="Text Box 234">
          <a:extLst>
            <a:ext uri="{FF2B5EF4-FFF2-40B4-BE49-F238E27FC236}">
              <a16:creationId xmlns="" xmlns:a16="http://schemas.microsoft.com/office/drawing/2014/main" id="{00000000-0008-0000-0600-0000D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19" name="Text Box 235">
          <a:extLst>
            <a:ext uri="{FF2B5EF4-FFF2-40B4-BE49-F238E27FC236}">
              <a16:creationId xmlns="" xmlns:a16="http://schemas.microsoft.com/office/drawing/2014/main" id="{00000000-0008-0000-0600-0000D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20" name="Text Box 236">
          <a:extLst>
            <a:ext uri="{FF2B5EF4-FFF2-40B4-BE49-F238E27FC236}">
              <a16:creationId xmlns="" xmlns:a16="http://schemas.microsoft.com/office/drawing/2014/main" id="{00000000-0008-0000-0600-0000D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21" name="Text Box 237">
          <a:extLst>
            <a:ext uri="{FF2B5EF4-FFF2-40B4-BE49-F238E27FC236}">
              <a16:creationId xmlns="" xmlns:a16="http://schemas.microsoft.com/office/drawing/2014/main" id="{00000000-0008-0000-0600-0000D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22" name="Text Box 238">
          <a:extLst>
            <a:ext uri="{FF2B5EF4-FFF2-40B4-BE49-F238E27FC236}">
              <a16:creationId xmlns="" xmlns:a16="http://schemas.microsoft.com/office/drawing/2014/main" id="{00000000-0008-0000-0600-0000D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23" name="Text Box 239">
          <a:extLst>
            <a:ext uri="{FF2B5EF4-FFF2-40B4-BE49-F238E27FC236}">
              <a16:creationId xmlns="" xmlns:a16="http://schemas.microsoft.com/office/drawing/2014/main" id="{00000000-0008-0000-0600-0000D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24" name="Text Box 240">
          <a:extLst>
            <a:ext uri="{FF2B5EF4-FFF2-40B4-BE49-F238E27FC236}">
              <a16:creationId xmlns="" xmlns:a16="http://schemas.microsoft.com/office/drawing/2014/main" id="{00000000-0008-0000-0600-0000E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25" name="Text Box 241">
          <a:extLst>
            <a:ext uri="{FF2B5EF4-FFF2-40B4-BE49-F238E27FC236}">
              <a16:creationId xmlns="" xmlns:a16="http://schemas.microsoft.com/office/drawing/2014/main" id="{00000000-0008-0000-0600-0000E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26" name="Text Box 242">
          <a:extLst>
            <a:ext uri="{FF2B5EF4-FFF2-40B4-BE49-F238E27FC236}">
              <a16:creationId xmlns="" xmlns:a16="http://schemas.microsoft.com/office/drawing/2014/main" id="{00000000-0008-0000-0600-0000E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27" name="Text Box 243">
          <a:extLst>
            <a:ext uri="{FF2B5EF4-FFF2-40B4-BE49-F238E27FC236}">
              <a16:creationId xmlns="" xmlns:a16="http://schemas.microsoft.com/office/drawing/2014/main" id="{00000000-0008-0000-0600-0000E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28" name="Text Box 244">
          <a:extLst>
            <a:ext uri="{FF2B5EF4-FFF2-40B4-BE49-F238E27FC236}">
              <a16:creationId xmlns="" xmlns:a16="http://schemas.microsoft.com/office/drawing/2014/main" id="{00000000-0008-0000-0600-0000E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29" name="Text Box 245">
          <a:extLst>
            <a:ext uri="{FF2B5EF4-FFF2-40B4-BE49-F238E27FC236}">
              <a16:creationId xmlns="" xmlns:a16="http://schemas.microsoft.com/office/drawing/2014/main" id="{00000000-0008-0000-0600-0000E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30" name="Text Box 246">
          <a:extLst>
            <a:ext uri="{FF2B5EF4-FFF2-40B4-BE49-F238E27FC236}">
              <a16:creationId xmlns="" xmlns:a16="http://schemas.microsoft.com/office/drawing/2014/main" id="{00000000-0008-0000-0600-0000E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31" name="Text Box 247">
          <a:extLst>
            <a:ext uri="{FF2B5EF4-FFF2-40B4-BE49-F238E27FC236}">
              <a16:creationId xmlns="" xmlns:a16="http://schemas.microsoft.com/office/drawing/2014/main" id="{00000000-0008-0000-0600-0000E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32" name="Text Box 248">
          <a:extLst>
            <a:ext uri="{FF2B5EF4-FFF2-40B4-BE49-F238E27FC236}">
              <a16:creationId xmlns="" xmlns:a16="http://schemas.microsoft.com/office/drawing/2014/main" id="{00000000-0008-0000-0600-0000E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33" name="Text Box 249">
          <a:extLst>
            <a:ext uri="{FF2B5EF4-FFF2-40B4-BE49-F238E27FC236}">
              <a16:creationId xmlns="" xmlns:a16="http://schemas.microsoft.com/office/drawing/2014/main" id="{00000000-0008-0000-0600-0000E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34" name="Text Box 250">
          <a:extLst>
            <a:ext uri="{FF2B5EF4-FFF2-40B4-BE49-F238E27FC236}">
              <a16:creationId xmlns="" xmlns:a16="http://schemas.microsoft.com/office/drawing/2014/main" id="{00000000-0008-0000-0600-0000E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35" name="Text Box 251">
          <a:extLst>
            <a:ext uri="{FF2B5EF4-FFF2-40B4-BE49-F238E27FC236}">
              <a16:creationId xmlns="" xmlns:a16="http://schemas.microsoft.com/office/drawing/2014/main" id="{00000000-0008-0000-0600-0000E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36" name="Text Box 252">
          <a:extLst>
            <a:ext uri="{FF2B5EF4-FFF2-40B4-BE49-F238E27FC236}">
              <a16:creationId xmlns="" xmlns:a16="http://schemas.microsoft.com/office/drawing/2014/main" id="{00000000-0008-0000-0600-0000E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37" name="Text Box 253">
          <a:extLst>
            <a:ext uri="{FF2B5EF4-FFF2-40B4-BE49-F238E27FC236}">
              <a16:creationId xmlns="" xmlns:a16="http://schemas.microsoft.com/office/drawing/2014/main" id="{00000000-0008-0000-0600-0000E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38" name="Text Box 254">
          <a:extLst>
            <a:ext uri="{FF2B5EF4-FFF2-40B4-BE49-F238E27FC236}">
              <a16:creationId xmlns="" xmlns:a16="http://schemas.microsoft.com/office/drawing/2014/main" id="{00000000-0008-0000-0600-0000E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39" name="Text Box 255">
          <a:extLst>
            <a:ext uri="{FF2B5EF4-FFF2-40B4-BE49-F238E27FC236}">
              <a16:creationId xmlns="" xmlns:a16="http://schemas.microsoft.com/office/drawing/2014/main" id="{00000000-0008-0000-0600-0000E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40" name="Text Box 256">
          <a:extLst>
            <a:ext uri="{FF2B5EF4-FFF2-40B4-BE49-F238E27FC236}">
              <a16:creationId xmlns="" xmlns:a16="http://schemas.microsoft.com/office/drawing/2014/main" id="{00000000-0008-0000-0600-0000F0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41" name="Text Box 257">
          <a:extLst>
            <a:ext uri="{FF2B5EF4-FFF2-40B4-BE49-F238E27FC236}">
              <a16:creationId xmlns="" xmlns:a16="http://schemas.microsoft.com/office/drawing/2014/main" id="{00000000-0008-0000-0600-0000F1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42" name="Text Box 258">
          <a:extLst>
            <a:ext uri="{FF2B5EF4-FFF2-40B4-BE49-F238E27FC236}">
              <a16:creationId xmlns="" xmlns:a16="http://schemas.microsoft.com/office/drawing/2014/main" id="{00000000-0008-0000-0600-0000F2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43" name="Text Box 259">
          <a:extLst>
            <a:ext uri="{FF2B5EF4-FFF2-40B4-BE49-F238E27FC236}">
              <a16:creationId xmlns="" xmlns:a16="http://schemas.microsoft.com/office/drawing/2014/main" id="{00000000-0008-0000-0600-0000F3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44" name="Text Box 260">
          <a:extLst>
            <a:ext uri="{FF2B5EF4-FFF2-40B4-BE49-F238E27FC236}">
              <a16:creationId xmlns="" xmlns:a16="http://schemas.microsoft.com/office/drawing/2014/main" id="{00000000-0008-0000-0600-0000F4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45" name="Text Box 261">
          <a:extLst>
            <a:ext uri="{FF2B5EF4-FFF2-40B4-BE49-F238E27FC236}">
              <a16:creationId xmlns="" xmlns:a16="http://schemas.microsoft.com/office/drawing/2014/main" id="{00000000-0008-0000-0600-0000F5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46" name="Text Box 262">
          <a:extLst>
            <a:ext uri="{FF2B5EF4-FFF2-40B4-BE49-F238E27FC236}">
              <a16:creationId xmlns="" xmlns:a16="http://schemas.microsoft.com/office/drawing/2014/main" id="{00000000-0008-0000-0600-0000F6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47" name="Text Box 263">
          <a:extLst>
            <a:ext uri="{FF2B5EF4-FFF2-40B4-BE49-F238E27FC236}">
              <a16:creationId xmlns="" xmlns:a16="http://schemas.microsoft.com/office/drawing/2014/main" id="{00000000-0008-0000-0600-0000F7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48" name="Text Box 264">
          <a:extLst>
            <a:ext uri="{FF2B5EF4-FFF2-40B4-BE49-F238E27FC236}">
              <a16:creationId xmlns="" xmlns:a16="http://schemas.microsoft.com/office/drawing/2014/main" id="{00000000-0008-0000-0600-0000F8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49" name="Text Box 265">
          <a:extLst>
            <a:ext uri="{FF2B5EF4-FFF2-40B4-BE49-F238E27FC236}">
              <a16:creationId xmlns="" xmlns:a16="http://schemas.microsoft.com/office/drawing/2014/main" id="{00000000-0008-0000-0600-0000F9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50" name="Text Box 266">
          <a:extLst>
            <a:ext uri="{FF2B5EF4-FFF2-40B4-BE49-F238E27FC236}">
              <a16:creationId xmlns="" xmlns:a16="http://schemas.microsoft.com/office/drawing/2014/main" id="{00000000-0008-0000-0600-0000FA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51" name="Text Box 267">
          <a:extLst>
            <a:ext uri="{FF2B5EF4-FFF2-40B4-BE49-F238E27FC236}">
              <a16:creationId xmlns="" xmlns:a16="http://schemas.microsoft.com/office/drawing/2014/main" id="{00000000-0008-0000-0600-0000FB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52" name="Text Box 268">
          <a:extLst>
            <a:ext uri="{FF2B5EF4-FFF2-40B4-BE49-F238E27FC236}">
              <a16:creationId xmlns="" xmlns:a16="http://schemas.microsoft.com/office/drawing/2014/main" id="{00000000-0008-0000-0600-0000FC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53" name="Text Box 269">
          <a:extLst>
            <a:ext uri="{FF2B5EF4-FFF2-40B4-BE49-F238E27FC236}">
              <a16:creationId xmlns="" xmlns:a16="http://schemas.microsoft.com/office/drawing/2014/main" id="{00000000-0008-0000-0600-0000FD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54" name="Text Box 270">
          <a:extLst>
            <a:ext uri="{FF2B5EF4-FFF2-40B4-BE49-F238E27FC236}">
              <a16:creationId xmlns="" xmlns:a16="http://schemas.microsoft.com/office/drawing/2014/main" id="{00000000-0008-0000-0600-0000FE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55" name="Text Box 271">
          <a:extLst>
            <a:ext uri="{FF2B5EF4-FFF2-40B4-BE49-F238E27FC236}">
              <a16:creationId xmlns="" xmlns:a16="http://schemas.microsoft.com/office/drawing/2014/main" id="{00000000-0008-0000-0600-0000FF00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56" name="Text Box 272">
          <a:extLst>
            <a:ext uri="{FF2B5EF4-FFF2-40B4-BE49-F238E27FC236}">
              <a16:creationId xmlns="" xmlns:a16="http://schemas.microsoft.com/office/drawing/2014/main" id="{00000000-0008-0000-0600-00000001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57" name="Text Box 273">
          <a:extLst>
            <a:ext uri="{FF2B5EF4-FFF2-40B4-BE49-F238E27FC236}">
              <a16:creationId xmlns="" xmlns:a16="http://schemas.microsoft.com/office/drawing/2014/main" id="{00000000-0008-0000-0600-00000101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58" name="Text Box 274">
          <a:extLst>
            <a:ext uri="{FF2B5EF4-FFF2-40B4-BE49-F238E27FC236}">
              <a16:creationId xmlns="" xmlns:a16="http://schemas.microsoft.com/office/drawing/2014/main" id="{00000000-0008-0000-0600-00000201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59" name="Text Box 275">
          <a:extLst>
            <a:ext uri="{FF2B5EF4-FFF2-40B4-BE49-F238E27FC236}">
              <a16:creationId xmlns="" xmlns:a16="http://schemas.microsoft.com/office/drawing/2014/main" id="{00000000-0008-0000-0600-00000301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60" name="Text Box 276">
          <a:extLst>
            <a:ext uri="{FF2B5EF4-FFF2-40B4-BE49-F238E27FC236}">
              <a16:creationId xmlns="" xmlns:a16="http://schemas.microsoft.com/office/drawing/2014/main" id="{00000000-0008-0000-0600-00000401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61" name="Text Box 277">
          <a:extLst>
            <a:ext uri="{FF2B5EF4-FFF2-40B4-BE49-F238E27FC236}">
              <a16:creationId xmlns="" xmlns:a16="http://schemas.microsoft.com/office/drawing/2014/main" id="{00000000-0008-0000-0600-00000501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262" name="Text Box 278">
          <a:extLst>
            <a:ext uri="{FF2B5EF4-FFF2-40B4-BE49-F238E27FC236}">
              <a16:creationId xmlns="" xmlns:a16="http://schemas.microsoft.com/office/drawing/2014/main" id="{00000000-0008-0000-0600-00000601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63" name="Text Box 1">
          <a:extLst>
            <a:ext uri="{FF2B5EF4-FFF2-40B4-BE49-F238E27FC236}">
              <a16:creationId xmlns="" xmlns:a16="http://schemas.microsoft.com/office/drawing/2014/main" id="{00000000-0008-0000-0600-000007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64" name="Text Box 2">
          <a:extLst>
            <a:ext uri="{FF2B5EF4-FFF2-40B4-BE49-F238E27FC236}">
              <a16:creationId xmlns="" xmlns:a16="http://schemas.microsoft.com/office/drawing/2014/main" id="{00000000-0008-0000-0600-000008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65" name="Text Box 3">
          <a:extLst>
            <a:ext uri="{FF2B5EF4-FFF2-40B4-BE49-F238E27FC236}">
              <a16:creationId xmlns="" xmlns:a16="http://schemas.microsoft.com/office/drawing/2014/main" id="{00000000-0008-0000-0600-000009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66" name="Text Box 4">
          <a:extLst>
            <a:ext uri="{FF2B5EF4-FFF2-40B4-BE49-F238E27FC236}">
              <a16:creationId xmlns="" xmlns:a16="http://schemas.microsoft.com/office/drawing/2014/main" id="{00000000-0008-0000-0600-00000A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67" name="Text Box 5">
          <a:extLst>
            <a:ext uri="{FF2B5EF4-FFF2-40B4-BE49-F238E27FC236}">
              <a16:creationId xmlns="" xmlns:a16="http://schemas.microsoft.com/office/drawing/2014/main" id="{00000000-0008-0000-0600-00000B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68" name="Text Box 6">
          <a:extLst>
            <a:ext uri="{FF2B5EF4-FFF2-40B4-BE49-F238E27FC236}">
              <a16:creationId xmlns="" xmlns:a16="http://schemas.microsoft.com/office/drawing/2014/main" id="{00000000-0008-0000-0600-00000C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69" name="Text Box 7">
          <a:extLst>
            <a:ext uri="{FF2B5EF4-FFF2-40B4-BE49-F238E27FC236}">
              <a16:creationId xmlns="" xmlns:a16="http://schemas.microsoft.com/office/drawing/2014/main" id="{00000000-0008-0000-0600-00000D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70" name="Text Box 8">
          <a:extLst>
            <a:ext uri="{FF2B5EF4-FFF2-40B4-BE49-F238E27FC236}">
              <a16:creationId xmlns="" xmlns:a16="http://schemas.microsoft.com/office/drawing/2014/main" id="{00000000-0008-0000-0600-00000E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71" name="Text Box 9">
          <a:extLst>
            <a:ext uri="{FF2B5EF4-FFF2-40B4-BE49-F238E27FC236}">
              <a16:creationId xmlns="" xmlns:a16="http://schemas.microsoft.com/office/drawing/2014/main" id="{00000000-0008-0000-0600-00000F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72" name="Text Box 10">
          <a:extLst>
            <a:ext uri="{FF2B5EF4-FFF2-40B4-BE49-F238E27FC236}">
              <a16:creationId xmlns="" xmlns:a16="http://schemas.microsoft.com/office/drawing/2014/main" id="{00000000-0008-0000-0600-000010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73" name="Text Box 11">
          <a:extLst>
            <a:ext uri="{FF2B5EF4-FFF2-40B4-BE49-F238E27FC236}">
              <a16:creationId xmlns="" xmlns:a16="http://schemas.microsoft.com/office/drawing/2014/main" id="{00000000-0008-0000-0600-000011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74" name="Text Box 12">
          <a:extLst>
            <a:ext uri="{FF2B5EF4-FFF2-40B4-BE49-F238E27FC236}">
              <a16:creationId xmlns="" xmlns:a16="http://schemas.microsoft.com/office/drawing/2014/main" id="{00000000-0008-0000-0600-000012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75" name="Text Box 13">
          <a:extLst>
            <a:ext uri="{FF2B5EF4-FFF2-40B4-BE49-F238E27FC236}">
              <a16:creationId xmlns="" xmlns:a16="http://schemas.microsoft.com/office/drawing/2014/main" id="{00000000-0008-0000-0600-000013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76" name="Text Box 14">
          <a:extLst>
            <a:ext uri="{FF2B5EF4-FFF2-40B4-BE49-F238E27FC236}">
              <a16:creationId xmlns="" xmlns:a16="http://schemas.microsoft.com/office/drawing/2014/main" id="{00000000-0008-0000-0600-000014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77" name="Text Box 15">
          <a:extLst>
            <a:ext uri="{FF2B5EF4-FFF2-40B4-BE49-F238E27FC236}">
              <a16:creationId xmlns="" xmlns:a16="http://schemas.microsoft.com/office/drawing/2014/main" id="{00000000-0008-0000-0600-000015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78" name="Text Box 16">
          <a:extLst>
            <a:ext uri="{FF2B5EF4-FFF2-40B4-BE49-F238E27FC236}">
              <a16:creationId xmlns="" xmlns:a16="http://schemas.microsoft.com/office/drawing/2014/main" id="{00000000-0008-0000-0600-000016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79" name="Text Box 17">
          <a:extLst>
            <a:ext uri="{FF2B5EF4-FFF2-40B4-BE49-F238E27FC236}">
              <a16:creationId xmlns="" xmlns:a16="http://schemas.microsoft.com/office/drawing/2014/main" id="{00000000-0008-0000-0600-000017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80" name="Text Box 18">
          <a:extLst>
            <a:ext uri="{FF2B5EF4-FFF2-40B4-BE49-F238E27FC236}">
              <a16:creationId xmlns="" xmlns:a16="http://schemas.microsoft.com/office/drawing/2014/main" id="{00000000-0008-0000-0600-000018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81" name="Text Box 19">
          <a:extLst>
            <a:ext uri="{FF2B5EF4-FFF2-40B4-BE49-F238E27FC236}">
              <a16:creationId xmlns="" xmlns:a16="http://schemas.microsoft.com/office/drawing/2014/main" id="{00000000-0008-0000-0600-000019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82" name="Text Box 20">
          <a:extLst>
            <a:ext uri="{FF2B5EF4-FFF2-40B4-BE49-F238E27FC236}">
              <a16:creationId xmlns="" xmlns:a16="http://schemas.microsoft.com/office/drawing/2014/main" id="{00000000-0008-0000-0600-00001A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83" name="Text Box 21">
          <a:extLst>
            <a:ext uri="{FF2B5EF4-FFF2-40B4-BE49-F238E27FC236}">
              <a16:creationId xmlns="" xmlns:a16="http://schemas.microsoft.com/office/drawing/2014/main" id="{00000000-0008-0000-0600-00001B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84" name="Text Box 22">
          <a:extLst>
            <a:ext uri="{FF2B5EF4-FFF2-40B4-BE49-F238E27FC236}">
              <a16:creationId xmlns="" xmlns:a16="http://schemas.microsoft.com/office/drawing/2014/main" id="{00000000-0008-0000-0600-00001C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85" name="Text Box 23">
          <a:extLst>
            <a:ext uri="{FF2B5EF4-FFF2-40B4-BE49-F238E27FC236}">
              <a16:creationId xmlns="" xmlns:a16="http://schemas.microsoft.com/office/drawing/2014/main" id="{00000000-0008-0000-0600-00001D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20</xdr:row>
      <xdr:rowOff>29119</xdr:rowOff>
    </xdr:to>
    <xdr:sp macro="" textlink="">
      <xdr:nvSpPr>
        <xdr:cNvPr id="286" name="Text Box 24">
          <a:extLst>
            <a:ext uri="{FF2B5EF4-FFF2-40B4-BE49-F238E27FC236}">
              <a16:creationId xmlns="" xmlns:a16="http://schemas.microsoft.com/office/drawing/2014/main" id="{00000000-0008-0000-0600-00001E010000}"/>
            </a:ext>
          </a:extLst>
        </xdr:cNvPr>
        <xdr:cNvSpPr txBox="1">
          <a:spLocks noChangeArrowheads="1"/>
        </xdr:cNvSpPr>
      </xdr:nvSpPr>
      <xdr:spPr bwMode="auto">
        <a:xfrm>
          <a:off x="563880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20</xdr:row>
      <xdr:rowOff>29119</xdr:rowOff>
    </xdr:to>
    <xdr:sp macro="" textlink="">
      <xdr:nvSpPr>
        <xdr:cNvPr id="287" name="Text Box 25">
          <a:extLst>
            <a:ext uri="{FF2B5EF4-FFF2-40B4-BE49-F238E27FC236}">
              <a16:creationId xmlns="" xmlns:a16="http://schemas.microsoft.com/office/drawing/2014/main" id="{00000000-0008-0000-0600-00001F010000}"/>
            </a:ext>
          </a:extLst>
        </xdr:cNvPr>
        <xdr:cNvSpPr txBox="1">
          <a:spLocks noChangeArrowheads="1"/>
        </xdr:cNvSpPr>
      </xdr:nvSpPr>
      <xdr:spPr bwMode="auto">
        <a:xfrm>
          <a:off x="563880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20</xdr:row>
      <xdr:rowOff>29119</xdr:rowOff>
    </xdr:to>
    <xdr:sp macro="" textlink="">
      <xdr:nvSpPr>
        <xdr:cNvPr id="288" name="Text Box 26">
          <a:extLst>
            <a:ext uri="{FF2B5EF4-FFF2-40B4-BE49-F238E27FC236}">
              <a16:creationId xmlns="" xmlns:a16="http://schemas.microsoft.com/office/drawing/2014/main" id="{00000000-0008-0000-0600-000020010000}"/>
            </a:ext>
          </a:extLst>
        </xdr:cNvPr>
        <xdr:cNvSpPr txBox="1">
          <a:spLocks noChangeArrowheads="1"/>
        </xdr:cNvSpPr>
      </xdr:nvSpPr>
      <xdr:spPr bwMode="auto">
        <a:xfrm>
          <a:off x="563880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20</xdr:row>
      <xdr:rowOff>29119</xdr:rowOff>
    </xdr:to>
    <xdr:sp macro="" textlink="">
      <xdr:nvSpPr>
        <xdr:cNvPr id="289" name="Text Box 27">
          <a:extLst>
            <a:ext uri="{FF2B5EF4-FFF2-40B4-BE49-F238E27FC236}">
              <a16:creationId xmlns="" xmlns:a16="http://schemas.microsoft.com/office/drawing/2014/main" id="{00000000-0008-0000-0600-000021010000}"/>
            </a:ext>
          </a:extLst>
        </xdr:cNvPr>
        <xdr:cNvSpPr txBox="1">
          <a:spLocks noChangeArrowheads="1"/>
        </xdr:cNvSpPr>
      </xdr:nvSpPr>
      <xdr:spPr bwMode="auto">
        <a:xfrm>
          <a:off x="563880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20</xdr:row>
      <xdr:rowOff>29119</xdr:rowOff>
    </xdr:to>
    <xdr:sp macro="" textlink="">
      <xdr:nvSpPr>
        <xdr:cNvPr id="290" name="Text Box 28">
          <a:extLst>
            <a:ext uri="{FF2B5EF4-FFF2-40B4-BE49-F238E27FC236}">
              <a16:creationId xmlns="" xmlns:a16="http://schemas.microsoft.com/office/drawing/2014/main" id="{00000000-0008-0000-0600-000022010000}"/>
            </a:ext>
          </a:extLst>
        </xdr:cNvPr>
        <xdr:cNvSpPr txBox="1">
          <a:spLocks noChangeArrowheads="1"/>
        </xdr:cNvSpPr>
      </xdr:nvSpPr>
      <xdr:spPr bwMode="auto">
        <a:xfrm>
          <a:off x="563880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20</xdr:row>
      <xdr:rowOff>29119</xdr:rowOff>
    </xdr:to>
    <xdr:sp macro="" textlink="">
      <xdr:nvSpPr>
        <xdr:cNvPr id="291" name="Text Box 29">
          <a:extLst>
            <a:ext uri="{FF2B5EF4-FFF2-40B4-BE49-F238E27FC236}">
              <a16:creationId xmlns="" xmlns:a16="http://schemas.microsoft.com/office/drawing/2014/main" id="{00000000-0008-0000-0600-000023010000}"/>
            </a:ext>
          </a:extLst>
        </xdr:cNvPr>
        <xdr:cNvSpPr txBox="1">
          <a:spLocks noChangeArrowheads="1"/>
        </xdr:cNvSpPr>
      </xdr:nvSpPr>
      <xdr:spPr bwMode="auto">
        <a:xfrm>
          <a:off x="563880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92" name="Text Box 30">
          <a:extLst>
            <a:ext uri="{FF2B5EF4-FFF2-40B4-BE49-F238E27FC236}">
              <a16:creationId xmlns="" xmlns:a16="http://schemas.microsoft.com/office/drawing/2014/main" id="{00000000-0008-0000-0600-000024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93" name="Text Box 31">
          <a:extLst>
            <a:ext uri="{FF2B5EF4-FFF2-40B4-BE49-F238E27FC236}">
              <a16:creationId xmlns="" xmlns:a16="http://schemas.microsoft.com/office/drawing/2014/main" id="{00000000-0008-0000-0600-000025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94" name="Text Box 32">
          <a:extLst>
            <a:ext uri="{FF2B5EF4-FFF2-40B4-BE49-F238E27FC236}">
              <a16:creationId xmlns="" xmlns:a16="http://schemas.microsoft.com/office/drawing/2014/main" id="{00000000-0008-0000-0600-000026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95" name="Text Box 33">
          <a:extLst>
            <a:ext uri="{FF2B5EF4-FFF2-40B4-BE49-F238E27FC236}">
              <a16:creationId xmlns="" xmlns:a16="http://schemas.microsoft.com/office/drawing/2014/main" id="{00000000-0008-0000-0600-000027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96" name="Text Box 34">
          <a:extLst>
            <a:ext uri="{FF2B5EF4-FFF2-40B4-BE49-F238E27FC236}">
              <a16:creationId xmlns="" xmlns:a16="http://schemas.microsoft.com/office/drawing/2014/main" id="{00000000-0008-0000-0600-000028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97" name="Text Box 35">
          <a:extLst>
            <a:ext uri="{FF2B5EF4-FFF2-40B4-BE49-F238E27FC236}">
              <a16:creationId xmlns="" xmlns:a16="http://schemas.microsoft.com/office/drawing/2014/main" id="{00000000-0008-0000-0600-000029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98" name="Text Box 36">
          <a:extLst>
            <a:ext uri="{FF2B5EF4-FFF2-40B4-BE49-F238E27FC236}">
              <a16:creationId xmlns="" xmlns:a16="http://schemas.microsoft.com/office/drawing/2014/main" id="{00000000-0008-0000-0600-00002A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299" name="Text Box 37">
          <a:extLst>
            <a:ext uri="{FF2B5EF4-FFF2-40B4-BE49-F238E27FC236}">
              <a16:creationId xmlns="" xmlns:a16="http://schemas.microsoft.com/office/drawing/2014/main" id="{00000000-0008-0000-0600-00002B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00" name="Text Box 38">
          <a:extLst>
            <a:ext uri="{FF2B5EF4-FFF2-40B4-BE49-F238E27FC236}">
              <a16:creationId xmlns="" xmlns:a16="http://schemas.microsoft.com/office/drawing/2014/main" id="{00000000-0008-0000-0600-00002C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01" name="Text Box 39">
          <a:extLst>
            <a:ext uri="{FF2B5EF4-FFF2-40B4-BE49-F238E27FC236}">
              <a16:creationId xmlns="" xmlns:a16="http://schemas.microsoft.com/office/drawing/2014/main" id="{00000000-0008-0000-0600-00002D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02" name="Text Box 40">
          <a:extLst>
            <a:ext uri="{FF2B5EF4-FFF2-40B4-BE49-F238E27FC236}">
              <a16:creationId xmlns="" xmlns:a16="http://schemas.microsoft.com/office/drawing/2014/main" id="{00000000-0008-0000-0600-00002E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03" name="Text Box 41">
          <a:extLst>
            <a:ext uri="{FF2B5EF4-FFF2-40B4-BE49-F238E27FC236}">
              <a16:creationId xmlns="" xmlns:a16="http://schemas.microsoft.com/office/drawing/2014/main" id="{00000000-0008-0000-0600-00002F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04" name="Text Box 42">
          <a:extLst>
            <a:ext uri="{FF2B5EF4-FFF2-40B4-BE49-F238E27FC236}">
              <a16:creationId xmlns="" xmlns:a16="http://schemas.microsoft.com/office/drawing/2014/main" id="{00000000-0008-0000-0600-000030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05" name="Text Box 43">
          <a:extLst>
            <a:ext uri="{FF2B5EF4-FFF2-40B4-BE49-F238E27FC236}">
              <a16:creationId xmlns="" xmlns:a16="http://schemas.microsoft.com/office/drawing/2014/main" id="{00000000-0008-0000-0600-000031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06" name="Text Box 44">
          <a:extLst>
            <a:ext uri="{FF2B5EF4-FFF2-40B4-BE49-F238E27FC236}">
              <a16:creationId xmlns="" xmlns:a16="http://schemas.microsoft.com/office/drawing/2014/main" id="{00000000-0008-0000-0600-000032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07" name="Text Box 45">
          <a:extLst>
            <a:ext uri="{FF2B5EF4-FFF2-40B4-BE49-F238E27FC236}">
              <a16:creationId xmlns="" xmlns:a16="http://schemas.microsoft.com/office/drawing/2014/main" id="{00000000-0008-0000-0600-000033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08" name="Text Box 46">
          <a:extLst>
            <a:ext uri="{FF2B5EF4-FFF2-40B4-BE49-F238E27FC236}">
              <a16:creationId xmlns="" xmlns:a16="http://schemas.microsoft.com/office/drawing/2014/main" id="{00000000-0008-0000-0600-000034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09" name="Text Box 47">
          <a:extLst>
            <a:ext uri="{FF2B5EF4-FFF2-40B4-BE49-F238E27FC236}">
              <a16:creationId xmlns="" xmlns:a16="http://schemas.microsoft.com/office/drawing/2014/main" id="{00000000-0008-0000-0600-000035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10" name="Text Box 48">
          <a:extLst>
            <a:ext uri="{FF2B5EF4-FFF2-40B4-BE49-F238E27FC236}">
              <a16:creationId xmlns="" xmlns:a16="http://schemas.microsoft.com/office/drawing/2014/main" id="{00000000-0008-0000-0600-000036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11" name="Text Box 49">
          <a:extLst>
            <a:ext uri="{FF2B5EF4-FFF2-40B4-BE49-F238E27FC236}">
              <a16:creationId xmlns="" xmlns:a16="http://schemas.microsoft.com/office/drawing/2014/main" id="{00000000-0008-0000-0600-000037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12" name="Text Box 50">
          <a:extLst>
            <a:ext uri="{FF2B5EF4-FFF2-40B4-BE49-F238E27FC236}">
              <a16:creationId xmlns="" xmlns:a16="http://schemas.microsoft.com/office/drawing/2014/main" id="{00000000-0008-0000-0600-000038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13" name="Text Box 51">
          <a:extLst>
            <a:ext uri="{FF2B5EF4-FFF2-40B4-BE49-F238E27FC236}">
              <a16:creationId xmlns="" xmlns:a16="http://schemas.microsoft.com/office/drawing/2014/main" id="{00000000-0008-0000-0600-000039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14" name="Text Box 52">
          <a:extLst>
            <a:ext uri="{FF2B5EF4-FFF2-40B4-BE49-F238E27FC236}">
              <a16:creationId xmlns="" xmlns:a16="http://schemas.microsoft.com/office/drawing/2014/main" id="{00000000-0008-0000-0600-00003A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15" name="Text Box 53">
          <a:extLst>
            <a:ext uri="{FF2B5EF4-FFF2-40B4-BE49-F238E27FC236}">
              <a16:creationId xmlns="" xmlns:a16="http://schemas.microsoft.com/office/drawing/2014/main" id="{00000000-0008-0000-0600-00003B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16" name="Text Box 54">
          <a:extLst>
            <a:ext uri="{FF2B5EF4-FFF2-40B4-BE49-F238E27FC236}">
              <a16:creationId xmlns="" xmlns:a16="http://schemas.microsoft.com/office/drawing/2014/main" id="{00000000-0008-0000-0600-00003C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17" name="Text Box 55">
          <a:extLst>
            <a:ext uri="{FF2B5EF4-FFF2-40B4-BE49-F238E27FC236}">
              <a16:creationId xmlns="" xmlns:a16="http://schemas.microsoft.com/office/drawing/2014/main" id="{00000000-0008-0000-0600-00003D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18" name="Text Box 56">
          <a:extLst>
            <a:ext uri="{FF2B5EF4-FFF2-40B4-BE49-F238E27FC236}">
              <a16:creationId xmlns="" xmlns:a16="http://schemas.microsoft.com/office/drawing/2014/main" id="{00000000-0008-0000-0600-00003E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19" name="Text Box 57">
          <a:extLst>
            <a:ext uri="{FF2B5EF4-FFF2-40B4-BE49-F238E27FC236}">
              <a16:creationId xmlns="" xmlns:a16="http://schemas.microsoft.com/office/drawing/2014/main" id="{00000000-0008-0000-0600-00003F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20" name="Text Box 58">
          <a:extLst>
            <a:ext uri="{FF2B5EF4-FFF2-40B4-BE49-F238E27FC236}">
              <a16:creationId xmlns="" xmlns:a16="http://schemas.microsoft.com/office/drawing/2014/main" id="{00000000-0008-0000-0600-000040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21" name="Text Box 59">
          <a:extLst>
            <a:ext uri="{FF2B5EF4-FFF2-40B4-BE49-F238E27FC236}">
              <a16:creationId xmlns="" xmlns:a16="http://schemas.microsoft.com/office/drawing/2014/main" id="{00000000-0008-0000-0600-000041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22" name="Text Box 60">
          <a:extLst>
            <a:ext uri="{FF2B5EF4-FFF2-40B4-BE49-F238E27FC236}">
              <a16:creationId xmlns="" xmlns:a16="http://schemas.microsoft.com/office/drawing/2014/main" id="{00000000-0008-0000-0600-000042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23" name="Text Box 61">
          <a:extLst>
            <a:ext uri="{FF2B5EF4-FFF2-40B4-BE49-F238E27FC236}">
              <a16:creationId xmlns="" xmlns:a16="http://schemas.microsoft.com/office/drawing/2014/main" id="{00000000-0008-0000-0600-000043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24" name="Text Box 62">
          <a:extLst>
            <a:ext uri="{FF2B5EF4-FFF2-40B4-BE49-F238E27FC236}">
              <a16:creationId xmlns="" xmlns:a16="http://schemas.microsoft.com/office/drawing/2014/main" id="{00000000-0008-0000-0600-000044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25" name="Text Box 63">
          <a:extLst>
            <a:ext uri="{FF2B5EF4-FFF2-40B4-BE49-F238E27FC236}">
              <a16:creationId xmlns="" xmlns:a16="http://schemas.microsoft.com/office/drawing/2014/main" id="{00000000-0008-0000-0600-000045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26" name="Text Box 64">
          <a:extLst>
            <a:ext uri="{FF2B5EF4-FFF2-40B4-BE49-F238E27FC236}">
              <a16:creationId xmlns="" xmlns:a16="http://schemas.microsoft.com/office/drawing/2014/main" id="{00000000-0008-0000-0600-000046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27" name="Text Box 65">
          <a:extLst>
            <a:ext uri="{FF2B5EF4-FFF2-40B4-BE49-F238E27FC236}">
              <a16:creationId xmlns="" xmlns:a16="http://schemas.microsoft.com/office/drawing/2014/main" id="{00000000-0008-0000-0600-000047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28" name="Text Box 66">
          <a:extLst>
            <a:ext uri="{FF2B5EF4-FFF2-40B4-BE49-F238E27FC236}">
              <a16:creationId xmlns="" xmlns:a16="http://schemas.microsoft.com/office/drawing/2014/main" id="{00000000-0008-0000-0600-000048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29" name="Text Box 67">
          <a:extLst>
            <a:ext uri="{FF2B5EF4-FFF2-40B4-BE49-F238E27FC236}">
              <a16:creationId xmlns="" xmlns:a16="http://schemas.microsoft.com/office/drawing/2014/main" id="{00000000-0008-0000-0600-000049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30" name="Text Box 68">
          <a:extLst>
            <a:ext uri="{FF2B5EF4-FFF2-40B4-BE49-F238E27FC236}">
              <a16:creationId xmlns="" xmlns:a16="http://schemas.microsoft.com/office/drawing/2014/main" id="{00000000-0008-0000-0600-00004A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31" name="Text Box 69">
          <a:extLst>
            <a:ext uri="{FF2B5EF4-FFF2-40B4-BE49-F238E27FC236}">
              <a16:creationId xmlns="" xmlns:a16="http://schemas.microsoft.com/office/drawing/2014/main" id="{00000000-0008-0000-0600-00004B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32" name="Text Box 70">
          <a:extLst>
            <a:ext uri="{FF2B5EF4-FFF2-40B4-BE49-F238E27FC236}">
              <a16:creationId xmlns="" xmlns:a16="http://schemas.microsoft.com/office/drawing/2014/main" id="{00000000-0008-0000-0600-00004C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33" name="Text Box 71">
          <a:extLst>
            <a:ext uri="{FF2B5EF4-FFF2-40B4-BE49-F238E27FC236}">
              <a16:creationId xmlns="" xmlns:a16="http://schemas.microsoft.com/office/drawing/2014/main" id="{00000000-0008-0000-0600-00004D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34" name="Text Box 72">
          <a:extLst>
            <a:ext uri="{FF2B5EF4-FFF2-40B4-BE49-F238E27FC236}">
              <a16:creationId xmlns="" xmlns:a16="http://schemas.microsoft.com/office/drawing/2014/main" id="{00000000-0008-0000-0600-00004E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35" name="Text Box 73">
          <a:extLst>
            <a:ext uri="{FF2B5EF4-FFF2-40B4-BE49-F238E27FC236}">
              <a16:creationId xmlns="" xmlns:a16="http://schemas.microsoft.com/office/drawing/2014/main" id="{00000000-0008-0000-0600-00004F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36" name="Text Box 74">
          <a:extLst>
            <a:ext uri="{FF2B5EF4-FFF2-40B4-BE49-F238E27FC236}">
              <a16:creationId xmlns="" xmlns:a16="http://schemas.microsoft.com/office/drawing/2014/main" id="{00000000-0008-0000-0600-000050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37" name="Text Box 75">
          <a:extLst>
            <a:ext uri="{FF2B5EF4-FFF2-40B4-BE49-F238E27FC236}">
              <a16:creationId xmlns="" xmlns:a16="http://schemas.microsoft.com/office/drawing/2014/main" id="{00000000-0008-0000-0600-000051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38" name="Text Box 76">
          <a:extLst>
            <a:ext uri="{FF2B5EF4-FFF2-40B4-BE49-F238E27FC236}">
              <a16:creationId xmlns="" xmlns:a16="http://schemas.microsoft.com/office/drawing/2014/main" id="{00000000-0008-0000-0600-000052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39" name="Text Box 77">
          <a:extLst>
            <a:ext uri="{FF2B5EF4-FFF2-40B4-BE49-F238E27FC236}">
              <a16:creationId xmlns="" xmlns:a16="http://schemas.microsoft.com/office/drawing/2014/main" id="{00000000-0008-0000-0600-000053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40" name="Text Box 78">
          <a:extLst>
            <a:ext uri="{FF2B5EF4-FFF2-40B4-BE49-F238E27FC236}">
              <a16:creationId xmlns="" xmlns:a16="http://schemas.microsoft.com/office/drawing/2014/main" id="{00000000-0008-0000-0600-000054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41" name="Text Box 79">
          <a:extLst>
            <a:ext uri="{FF2B5EF4-FFF2-40B4-BE49-F238E27FC236}">
              <a16:creationId xmlns="" xmlns:a16="http://schemas.microsoft.com/office/drawing/2014/main" id="{00000000-0008-0000-0600-000055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42" name="Text Box 80">
          <a:extLst>
            <a:ext uri="{FF2B5EF4-FFF2-40B4-BE49-F238E27FC236}">
              <a16:creationId xmlns="" xmlns:a16="http://schemas.microsoft.com/office/drawing/2014/main" id="{00000000-0008-0000-0600-000056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43" name="Text Box 81">
          <a:extLst>
            <a:ext uri="{FF2B5EF4-FFF2-40B4-BE49-F238E27FC236}">
              <a16:creationId xmlns="" xmlns:a16="http://schemas.microsoft.com/office/drawing/2014/main" id="{00000000-0008-0000-0600-000057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44" name="Text Box 82">
          <a:extLst>
            <a:ext uri="{FF2B5EF4-FFF2-40B4-BE49-F238E27FC236}">
              <a16:creationId xmlns="" xmlns:a16="http://schemas.microsoft.com/office/drawing/2014/main" id="{00000000-0008-0000-0600-000058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45" name="Text Box 83">
          <a:extLst>
            <a:ext uri="{FF2B5EF4-FFF2-40B4-BE49-F238E27FC236}">
              <a16:creationId xmlns="" xmlns:a16="http://schemas.microsoft.com/office/drawing/2014/main" id="{00000000-0008-0000-0600-000059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46" name="Text Box 84">
          <a:extLst>
            <a:ext uri="{FF2B5EF4-FFF2-40B4-BE49-F238E27FC236}">
              <a16:creationId xmlns="" xmlns:a16="http://schemas.microsoft.com/office/drawing/2014/main" id="{00000000-0008-0000-0600-00005A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47" name="Text Box 85">
          <a:extLst>
            <a:ext uri="{FF2B5EF4-FFF2-40B4-BE49-F238E27FC236}">
              <a16:creationId xmlns="" xmlns:a16="http://schemas.microsoft.com/office/drawing/2014/main" id="{00000000-0008-0000-0600-00005B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48" name="Text Box 86">
          <a:extLst>
            <a:ext uri="{FF2B5EF4-FFF2-40B4-BE49-F238E27FC236}">
              <a16:creationId xmlns="" xmlns:a16="http://schemas.microsoft.com/office/drawing/2014/main" id="{00000000-0008-0000-0600-00005C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49" name="Text Box 87">
          <a:extLst>
            <a:ext uri="{FF2B5EF4-FFF2-40B4-BE49-F238E27FC236}">
              <a16:creationId xmlns="" xmlns:a16="http://schemas.microsoft.com/office/drawing/2014/main" id="{00000000-0008-0000-0600-00005D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50" name="Text Box 88">
          <a:extLst>
            <a:ext uri="{FF2B5EF4-FFF2-40B4-BE49-F238E27FC236}">
              <a16:creationId xmlns="" xmlns:a16="http://schemas.microsoft.com/office/drawing/2014/main" id="{00000000-0008-0000-0600-00005E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51" name="Text Box 89">
          <a:extLst>
            <a:ext uri="{FF2B5EF4-FFF2-40B4-BE49-F238E27FC236}">
              <a16:creationId xmlns="" xmlns:a16="http://schemas.microsoft.com/office/drawing/2014/main" id="{00000000-0008-0000-0600-00005F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52" name="Text Box 90">
          <a:extLst>
            <a:ext uri="{FF2B5EF4-FFF2-40B4-BE49-F238E27FC236}">
              <a16:creationId xmlns="" xmlns:a16="http://schemas.microsoft.com/office/drawing/2014/main" id="{00000000-0008-0000-0600-000060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53" name="Text Box 91">
          <a:extLst>
            <a:ext uri="{FF2B5EF4-FFF2-40B4-BE49-F238E27FC236}">
              <a16:creationId xmlns="" xmlns:a16="http://schemas.microsoft.com/office/drawing/2014/main" id="{00000000-0008-0000-0600-000061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54" name="Text Box 92">
          <a:extLst>
            <a:ext uri="{FF2B5EF4-FFF2-40B4-BE49-F238E27FC236}">
              <a16:creationId xmlns="" xmlns:a16="http://schemas.microsoft.com/office/drawing/2014/main" id="{00000000-0008-0000-0600-000062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55" name="Text Box 93">
          <a:extLst>
            <a:ext uri="{FF2B5EF4-FFF2-40B4-BE49-F238E27FC236}">
              <a16:creationId xmlns="" xmlns:a16="http://schemas.microsoft.com/office/drawing/2014/main" id="{00000000-0008-0000-0600-000063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56" name="Text Box 94">
          <a:extLst>
            <a:ext uri="{FF2B5EF4-FFF2-40B4-BE49-F238E27FC236}">
              <a16:creationId xmlns="" xmlns:a16="http://schemas.microsoft.com/office/drawing/2014/main" id="{00000000-0008-0000-0600-000064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57" name="Text Box 95">
          <a:extLst>
            <a:ext uri="{FF2B5EF4-FFF2-40B4-BE49-F238E27FC236}">
              <a16:creationId xmlns="" xmlns:a16="http://schemas.microsoft.com/office/drawing/2014/main" id="{00000000-0008-0000-0600-000065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58" name="Text Box 96">
          <a:extLst>
            <a:ext uri="{FF2B5EF4-FFF2-40B4-BE49-F238E27FC236}">
              <a16:creationId xmlns="" xmlns:a16="http://schemas.microsoft.com/office/drawing/2014/main" id="{00000000-0008-0000-0600-000066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59" name="Text Box 97">
          <a:extLst>
            <a:ext uri="{FF2B5EF4-FFF2-40B4-BE49-F238E27FC236}">
              <a16:creationId xmlns="" xmlns:a16="http://schemas.microsoft.com/office/drawing/2014/main" id="{00000000-0008-0000-0600-000067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60" name="Text Box 98">
          <a:extLst>
            <a:ext uri="{FF2B5EF4-FFF2-40B4-BE49-F238E27FC236}">
              <a16:creationId xmlns="" xmlns:a16="http://schemas.microsoft.com/office/drawing/2014/main" id="{00000000-0008-0000-0600-000068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61" name="Text Box 99">
          <a:extLst>
            <a:ext uri="{FF2B5EF4-FFF2-40B4-BE49-F238E27FC236}">
              <a16:creationId xmlns="" xmlns:a16="http://schemas.microsoft.com/office/drawing/2014/main" id="{00000000-0008-0000-0600-000069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62" name="Text Box 100">
          <a:extLst>
            <a:ext uri="{FF2B5EF4-FFF2-40B4-BE49-F238E27FC236}">
              <a16:creationId xmlns="" xmlns:a16="http://schemas.microsoft.com/office/drawing/2014/main" id="{00000000-0008-0000-0600-00006A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63" name="Text Box 101">
          <a:extLst>
            <a:ext uri="{FF2B5EF4-FFF2-40B4-BE49-F238E27FC236}">
              <a16:creationId xmlns="" xmlns:a16="http://schemas.microsoft.com/office/drawing/2014/main" id="{00000000-0008-0000-0600-00006B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64" name="Text Box 102">
          <a:extLst>
            <a:ext uri="{FF2B5EF4-FFF2-40B4-BE49-F238E27FC236}">
              <a16:creationId xmlns="" xmlns:a16="http://schemas.microsoft.com/office/drawing/2014/main" id="{00000000-0008-0000-0600-00006C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65" name="Text Box 103">
          <a:extLst>
            <a:ext uri="{FF2B5EF4-FFF2-40B4-BE49-F238E27FC236}">
              <a16:creationId xmlns="" xmlns:a16="http://schemas.microsoft.com/office/drawing/2014/main" id="{00000000-0008-0000-0600-00006D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66" name="Text Box 104">
          <a:extLst>
            <a:ext uri="{FF2B5EF4-FFF2-40B4-BE49-F238E27FC236}">
              <a16:creationId xmlns="" xmlns:a16="http://schemas.microsoft.com/office/drawing/2014/main" id="{00000000-0008-0000-0600-00006E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67" name="Text Box 105">
          <a:extLst>
            <a:ext uri="{FF2B5EF4-FFF2-40B4-BE49-F238E27FC236}">
              <a16:creationId xmlns="" xmlns:a16="http://schemas.microsoft.com/office/drawing/2014/main" id="{00000000-0008-0000-0600-00006F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68" name="Text Box 106">
          <a:extLst>
            <a:ext uri="{FF2B5EF4-FFF2-40B4-BE49-F238E27FC236}">
              <a16:creationId xmlns="" xmlns:a16="http://schemas.microsoft.com/office/drawing/2014/main" id="{00000000-0008-0000-0600-000070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69" name="Text Box 107">
          <a:extLst>
            <a:ext uri="{FF2B5EF4-FFF2-40B4-BE49-F238E27FC236}">
              <a16:creationId xmlns="" xmlns:a16="http://schemas.microsoft.com/office/drawing/2014/main" id="{00000000-0008-0000-0600-000071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70" name="Text Box 108">
          <a:extLst>
            <a:ext uri="{FF2B5EF4-FFF2-40B4-BE49-F238E27FC236}">
              <a16:creationId xmlns="" xmlns:a16="http://schemas.microsoft.com/office/drawing/2014/main" id="{00000000-0008-0000-0600-000072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71" name="Text Box 109">
          <a:extLst>
            <a:ext uri="{FF2B5EF4-FFF2-40B4-BE49-F238E27FC236}">
              <a16:creationId xmlns="" xmlns:a16="http://schemas.microsoft.com/office/drawing/2014/main" id="{00000000-0008-0000-0600-000073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72" name="Text Box 110">
          <a:extLst>
            <a:ext uri="{FF2B5EF4-FFF2-40B4-BE49-F238E27FC236}">
              <a16:creationId xmlns="" xmlns:a16="http://schemas.microsoft.com/office/drawing/2014/main" id="{00000000-0008-0000-0600-000074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73" name="Text Box 111">
          <a:extLst>
            <a:ext uri="{FF2B5EF4-FFF2-40B4-BE49-F238E27FC236}">
              <a16:creationId xmlns="" xmlns:a16="http://schemas.microsoft.com/office/drawing/2014/main" id="{00000000-0008-0000-0600-000075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74" name="Text Box 112">
          <a:extLst>
            <a:ext uri="{FF2B5EF4-FFF2-40B4-BE49-F238E27FC236}">
              <a16:creationId xmlns="" xmlns:a16="http://schemas.microsoft.com/office/drawing/2014/main" id="{00000000-0008-0000-0600-000076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75" name="Text Box 113">
          <a:extLst>
            <a:ext uri="{FF2B5EF4-FFF2-40B4-BE49-F238E27FC236}">
              <a16:creationId xmlns="" xmlns:a16="http://schemas.microsoft.com/office/drawing/2014/main" id="{00000000-0008-0000-0600-000077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76" name="Text Box 114">
          <a:extLst>
            <a:ext uri="{FF2B5EF4-FFF2-40B4-BE49-F238E27FC236}">
              <a16:creationId xmlns="" xmlns:a16="http://schemas.microsoft.com/office/drawing/2014/main" id="{00000000-0008-0000-0600-000078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377" name="Text Box 115">
          <a:extLst>
            <a:ext uri="{FF2B5EF4-FFF2-40B4-BE49-F238E27FC236}">
              <a16:creationId xmlns="" xmlns:a16="http://schemas.microsoft.com/office/drawing/2014/main" id="{00000000-0008-0000-0600-00007901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78" name="Text Box 116">
          <a:extLst>
            <a:ext uri="{FF2B5EF4-FFF2-40B4-BE49-F238E27FC236}">
              <a16:creationId xmlns="" xmlns:a16="http://schemas.microsoft.com/office/drawing/2014/main" id="{00000000-0008-0000-0600-00007A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79" name="Text Box 117">
          <a:extLst>
            <a:ext uri="{FF2B5EF4-FFF2-40B4-BE49-F238E27FC236}">
              <a16:creationId xmlns="" xmlns:a16="http://schemas.microsoft.com/office/drawing/2014/main" id="{00000000-0008-0000-0600-00007B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80" name="Text Box 118">
          <a:extLst>
            <a:ext uri="{FF2B5EF4-FFF2-40B4-BE49-F238E27FC236}">
              <a16:creationId xmlns="" xmlns:a16="http://schemas.microsoft.com/office/drawing/2014/main" id="{00000000-0008-0000-0600-00007C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81" name="Text Box 119">
          <a:extLst>
            <a:ext uri="{FF2B5EF4-FFF2-40B4-BE49-F238E27FC236}">
              <a16:creationId xmlns="" xmlns:a16="http://schemas.microsoft.com/office/drawing/2014/main" id="{00000000-0008-0000-0600-00007D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82" name="Text Box 120">
          <a:extLst>
            <a:ext uri="{FF2B5EF4-FFF2-40B4-BE49-F238E27FC236}">
              <a16:creationId xmlns="" xmlns:a16="http://schemas.microsoft.com/office/drawing/2014/main" id="{00000000-0008-0000-0600-00007E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83" name="Text Box 121">
          <a:extLst>
            <a:ext uri="{FF2B5EF4-FFF2-40B4-BE49-F238E27FC236}">
              <a16:creationId xmlns="" xmlns:a16="http://schemas.microsoft.com/office/drawing/2014/main" id="{00000000-0008-0000-0600-00007F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84" name="Text Box 122">
          <a:extLst>
            <a:ext uri="{FF2B5EF4-FFF2-40B4-BE49-F238E27FC236}">
              <a16:creationId xmlns="" xmlns:a16="http://schemas.microsoft.com/office/drawing/2014/main" id="{00000000-0008-0000-0600-000080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85" name="Text Box 123">
          <a:extLst>
            <a:ext uri="{FF2B5EF4-FFF2-40B4-BE49-F238E27FC236}">
              <a16:creationId xmlns="" xmlns:a16="http://schemas.microsoft.com/office/drawing/2014/main" id="{00000000-0008-0000-0600-000081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86" name="Text Box 124">
          <a:extLst>
            <a:ext uri="{FF2B5EF4-FFF2-40B4-BE49-F238E27FC236}">
              <a16:creationId xmlns="" xmlns:a16="http://schemas.microsoft.com/office/drawing/2014/main" id="{00000000-0008-0000-0600-000082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87" name="Text Box 125">
          <a:extLst>
            <a:ext uri="{FF2B5EF4-FFF2-40B4-BE49-F238E27FC236}">
              <a16:creationId xmlns="" xmlns:a16="http://schemas.microsoft.com/office/drawing/2014/main" id="{00000000-0008-0000-0600-000083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88" name="Text Box 126">
          <a:extLst>
            <a:ext uri="{FF2B5EF4-FFF2-40B4-BE49-F238E27FC236}">
              <a16:creationId xmlns="" xmlns:a16="http://schemas.microsoft.com/office/drawing/2014/main" id="{00000000-0008-0000-0600-000084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126971</xdr:rowOff>
    </xdr:to>
    <xdr:sp macro="" textlink="">
      <xdr:nvSpPr>
        <xdr:cNvPr id="389" name="Text Box 127">
          <a:extLst>
            <a:ext uri="{FF2B5EF4-FFF2-40B4-BE49-F238E27FC236}">
              <a16:creationId xmlns="" xmlns:a16="http://schemas.microsoft.com/office/drawing/2014/main" id="{00000000-0008-0000-0600-000085010000}"/>
            </a:ext>
          </a:extLst>
        </xdr:cNvPr>
        <xdr:cNvSpPr txBox="1">
          <a:spLocks noChangeArrowheads="1"/>
        </xdr:cNvSpPr>
      </xdr:nvSpPr>
      <xdr:spPr bwMode="auto">
        <a:xfrm>
          <a:off x="4130040" y="21381720"/>
          <a:ext cx="88900" cy="506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90" name="Text Box 128">
          <a:extLst>
            <a:ext uri="{FF2B5EF4-FFF2-40B4-BE49-F238E27FC236}">
              <a16:creationId xmlns="" xmlns:a16="http://schemas.microsoft.com/office/drawing/2014/main" id="{00000000-0008-0000-0600-000086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91" name="Text Box 129">
          <a:extLst>
            <a:ext uri="{FF2B5EF4-FFF2-40B4-BE49-F238E27FC236}">
              <a16:creationId xmlns="" xmlns:a16="http://schemas.microsoft.com/office/drawing/2014/main" id="{00000000-0008-0000-0600-000087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92" name="Text Box 130">
          <a:extLst>
            <a:ext uri="{FF2B5EF4-FFF2-40B4-BE49-F238E27FC236}">
              <a16:creationId xmlns="" xmlns:a16="http://schemas.microsoft.com/office/drawing/2014/main" id="{00000000-0008-0000-0600-000088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93" name="Text Box 131">
          <a:extLst>
            <a:ext uri="{FF2B5EF4-FFF2-40B4-BE49-F238E27FC236}">
              <a16:creationId xmlns="" xmlns:a16="http://schemas.microsoft.com/office/drawing/2014/main" id="{00000000-0008-0000-0600-000089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94" name="Text Box 132">
          <a:extLst>
            <a:ext uri="{FF2B5EF4-FFF2-40B4-BE49-F238E27FC236}">
              <a16:creationId xmlns="" xmlns:a16="http://schemas.microsoft.com/office/drawing/2014/main" id="{00000000-0008-0000-0600-00008A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95" name="Text Box 133">
          <a:extLst>
            <a:ext uri="{FF2B5EF4-FFF2-40B4-BE49-F238E27FC236}">
              <a16:creationId xmlns="" xmlns:a16="http://schemas.microsoft.com/office/drawing/2014/main" id="{00000000-0008-0000-0600-00008B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96" name="Text Box 134">
          <a:extLst>
            <a:ext uri="{FF2B5EF4-FFF2-40B4-BE49-F238E27FC236}">
              <a16:creationId xmlns="" xmlns:a16="http://schemas.microsoft.com/office/drawing/2014/main" id="{00000000-0008-0000-0600-00008C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97" name="Text Box 135">
          <a:extLst>
            <a:ext uri="{FF2B5EF4-FFF2-40B4-BE49-F238E27FC236}">
              <a16:creationId xmlns="" xmlns:a16="http://schemas.microsoft.com/office/drawing/2014/main" id="{00000000-0008-0000-0600-00008D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98" name="Text Box 136">
          <a:extLst>
            <a:ext uri="{FF2B5EF4-FFF2-40B4-BE49-F238E27FC236}">
              <a16:creationId xmlns="" xmlns:a16="http://schemas.microsoft.com/office/drawing/2014/main" id="{00000000-0008-0000-0600-00008E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399" name="Text Box 137">
          <a:extLst>
            <a:ext uri="{FF2B5EF4-FFF2-40B4-BE49-F238E27FC236}">
              <a16:creationId xmlns="" xmlns:a16="http://schemas.microsoft.com/office/drawing/2014/main" id="{00000000-0008-0000-0600-00008F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400" name="Text Box 138">
          <a:extLst>
            <a:ext uri="{FF2B5EF4-FFF2-40B4-BE49-F238E27FC236}">
              <a16:creationId xmlns="" xmlns:a16="http://schemas.microsoft.com/office/drawing/2014/main" id="{00000000-0008-0000-0600-000090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401" name="Text Box 139">
          <a:extLst>
            <a:ext uri="{FF2B5EF4-FFF2-40B4-BE49-F238E27FC236}">
              <a16:creationId xmlns="" xmlns:a16="http://schemas.microsoft.com/office/drawing/2014/main" id="{00000000-0008-0000-0600-00009101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02" name="Text Box 140">
          <a:extLst>
            <a:ext uri="{FF2B5EF4-FFF2-40B4-BE49-F238E27FC236}">
              <a16:creationId xmlns="" xmlns:a16="http://schemas.microsoft.com/office/drawing/2014/main" id="{00000000-0008-0000-0600-000092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03" name="Text Box 141">
          <a:extLst>
            <a:ext uri="{FF2B5EF4-FFF2-40B4-BE49-F238E27FC236}">
              <a16:creationId xmlns="" xmlns:a16="http://schemas.microsoft.com/office/drawing/2014/main" id="{00000000-0008-0000-0600-000093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04" name="Text Box 142">
          <a:extLst>
            <a:ext uri="{FF2B5EF4-FFF2-40B4-BE49-F238E27FC236}">
              <a16:creationId xmlns="" xmlns:a16="http://schemas.microsoft.com/office/drawing/2014/main" id="{00000000-0008-0000-0600-000094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05" name="Text Box 143">
          <a:extLst>
            <a:ext uri="{FF2B5EF4-FFF2-40B4-BE49-F238E27FC236}">
              <a16:creationId xmlns="" xmlns:a16="http://schemas.microsoft.com/office/drawing/2014/main" id="{00000000-0008-0000-0600-000095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06" name="Text Box 144">
          <a:extLst>
            <a:ext uri="{FF2B5EF4-FFF2-40B4-BE49-F238E27FC236}">
              <a16:creationId xmlns="" xmlns:a16="http://schemas.microsoft.com/office/drawing/2014/main" id="{00000000-0008-0000-0600-000096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07" name="Text Box 145">
          <a:extLst>
            <a:ext uri="{FF2B5EF4-FFF2-40B4-BE49-F238E27FC236}">
              <a16:creationId xmlns="" xmlns:a16="http://schemas.microsoft.com/office/drawing/2014/main" id="{00000000-0008-0000-0600-000097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08" name="Text Box 146">
          <a:extLst>
            <a:ext uri="{FF2B5EF4-FFF2-40B4-BE49-F238E27FC236}">
              <a16:creationId xmlns="" xmlns:a16="http://schemas.microsoft.com/office/drawing/2014/main" id="{00000000-0008-0000-0600-000098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09" name="Text Box 147">
          <a:extLst>
            <a:ext uri="{FF2B5EF4-FFF2-40B4-BE49-F238E27FC236}">
              <a16:creationId xmlns="" xmlns:a16="http://schemas.microsoft.com/office/drawing/2014/main" id="{00000000-0008-0000-0600-000099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10" name="Text Box 148">
          <a:extLst>
            <a:ext uri="{FF2B5EF4-FFF2-40B4-BE49-F238E27FC236}">
              <a16:creationId xmlns="" xmlns:a16="http://schemas.microsoft.com/office/drawing/2014/main" id="{00000000-0008-0000-0600-00009A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11" name="Text Box 149">
          <a:extLst>
            <a:ext uri="{FF2B5EF4-FFF2-40B4-BE49-F238E27FC236}">
              <a16:creationId xmlns="" xmlns:a16="http://schemas.microsoft.com/office/drawing/2014/main" id="{00000000-0008-0000-0600-00009B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12" name="Text Box 150">
          <a:extLst>
            <a:ext uri="{FF2B5EF4-FFF2-40B4-BE49-F238E27FC236}">
              <a16:creationId xmlns="" xmlns:a16="http://schemas.microsoft.com/office/drawing/2014/main" id="{00000000-0008-0000-0600-00009C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13" name="Text Box 151">
          <a:extLst>
            <a:ext uri="{FF2B5EF4-FFF2-40B4-BE49-F238E27FC236}">
              <a16:creationId xmlns="" xmlns:a16="http://schemas.microsoft.com/office/drawing/2014/main" id="{00000000-0008-0000-0600-00009D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14" name="Text Box 152">
          <a:extLst>
            <a:ext uri="{FF2B5EF4-FFF2-40B4-BE49-F238E27FC236}">
              <a16:creationId xmlns="" xmlns:a16="http://schemas.microsoft.com/office/drawing/2014/main" id="{00000000-0008-0000-0600-00009E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15" name="Text Box 153">
          <a:extLst>
            <a:ext uri="{FF2B5EF4-FFF2-40B4-BE49-F238E27FC236}">
              <a16:creationId xmlns="" xmlns:a16="http://schemas.microsoft.com/office/drawing/2014/main" id="{00000000-0008-0000-0600-00009F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16" name="Text Box 154">
          <a:extLst>
            <a:ext uri="{FF2B5EF4-FFF2-40B4-BE49-F238E27FC236}">
              <a16:creationId xmlns="" xmlns:a16="http://schemas.microsoft.com/office/drawing/2014/main" id="{00000000-0008-0000-0600-0000A0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17" name="Text Box 155">
          <a:extLst>
            <a:ext uri="{FF2B5EF4-FFF2-40B4-BE49-F238E27FC236}">
              <a16:creationId xmlns="" xmlns:a16="http://schemas.microsoft.com/office/drawing/2014/main" id="{00000000-0008-0000-0600-0000A1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18" name="Text Box 156">
          <a:extLst>
            <a:ext uri="{FF2B5EF4-FFF2-40B4-BE49-F238E27FC236}">
              <a16:creationId xmlns="" xmlns:a16="http://schemas.microsoft.com/office/drawing/2014/main" id="{00000000-0008-0000-0600-0000A2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19" name="Text Box 157">
          <a:extLst>
            <a:ext uri="{FF2B5EF4-FFF2-40B4-BE49-F238E27FC236}">
              <a16:creationId xmlns="" xmlns:a16="http://schemas.microsoft.com/office/drawing/2014/main" id="{00000000-0008-0000-0600-0000A3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20" name="Text Box 158">
          <a:extLst>
            <a:ext uri="{FF2B5EF4-FFF2-40B4-BE49-F238E27FC236}">
              <a16:creationId xmlns="" xmlns:a16="http://schemas.microsoft.com/office/drawing/2014/main" id="{00000000-0008-0000-0600-0000A4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21" name="Text Box 159">
          <a:extLst>
            <a:ext uri="{FF2B5EF4-FFF2-40B4-BE49-F238E27FC236}">
              <a16:creationId xmlns="" xmlns:a16="http://schemas.microsoft.com/office/drawing/2014/main" id="{00000000-0008-0000-0600-0000A5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22" name="Text Box 160">
          <a:extLst>
            <a:ext uri="{FF2B5EF4-FFF2-40B4-BE49-F238E27FC236}">
              <a16:creationId xmlns="" xmlns:a16="http://schemas.microsoft.com/office/drawing/2014/main" id="{00000000-0008-0000-0600-0000A6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23" name="Text Box 161">
          <a:extLst>
            <a:ext uri="{FF2B5EF4-FFF2-40B4-BE49-F238E27FC236}">
              <a16:creationId xmlns="" xmlns:a16="http://schemas.microsoft.com/office/drawing/2014/main" id="{00000000-0008-0000-0600-0000A7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24" name="Text Box 162">
          <a:extLst>
            <a:ext uri="{FF2B5EF4-FFF2-40B4-BE49-F238E27FC236}">
              <a16:creationId xmlns="" xmlns:a16="http://schemas.microsoft.com/office/drawing/2014/main" id="{00000000-0008-0000-0600-0000A8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25" name="Text Box 163">
          <a:extLst>
            <a:ext uri="{FF2B5EF4-FFF2-40B4-BE49-F238E27FC236}">
              <a16:creationId xmlns="" xmlns:a16="http://schemas.microsoft.com/office/drawing/2014/main" id="{00000000-0008-0000-0600-0000A9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26" name="Text Box 164">
          <a:extLst>
            <a:ext uri="{FF2B5EF4-FFF2-40B4-BE49-F238E27FC236}">
              <a16:creationId xmlns="" xmlns:a16="http://schemas.microsoft.com/office/drawing/2014/main" id="{00000000-0008-0000-0600-0000AA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27" name="Text Box 165">
          <a:extLst>
            <a:ext uri="{FF2B5EF4-FFF2-40B4-BE49-F238E27FC236}">
              <a16:creationId xmlns="" xmlns:a16="http://schemas.microsoft.com/office/drawing/2014/main" id="{00000000-0008-0000-0600-0000AB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28" name="Text Box 166">
          <a:extLst>
            <a:ext uri="{FF2B5EF4-FFF2-40B4-BE49-F238E27FC236}">
              <a16:creationId xmlns="" xmlns:a16="http://schemas.microsoft.com/office/drawing/2014/main" id="{00000000-0008-0000-0600-0000AC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29" name="Text Box 167">
          <a:extLst>
            <a:ext uri="{FF2B5EF4-FFF2-40B4-BE49-F238E27FC236}">
              <a16:creationId xmlns="" xmlns:a16="http://schemas.microsoft.com/office/drawing/2014/main" id="{00000000-0008-0000-0600-0000AD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30" name="Text Box 168">
          <a:extLst>
            <a:ext uri="{FF2B5EF4-FFF2-40B4-BE49-F238E27FC236}">
              <a16:creationId xmlns="" xmlns:a16="http://schemas.microsoft.com/office/drawing/2014/main" id="{00000000-0008-0000-0600-0000AE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31" name="Text Box 169">
          <a:extLst>
            <a:ext uri="{FF2B5EF4-FFF2-40B4-BE49-F238E27FC236}">
              <a16:creationId xmlns="" xmlns:a16="http://schemas.microsoft.com/office/drawing/2014/main" id="{00000000-0008-0000-0600-0000AF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32" name="Text Box 170">
          <a:extLst>
            <a:ext uri="{FF2B5EF4-FFF2-40B4-BE49-F238E27FC236}">
              <a16:creationId xmlns="" xmlns:a16="http://schemas.microsoft.com/office/drawing/2014/main" id="{00000000-0008-0000-0600-0000B0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33" name="Text Box 171">
          <a:extLst>
            <a:ext uri="{FF2B5EF4-FFF2-40B4-BE49-F238E27FC236}">
              <a16:creationId xmlns="" xmlns:a16="http://schemas.microsoft.com/office/drawing/2014/main" id="{00000000-0008-0000-0600-0000B1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34" name="Text Box 172">
          <a:extLst>
            <a:ext uri="{FF2B5EF4-FFF2-40B4-BE49-F238E27FC236}">
              <a16:creationId xmlns="" xmlns:a16="http://schemas.microsoft.com/office/drawing/2014/main" id="{00000000-0008-0000-0600-0000B2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35" name="Text Box 173">
          <a:extLst>
            <a:ext uri="{FF2B5EF4-FFF2-40B4-BE49-F238E27FC236}">
              <a16:creationId xmlns="" xmlns:a16="http://schemas.microsoft.com/office/drawing/2014/main" id="{00000000-0008-0000-0600-0000B3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36" name="Text Box 174">
          <a:extLst>
            <a:ext uri="{FF2B5EF4-FFF2-40B4-BE49-F238E27FC236}">
              <a16:creationId xmlns="" xmlns:a16="http://schemas.microsoft.com/office/drawing/2014/main" id="{00000000-0008-0000-0600-0000B4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37" name="Text Box 175">
          <a:extLst>
            <a:ext uri="{FF2B5EF4-FFF2-40B4-BE49-F238E27FC236}">
              <a16:creationId xmlns="" xmlns:a16="http://schemas.microsoft.com/office/drawing/2014/main" id="{00000000-0008-0000-0600-0000B5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38" name="Text Box 176">
          <a:extLst>
            <a:ext uri="{FF2B5EF4-FFF2-40B4-BE49-F238E27FC236}">
              <a16:creationId xmlns="" xmlns:a16="http://schemas.microsoft.com/office/drawing/2014/main" id="{00000000-0008-0000-0600-0000B6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39" name="Text Box 177">
          <a:extLst>
            <a:ext uri="{FF2B5EF4-FFF2-40B4-BE49-F238E27FC236}">
              <a16:creationId xmlns="" xmlns:a16="http://schemas.microsoft.com/office/drawing/2014/main" id="{00000000-0008-0000-0600-0000B7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40" name="Text Box 178">
          <a:extLst>
            <a:ext uri="{FF2B5EF4-FFF2-40B4-BE49-F238E27FC236}">
              <a16:creationId xmlns="" xmlns:a16="http://schemas.microsoft.com/office/drawing/2014/main" id="{00000000-0008-0000-0600-0000B8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41" name="Text Box 179">
          <a:extLst>
            <a:ext uri="{FF2B5EF4-FFF2-40B4-BE49-F238E27FC236}">
              <a16:creationId xmlns="" xmlns:a16="http://schemas.microsoft.com/office/drawing/2014/main" id="{00000000-0008-0000-0600-0000B9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42" name="Text Box 180">
          <a:extLst>
            <a:ext uri="{FF2B5EF4-FFF2-40B4-BE49-F238E27FC236}">
              <a16:creationId xmlns="" xmlns:a16="http://schemas.microsoft.com/office/drawing/2014/main" id="{00000000-0008-0000-0600-0000BA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43" name="Text Box 181">
          <a:extLst>
            <a:ext uri="{FF2B5EF4-FFF2-40B4-BE49-F238E27FC236}">
              <a16:creationId xmlns="" xmlns:a16="http://schemas.microsoft.com/office/drawing/2014/main" id="{00000000-0008-0000-0600-0000BB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44" name="Text Box 182">
          <a:extLst>
            <a:ext uri="{FF2B5EF4-FFF2-40B4-BE49-F238E27FC236}">
              <a16:creationId xmlns="" xmlns:a16="http://schemas.microsoft.com/office/drawing/2014/main" id="{00000000-0008-0000-0600-0000BC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45" name="Text Box 183">
          <a:extLst>
            <a:ext uri="{FF2B5EF4-FFF2-40B4-BE49-F238E27FC236}">
              <a16:creationId xmlns="" xmlns:a16="http://schemas.microsoft.com/office/drawing/2014/main" id="{00000000-0008-0000-0600-0000BD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46" name="Text Box 184">
          <a:extLst>
            <a:ext uri="{FF2B5EF4-FFF2-40B4-BE49-F238E27FC236}">
              <a16:creationId xmlns="" xmlns:a16="http://schemas.microsoft.com/office/drawing/2014/main" id="{00000000-0008-0000-0600-0000BE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47" name="Text Box 185">
          <a:extLst>
            <a:ext uri="{FF2B5EF4-FFF2-40B4-BE49-F238E27FC236}">
              <a16:creationId xmlns="" xmlns:a16="http://schemas.microsoft.com/office/drawing/2014/main" id="{00000000-0008-0000-0600-0000BF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48" name="Text Box 186">
          <a:extLst>
            <a:ext uri="{FF2B5EF4-FFF2-40B4-BE49-F238E27FC236}">
              <a16:creationId xmlns="" xmlns:a16="http://schemas.microsoft.com/office/drawing/2014/main" id="{00000000-0008-0000-0600-0000C0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49" name="Text Box 187">
          <a:extLst>
            <a:ext uri="{FF2B5EF4-FFF2-40B4-BE49-F238E27FC236}">
              <a16:creationId xmlns="" xmlns:a16="http://schemas.microsoft.com/office/drawing/2014/main" id="{00000000-0008-0000-0600-0000C1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50" name="Text Box 188">
          <a:extLst>
            <a:ext uri="{FF2B5EF4-FFF2-40B4-BE49-F238E27FC236}">
              <a16:creationId xmlns="" xmlns:a16="http://schemas.microsoft.com/office/drawing/2014/main" id="{00000000-0008-0000-0600-0000C2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51" name="Text Box 189">
          <a:extLst>
            <a:ext uri="{FF2B5EF4-FFF2-40B4-BE49-F238E27FC236}">
              <a16:creationId xmlns="" xmlns:a16="http://schemas.microsoft.com/office/drawing/2014/main" id="{00000000-0008-0000-0600-0000C3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52" name="Text Box 190">
          <a:extLst>
            <a:ext uri="{FF2B5EF4-FFF2-40B4-BE49-F238E27FC236}">
              <a16:creationId xmlns="" xmlns:a16="http://schemas.microsoft.com/office/drawing/2014/main" id="{00000000-0008-0000-0600-0000C4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53" name="Text Box 191">
          <a:extLst>
            <a:ext uri="{FF2B5EF4-FFF2-40B4-BE49-F238E27FC236}">
              <a16:creationId xmlns="" xmlns:a16="http://schemas.microsoft.com/office/drawing/2014/main" id="{00000000-0008-0000-0600-0000C5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54" name="Text Box 192">
          <a:extLst>
            <a:ext uri="{FF2B5EF4-FFF2-40B4-BE49-F238E27FC236}">
              <a16:creationId xmlns="" xmlns:a16="http://schemas.microsoft.com/office/drawing/2014/main" id="{00000000-0008-0000-0600-0000C6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55" name="Text Box 193">
          <a:extLst>
            <a:ext uri="{FF2B5EF4-FFF2-40B4-BE49-F238E27FC236}">
              <a16:creationId xmlns="" xmlns:a16="http://schemas.microsoft.com/office/drawing/2014/main" id="{00000000-0008-0000-0600-0000C7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56" name="Text Box 194">
          <a:extLst>
            <a:ext uri="{FF2B5EF4-FFF2-40B4-BE49-F238E27FC236}">
              <a16:creationId xmlns="" xmlns:a16="http://schemas.microsoft.com/office/drawing/2014/main" id="{00000000-0008-0000-0600-0000C8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57" name="Text Box 195">
          <a:extLst>
            <a:ext uri="{FF2B5EF4-FFF2-40B4-BE49-F238E27FC236}">
              <a16:creationId xmlns="" xmlns:a16="http://schemas.microsoft.com/office/drawing/2014/main" id="{00000000-0008-0000-0600-0000C9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58" name="Text Box 196">
          <a:extLst>
            <a:ext uri="{FF2B5EF4-FFF2-40B4-BE49-F238E27FC236}">
              <a16:creationId xmlns="" xmlns:a16="http://schemas.microsoft.com/office/drawing/2014/main" id="{00000000-0008-0000-0600-0000CA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59" name="Text Box 197">
          <a:extLst>
            <a:ext uri="{FF2B5EF4-FFF2-40B4-BE49-F238E27FC236}">
              <a16:creationId xmlns="" xmlns:a16="http://schemas.microsoft.com/office/drawing/2014/main" id="{00000000-0008-0000-0600-0000CB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60" name="Text Box 198">
          <a:extLst>
            <a:ext uri="{FF2B5EF4-FFF2-40B4-BE49-F238E27FC236}">
              <a16:creationId xmlns="" xmlns:a16="http://schemas.microsoft.com/office/drawing/2014/main" id="{00000000-0008-0000-0600-0000CC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61" name="Text Box 199">
          <a:extLst>
            <a:ext uri="{FF2B5EF4-FFF2-40B4-BE49-F238E27FC236}">
              <a16:creationId xmlns="" xmlns:a16="http://schemas.microsoft.com/office/drawing/2014/main" id="{00000000-0008-0000-0600-0000CD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62" name="Text Box 200">
          <a:extLst>
            <a:ext uri="{FF2B5EF4-FFF2-40B4-BE49-F238E27FC236}">
              <a16:creationId xmlns="" xmlns:a16="http://schemas.microsoft.com/office/drawing/2014/main" id="{00000000-0008-0000-0600-0000CE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63" name="Text Box 201">
          <a:extLst>
            <a:ext uri="{FF2B5EF4-FFF2-40B4-BE49-F238E27FC236}">
              <a16:creationId xmlns="" xmlns:a16="http://schemas.microsoft.com/office/drawing/2014/main" id="{00000000-0008-0000-0600-0000CF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64" name="Text Box 202">
          <a:extLst>
            <a:ext uri="{FF2B5EF4-FFF2-40B4-BE49-F238E27FC236}">
              <a16:creationId xmlns="" xmlns:a16="http://schemas.microsoft.com/office/drawing/2014/main" id="{00000000-0008-0000-0600-0000D0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65" name="Text Box 203">
          <a:extLst>
            <a:ext uri="{FF2B5EF4-FFF2-40B4-BE49-F238E27FC236}">
              <a16:creationId xmlns="" xmlns:a16="http://schemas.microsoft.com/office/drawing/2014/main" id="{00000000-0008-0000-0600-0000D1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66" name="Text Box 204">
          <a:extLst>
            <a:ext uri="{FF2B5EF4-FFF2-40B4-BE49-F238E27FC236}">
              <a16:creationId xmlns="" xmlns:a16="http://schemas.microsoft.com/office/drawing/2014/main" id="{00000000-0008-0000-0600-0000D2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67" name="Text Box 205">
          <a:extLst>
            <a:ext uri="{FF2B5EF4-FFF2-40B4-BE49-F238E27FC236}">
              <a16:creationId xmlns="" xmlns:a16="http://schemas.microsoft.com/office/drawing/2014/main" id="{00000000-0008-0000-0600-0000D3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68" name="Text Box 206">
          <a:extLst>
            <a:ext uri="{FF2B5EF4-FFF2-40B4-BE49-F238E27FC236}">
              <a16:creationId xmlns="" xmlns:a16="http://schemas.microsoft.com/office/drawing/2014/main" id="{00000000-0008-0000-0600-0000D4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69" name="Text Box 207">
          <a:extLst>
            <a:ext uri="{FF2B5EF4-FFF2-40B4-BE49-F238E27FC236}">
              <a16:creationId xmlns="" xmlns:a16="http://schemas.microsoft.com/office/drawing/2014/main" id="{00000000-0008-0000-0600-0000D5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70" name="Text Box 208">
          <a:extLst>
            <a:ext uri="{FF2B5EF4-FFF2-40B4-BE49-F238E27FC236}">
              <a16:creationId xmlns="" xmlns:a16="http://schemas.microsoft.com/office/drawing/2014/main" id="{00000000-0008-0000-0600-0000D6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71" name="Text Box 209">
          <a:extLst>
            <a:ext uri="{FF2B5EF4-FFF2-40B4-BE49-F238E27FC236}">
              <a16:creationId xmlns="" xmlns:a16="http://schemas.microsoft.com/office/drawing/2014/main" id="{00000000-0008-0000-0600-0000D7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72" name="Text Box 210">
          <a:extLst>
            <a:ext uri="{FF2B5EF4-FFF2-40B4-BE49-F238E27FC236}">
              <a16:creationId xmlns="" xmlns:a16="http://schemas.microsoft.com/office/drawing/2014/main" id="{00000000-0008-0000-0600-0000D8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19</xdr:row>
      <xdr:rowOff>0</xdr:rowOff>
    </xdr:to>
    <xdr:sp macro="" textlink="">
      <xdr:nvSpPr>
        <xdr:cNvPr id="473" name="Text Box 211">
          <a:extLst>
            <a:ext uri="{FF2B5EF4-FFF2-40B4-BE49-F238E27FC236}">
              <a16:creationId xmlns="" xmlns:a16="http://schemas.microsoft.com/office/drawing/2014/main" id="{00000000-0008-0000-0600-0000D9010000}"/>
            </a:ext>
          </a:extLst>
        </xdr:cNvPr>
        <xdr:cNvSpPr txBox="1">
          <a:spLocks noChangeArrowheads="1"/>
        </xdr:cNvSpPr>
      </xdr:nvSpPr>
      <xdr:spPr bwMode="auto">
        <a:xfrm>
          <a:off x="47396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74" name="Text Box 212">
          <a:extLst>
            <a:ext uri="{FF2B5EF4-FFF2-40B4-BE49-F238E27FC236}">
              <a16:creationId xmlns="" xmlns:a16="http://schemas.microsoft.com/office/drawing/2014/main" id="{00000000-0008-0000-0600-0000DA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75" name="Text Box 213">
          <a:extLst>
            <a:ext uri="{FF2B5EF4-FFF2-40B4-BE49-F238E27FC236}">
              <a16:creationId xmlns="" xmlns:a16="http://schemas.microsoft.com/office/drawing/2014/main" id="{00000000-0008-0000-0600-0000DB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76" name="Text Box 214">
          <a:extLst>
            <a:ext uri="{FF2B5EF4-FFF2-40B4-BE49-F238E27FC236}">
              <a16:creationId xmlns="" xmlns:a16="http://schemas.microsoft.com/office/drawing/2014/main" id="{00000000-0008-0000-0600-0000DC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77" name="Text Box 215">
          <a:extLst>
            <a:ext uri="{FF2B5EF4-FFF2-40B4-BE49-F238E27FC236}">
              <a16:creationId xmlns="" xmlns:a16="http://schemas.microsoft.com/office/drawing/2014/main" id="{00000000-0008-0000-0600-0000DD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78" name="Text Box 216">
          <a:extLst>
            <a:ext uri="{FF2B5EF4-FFF2-40B4-BE49-F238E27FC236}">
              <a16:creationId xmlns="" xmlns:a16="http://schemas.microsoft.com/office/drawing/2014/main" id="{00000000-0008-0000-0600-0000DE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79" name="Text Box 217">
          <a:extLst>
            <a:ext uri="{FF2B5EF4-FFF2-40B4-BE49-F238E27FC236}">
              <a16:creationId xmlns="" xmlns:a16="http://schemas.microsoft.com/office/drawing/2014/main" id="{00000000-0008-0000-0600-0000DF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80" name="Text Box 218">
          <a:extLst>
            <a:ext uri="{FF2B5EF4-FFF2-40B4-BE49-F238E27FC236}">
              <a16:creationId xmlns="" xmlns:a16="http://schemas.microsoft.com/office/drawing/2014/main" id="{00000000-0008-0000-0600-0000E0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81" name="Text Box 219">
          <a:extLst>
            <a:ext uri="{FF2B5EF4-FFF2-40B4-BE49-F238E27FC236}">
              <a16:creationId xmlns="" xmlns:a16="http://schemas.microsoft.com/office/drawing/2014/main" id="{00000000-0008-0000-0600-0000E1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82" name="Text Box 220">
          <a:extLst>
            <a:ext uri="{FF2B5EF4-FFF2-40B4-BE49-F238E27FC236}">
              <a16:creationId xmlns="" xmlns:a16="http://schemas.microsoft.com/office/drawing/2014/main" id="{00000000-0008-0000-0600-0000E2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83" name="Text Box 221">
          <a:extLst>
            <a:ext uri="{FF2B5EF4-FFF2-40B4-BE49-F238E27FC236}">
              <a16:creationId xmlns="" xmlns:a16="http://schemas.microsoft.com/office/drawing/2014/main" id="{00000000-0008-0000-0600-0000E3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84" name="Text Box 222">
          <a:extLst>
            <a:ext uri="{FF2B5EF4-FFF2-40B4-BE49-F238E27FC236}">
              <a16:creationId xmlns="" xmlns:a16="http://schemas.microsoft.com/office/drawing/2014/main" id="{00000000-0008-0000-0600-0000E4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85" name="Text Box 223">
          <a:extLst>
            <a:ext uri="{FF2B5EF4-FFF2-40B4-BE49-F238E27FC236}">
              <a16:creationId xmlns="" xmlns:a16="http://schemas.microsoft.com/office/drawing/2014/main" id="{00000000-0008-0000-0600-0000E5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86" name="Text Box 224">
          <a:extLst>
            <a:ext uri="{FF2B5EF4-FFF2-40B4-BE49-F238E27FC236}">
              <a16:creationId xmlns="" xmlns:a16="http://schemas.microsoft.com/office/drawing/2014/main" id="{00000000-0008-0000-0600-0000E6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87" name="Text Box 225">
          <a:extLst>
            <a:ext uri="{FF2B5EF4-FFF2-40B4-BE49-F238E27FC236}">
              <a16:creationId xmlns="" xmlns:a16="http://schemas.microsoft.com/office/drawing/2014/main" id="{00000000-0008-0000-0600-0000E7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88" name="Text Box 226">
          <a:extLst>
            <a:ext uri="{FF2B5EF4-FFF2-40B4-BE49-F238E27FC236}">
              <a16:creationId xmlns="" xmlns:a16="http://schemas.microsoft.com/office/drawing/2014/main" id="{00000000-0008-0000-0600-0000E8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89" name="Text Box 227">
          <a:extLst>
            <a:ext uri="{FF2B5EF4-FFF2-40B4-BE49-F238E27FC236}">
              <a16:creationId xmlns="" xmlns:a16="http://schemas.microsoft.com/office/drawing/2014/main" id="{00000000-0008-0000-0600-0000E9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90" name="Text Box 228">
          <a:extLst>
            <a:ext uri="{FF2B5EF4-FFF2-40B4-BE49-F238E27FC236}">
              <a16:creationId xmlns="" xmlns:a16="http://schemas.microsoft.com/office/drawing/2014/main" id="{00000000-0008-0000-0600-0000EA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91" name="Text Box 229">
          <a:extLst>
            <a:ext uri="{FF2B5EF4-FFF2-40B4-BE49-F238E27FC236}">
              <a16:creationId xmlns="" xmlns:a16="http://schemas.microsoft.com/office/drawing/2014/main" id="{00000000-0008-0000-0600-0000EB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92" name="Text Box 230">
          <a:extLst>
            <a:ext uri="{FF2B5EF4-FFF2-40B4-BE49-F238E27FC236}">
              <a16:creationId xmlns="" xmlns:a16="http://schemas.microsoft.com/office/drawing/2014/main" id="{00000000-0008-0000-0600-0000EC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93" name="Text Box 231">
          <a:extLst>
            <a:ext uri="{FF2B5EF4-FFF2-40B4-BE49-F238E27FC236}">
              <a16:creationId xmlns="" xmlns:a16="http://schemas.microsoft.com/office/drawing/2014/main" id="{00000000-0008-0000-0600-0000ED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94" name="Text Box 232">
          <a:extLst>
            <a:ext uri="{FF2B5EF4-FFF2-40B4-BE49-F238E27FC236}">
              <a16:creationId xmlns="" xmlns:a16="http://schemas.microsoft.com/office/drawing/2014/main" id="{00000000-0008-0000-0600-0000EE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95" name="Text Box 233">
          <a:extLst>
            <a:ext uri="{FF2B5EF4-FFF2-40B4-BE49-F238E27FC236}">
              <a16:creationId xmlns="" xmlns:a16="http://schemas.microsoft.com/office/drawing/2014/main" id="{00000000-0008-0000-0600-0000EF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96" name="Text Box 234">
          <a:extLst>
            <a:ext uri="{FF2B5EF4-FFF2-40B4-BE49-F238E27FC236}">
              <a16:creationId xmlns="" xmlns:a16="http://schemas.microsoft.com/office/drawing/2014/main" id="{00000000-0008-0000-0600-0000F0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497" name="Text Box 235">
          <a:extLst>
            <a:ext uri="{FF2B5EF4-FFF2-40B4-BE49-F238E27FC236}">
              <a16:creationId xmlns="" xmlns:a16="http://schemas.microsoft.com/office/drawing/2014/main" id="{00000000-0008-0000-0600-0000F101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98" name="Text Box 140">
          <a:extLst>
            <a:ext uri="{FF2B5EF4-FFF2-40B4-BE49-F238E27FC236}">
              <a16:creationId xmlns="" xmlns:a16="http://schemas.microsoft.com/office/drawing/2014/main" id="{00000000-0008-0000-0600-0000F2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499" name="Text Box 141">
          <a:extLst>
            <a:ext uri="{FF2B5EF4-FFF2-40B4-BE49-F238E27FC236}">
              <a16:creationId xmlns="" xmlns:a16="http://schemas.microsoft.com/office/drawing/2014/main" id="{00000000-0008-0000-0600-0000F3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00" name="Text Box 142">
          <a:extLst>
            <a:ext uri="{FF2B5EF4-FFF2-40B4-BE49-F238E27FC236}">
              <a16:creationId xmlns="" xmlns:a16="http://schemas.microsoft.com/office/drawing/2014/main" id="{00000000-0008-0000-0600-0000F4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01" name="Text Box 143">
          <a:extLst>
            <a:ext uri="{FF2B5EF4-FFF2-40B4-BE49-F238E27FC236}">
              <a16:creationId xmlns="" xmlns:a16="http://schemas.microsoft.com/office/drawing/2014/main" id="{00000000-0008-0000-0600-0000F5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02" name="Text Box 144">
          <a:extLst>
            <a:ext uri="{FF2B5EF4-FFF2-40B4-BE49-F238E27FC236}">
              <a16:creationId xmlns="" xmlns:a16="http://schemas.microsoft.com/office/drawing/2014/main" id="{00000000-0008-0000-0600-0000F6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03" name="Text Box 145">
          <a:extLst>
            <a:ext uri="{FF2B5EF4-FFF2-40B4-BE49-F238E27FC236}">
              <a16:creationId xmlns="" xmlns:a16="http://schemas.microsoft.com/office/drawing/2014/main" id="{00000000-0008-0000-0600-0000F7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04" name="Text Box 146">
          <a:extLst>
            <a:ext uri="{FF2B5EF4-FFF2-40B4-BE49-F238E27FC236}">
              <a16:creationId xmlns="" xmlns:a16="http://schemas.microsoft.com/office/drawing/2014/main" id="{00000000-0008-0000-0600-0000F8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05" name="Text Box 147">
          <a:extLst>
            <a:ext uri="{FF2B5EF4-FFF2-40B4-BE49-F238E27FC236}">
              <a16:creationId xmlns="" xmlns:a16="http://schemas.microsoft.com/office/drawing/2014/main" id="{00000000-0008-0000-0600-0000F9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06" name="Text Box 148">
          <a:extLst>
            <a:ext uri="{FF2B5EF4-FFF2-40B4-BE49-F238E27FC236}">
              <a16:creationId xmlns="" xmlns:a16="http://schemas.microsoft.com/office/drawing/2014/main" id="{00000000-0008-0000-0600-0000FA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07" name="Text Box 149">
          <a:extLst>
            <a:ext uri="{FF2B5EF4-FFF2-40B4-BE49-F238E27FC236}">
              <a16:creationId xmlns="" xmlns:a16="http://schemas.microsoft.com/office/drawing/2014/main" id="{00000000-0008-0000-0600-0000FB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08" name="Text Box 150">
          <a:extLst>
            <a:ext uri="{FF2B5EF4-FFF2-40B4-BE49-F238E27FC236}">
              <a16:creationId xmlns="" xmlns:a16="http://schemas.microsoft.com/office/drawing/2014/main" id="{00000000-0008-0000-0600-0000FC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09" name="Text Box 151">
          <a:extLst>
            <a:ext uri="{FF2B5EF4-FFF2-40B4-BE49-F238E27FC236}">
              <a16:creationId xmlns="" xmlns:a16="http://schemas.microsoft.com/office/drawing/2014/main" id="{00000000-0008-0000-0600-0000FD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10" name="Text Box 152">
          <a:extLst>
            <a:ext uri="{FF2B5EF4-FFF2-40B4-BE49-F238E27FC236}">
              <a16:creationId xmlns="" xmlns:a16="http://schemas.microsoft.com/office/drawing/2014/main" id="{00000000-0008-0000-0600-0000FE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11" name="Text Box 153">
          <a:extLst>
            <a:ext uri="{FF2B5EF4-FFF2-40B4-BE49-F238E27FC236}">
              <a16:creationId xmlns="" xmlns:a16="http://schemas.microsoft.com/office/drawing/2014/main" id="{00000000-0008-0000-0600-0000FF01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12" name="Text Box 154">
          <a:extLst>
            <a:ext uri="{FF2B5EF4-FFF2-40B4-BE49-F238E27FC236}">
              <a16:creationId xmlns="" xmlns:a16="http://schemas.microsoft.com/office/drawing/2014/main" id="{00000000-0008-0000-0600-00000002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13" name="Text Box 155">
          <a:extLst>
            <a:ext uri="{FF2B5EF4-FFF2-40B4-BE49-F238E27FC236}">
              <a16:creationId xmlns="" xmlns:a16="http://schemas.microsoft.com/office/drawing/2014/main" id="{00000000-0008-0000-0600-00000102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14" name="Text Box 156">
          <a:extLst>
            <a:ext uri="{FF2B5EF4-FFF2-40B4-BE49-F238E27FC236}">
              <a16:creationId xmlns="" xmlns:a16="http://schemas.microsoft.com/office/drawing/2014/main" id="{00000000-0008-0000-0600-00000202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15" name="Text Box 157">
          <a:extLst>
            <a:ext uri="{FF2B5EF4-FFF2-40B4-BE49-F238E27FC236}">
              <a16:creationId xmlns="" xmlns:a16="http://schemas.microsoft.com/office/drawing/2014/main" id="{00000000-0008-0000-0600-00000302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16" name="Text Box 158">
          <a:extLst>
            <a:ext uri="{FF2B5EF4-FFF2-40B4-BE49-F238E27FC236}">
              <a16:creationId xmlns="" xmlns:a16="http://schemas.microsoft.com/office/drawing/2014/main" id="{00000000-0008-0000-0600-00000402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17" name="Text Box 159">
          <a:extLst>
            <a:ext uri="{FF2B5EF4-FFF2-40B4-BE49-F238E27FC236}">
              <a16:creationId xmlns="" xmlns:a16="http://schemas.microsoft.com/office/drawing/2014/main" id="{00000000-0008-0000-0600-00000502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18" name="Text Box 160">
          <a:extLst>
            <a:ext uri="{FF2B5EF4-FFF2-40B4-BE49-F238E27FC236}">
              <a16:creationId xmlns="" xmlns:a16="http://schemas.microsoft.com/office/drawing/2014/main" id="{00000000-0008-0000-0600-00000602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19" name="Text Box 161">
          <a:extLst>
            <a:ext uri="{FF2B5EF4-FFF2-40B4-BE49-F238E27FC236}">
              <a16:creationId xmlns="" xmlns:a16="http://schemas.microsoft.com/office/drawing/2014/main" id="{00000000-0008-0000-0600-00000702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20" name="Text Box 162">
          <a:extLst>
            <a:ext uri="{FF2B5EF4-FFF2-40B4-BE49-F238E27FC236}">
              <a16:creationId xmlns="" xmlns:a16="http://schemas.microsoft.com/office/drawing/2014/main" id="{00000000-0008-0000-0600-00000802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19</xdr:row>
      <xdr:rowOff>0</xdr:rowOff>
    </xdr:to>
    <xdr:sp macro="" textlink="">
      <xdr:nvSpPr>
        <xdr:cNvPr id="521" name="Text Box 163">
          <a:extLst>
            <a:ext uri="{FF2B5EF4-FFF2-40B4-BE49-F238E27FC236}">
              <a16:creationId xmlns="" xmlns:a16="http://schemas.microsoft.com/office/drawing/2014/main" id="{00000000-0008-0000-0600-000009020000}"/>
            </a:ext>
          </a:extLst>
        </xdr:cNvPr>
        <xdr:cNvSpPr txBox="1">
          <a:spLocks noChangeArrowheads="1"/>
        </xdr:cNvSpPr>
      </xdr:nvSpPr>
      <xdr:spPr bwMode="auto">
        <a:xfrm>
          <a:off x="4130040" y="2138172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19</xdr:row>
      <xdr:rowOff>0</xdr:rowOff>
    </xdr:from>
    <xdr:to>
      <xdr:col>2</xdr:col>
      <xdr:colOff>88900</xdr:colOff>
      <xdr:row>20</xdr:row>
      <xdr:rowOff>11339</xdr:rowOff>
    </xdr:to>
    <xdr:sp macro="" textlink="">
      <xdr:nvSpPr>
        <xdr:cNvPr id="522" name="Text Box 303">
          <a:extLst>
            <a:ext uri="{FF2B5EF4-FFF2-40B4-BE49-F238E27FC236}">
              <a16:creationId xmlns="" xmlns:a16="http://schemas.microsoft.com/office/drawing/2014/main" id="{00000000-0008-0000-0600-00000A020000}"/>
            </a:ext>
          </a:extLst>
        </xdr:cNvPr>
        <xdr:cNvSpPr txBox="1">
          <a:spLocks noChangeArrowheads="1"/>
        </xdr:cNvSpPr>
      </xdr:nvSpPr>
      <xdr:spPr bwMode="auto">
        <a:xfrm>
          <a:off x="35204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19</xdr:row>
      <xdr:rowOff>0</xdr:rowOff>
    </xdr:from>
    <xdr:to>
      <xdr:col>2</xdr:col>
      <xdr:colOff>88900</xdr:colOff>
      <xdr:row>20</xdr:row>
      <xdr:rowOff>11339</xdr:rowOff>
    </xdr:to>
    <xdr:sp macro="" textlink="">
      <xdr:nvSpPr>
        <xdr:cNvPr id="523" name="Text Box 304">
          <a:extLst>
            <a:ext uri="{FF2B5EF4-FFF2-40B4-BE49-F238E27FC236}">
              <a16:creationId xmlns="" xmlns:a16="http://schemas.microsoft.com/office/drawing/2014/main" id="{00000000-0008-0000-0600-00000B020000}"/>
            </a:ext>
          </a:extLst>
        </xdr:cNvPr>
        <xdr:cNvSpPr txBox="1">
          <a:spLocks noChangeArrowheads="1"/>
        </xdr:cNvSpPr>
      </xdr:nvSpPr>
      <xdr:spPr bwMode="auto">
        <a:xfrm>
          <a:off x="35204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19</xdr:row>
      <xdr:rowOff>0</xdr:rowOff>
    </xdr:from>
    <xdr:to>
      <xdr:col>2</xdr:col>
      <xdr:colOff>88900</xdr:colOff>
      <xdr:row>20</xdr:row>
      <xdr:rowOff>11339</xdr:rowOff>
    </xdr:to>
    <xdr:sp macro="" textlink="">
      <xdr:nvSpPr>
        <xdr:cNvPr id="524" name="Text Box 305">
          <a:extLst>
            <a:ext uri="{FF2B5EF4-FFF2-40B4-BE49-F238E27FC236}">
              <a16:creationId xmlns="" xmlns:a16="http://schemas.microsoft.com/office/drawing/2014/main" id="{00000000-0008-0000-0600-00000C020000}"/>
            </a:ext>
          </a:extLst>
        </xdr:cNvPr>
        <xdr:cNvSpPr txBox="1">
          <a:spLocks noChangeArrowheads="1"/>
        </xdr:cNvSpPr>
      </xdr:nvSpPr>
      <xdr:spPr bwMode="auto">
        <a:xfrm>
          <a:off x="35204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19</xdr:row>
      <xdr:rowOff>0</xdr:rowOff>
    </xdr:from>
    <xdr:to>
      <xdr:col>2</xdr:col>
      <xdr:colOff>88900</xdr:colOff>
      <xdr:row>20</xdr:row>
      <xdr:rowOff>11339</xdr:rowOff>
    </xdr:to>
    <xdr:sp macro="" textlink="">
      <xdr:nvSpPr>
        <xdr:cNvPr id="525" name="Text Box 306">
          <a:extLst>
            <a:ext uri="{FF2B5EF4-FFF2-40B4-BE49-F238E27FC236}">
              <a16:creationId xmlns="" xmlns:a16="http://schemas.microsoft.com/office/drawing/2014/main" id="{00000000-0008-0000-0600-00000D020000}"/>
            </a:ext>
          </a:extLst>
        </xdr:cNvPr>
        <xdr:cNvSpPr txBox="1">
          <a:spLocks noChangeArrowheads="1"/>
        </xdr:cNvSpPr>
      </xdr:nvSpPr>
      <xdr:spPr bwMode="auto">
        <a:xfrm>
          <a:off x="35204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19</xdr:row>
      <xdr:rowOff>0</xdr:rowOff>
    </xdr:from>
    <xdr:to>
      <xdr:col>2</xdr:col>
      <xdr:colOff>88900</xdr:colOff>
      <xdr:row>20</xdr:row>
      <xdr:rowOff>11339</xdr:rowOff>
    </xdr:to>
    <xdr:sp macro="" textlink="">
      <xdr:nvSpPr>
        <xdr:cNvPr id="526" name="Text Box 307">
          <a:extLst>
            <a:ext uri="{FF2B5EF4-FFF2-40B4-BE49-F238E27FC236}">
              <a16:creationId xmlns="" xmlns:a16="http://schemas.microsoft.com/office/drawing/2014/main" id="{00000000-0008-0000-0600-00000E020000}"/>
            </a:ext>
          </a:extLst>
        </xdr:cNvPr>
        <xdr:cNvSpPr txBox="1">
          <a:spLocks noChangeArrowheads="1"/>
        </xdr:cNvSpPr>
      </xdr:nvSpPr>
      <xdr:spPr bwMode="auto">
        <a:xfrm>
          <a:off x="35204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19</xdr:row>
      <xdr:rowOff>0</xdr:rowOff>
    </xdr:from>
    <xdr:to>
      <xdr:col>2</xdr:col>
      <xdr:colOff>88900</xdr:colOff>
      <xdr:row>20</xdr:row>
      <xdr:rowOff>11339</xdr:rowOff>
    </xdr:to>
    <xdr:sp macro="" textlink="">
      <xdr:nvSpPr>
        <xdr:cNvPr id="527" name="Text Box 308">
          <a:extLst>
            <a:ext uri="{FF2B5EF4-FFF2-40B4-BE49-F238E27FC236}">
              <a16:creationId xmlns="" xmlns:a16="http://schemas.microsoft.com/office/drawing/2014/main" id="{00000000-0008-0000-0600-00000F020000}"/>
            </a:ext>
          </a:extLst>
        </xdr:cNvPr>
        <xdr:cNvSpPr txBox="1">
          <a:spLocks noChangeArrowheads="1"/>
        </xdr:cNvSpPr>
      </xdr:nvSpPr>
      <xdr:spPr bwMode="auto">
        <a:xfrm>
          <a:off x="35204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28" name="Text Box 140">
          <a:extLst>
            <a:ext uri="{FF2B5EF4-FFF2-40B4-BE49-F238E27FC236}">
              <a16:creationId xmlns="" xmlns:a16="http://schemas.microsoft.com/office/drawing/2014/main" id="{00000000-0008-0000-0600-000010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29" name="Text Box 141">
          <a:extLst>
            <a:ext uri="{FF2B5EF4-FFF2-40B4-BE49-F238E27FC236}">
              <a16:creationId xmlns="" xmlns:a16="http://schemas.microsoft.com/office/drawing/2014/main" id="{00000000-0008-0000-0600-000011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30" name="Text Box 142">
          <a:extLst>
            <a:ext uri="{FF2B5EF4-FFF2-40B4-BE49-F238E27FC236}">
              <a16:creationId xmlns="" xmlns:a16="http://schemas.microsoft.com/office/drawing/2014/main" id="{00000000-0008-0000-0600-000012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31" name="Text Box 143">
          <a:extLst>
            <a:ext uri="{FF2B5EF4-FFF2-40B4-BE49-F238E27FC236}">
              <a16:creationId xmlns="" xmlns:a16="http://schemas.microsoft.com/office/drawing/2014/main" id="{00000000-0008-0000-0600-000013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32" name="Text Box 144">
          <a:extLst>
            <a:ext uri="{FF2B5EF4-FFF2-40B4-BE49-F238E27FC236}">
              <a16:creationId xmlns="" xmlns:a16="http://schemas.microsoft.com/office/drawing/2014/main" id="{00000000-0008-0000-0600-000014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33" name="Text Box 145">
          <a:extLst>
            <a:ext uri="{FF2B5EF4-FFF2-40B4-BE49-F238E27FC236}">
              <a16:creationId xmlns="" xmlns:a16="http://schemas.microsoft.com/office/drawing/2014/main" id="{00000000-0008-0000-0600-000015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34" name="Text Box 146">
          <a:extLst>
            <a:ext uri="{FF2B5EF4-FFF2-40B4-BE49-F238E27FC236}">
              <a16:creationId xmlns="" xmlns:a16="http://schemas.microsoft.com/office/drawing/2014/main" id="{00000000-0008-0000-0600-000016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35" name="Text Box 147">
          <a:extLst>
            <a:ext uri="{FF2B5EF4-FFF2-40B4-BE49-F238E27FC236}">
              <a16:creationId xmlns="" xmlns:a16="http://schemas.microsoft.com/office/drawing/2014/main" id="{00000000-0008-0000-0600-000017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36" name="Text Box 148">
          <a:extLst>
            <a:ext uri="{FF2B5EF4-FFF2-40B4-BE49-F238E27FC236}">
              <a16:creationId xmlns="" xmlns:a16="http://schemas.microsoft.com/office/drawing/2014/main" id="{00000000-0008-0000-0600-000018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37" name="Text Box 149">
          <a:extLst>
            <a:ext uri="{FF2B5EF4-FFF2-40B4-BE49-F238E27FC236}">
              <a16:creationId xmlns="" xmlns:a16="http://schemas.microsoft.com/office/drawing/2014/main" id="{00000000-0008-0000-0600-000019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38" name="Text Box 150">
          <a:extLst>
            <a:ext uri="{FF2B5EF4-FFF2-40B4-BE49-F238E27FC236}">
              <a16:creationId xmlns="" xmlns:a16="http://schemas.microsoft.com/office/drawing/2014/main" id="{00000000-0008-0000-0600-00001A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39" name="Text Box 151">
          <a:extLst>
            <a:ext uri="{FF2B5EF4-FFF2-40B4-BE49-F238E27FC236}">
              <a16:creationId xmlns="" xmlns:a16="http://schemas.microsoft.com/office/drawing/2014/main" id="{00000000-0008-0000-0600-00001B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40" name="Text Box 152">
          <a:extLst>
            <a:ext uri="{FF2B5EF4-FFF2-40B4-BE49-F238E27FC236}">
              <a16:creationId xmlns="" xmlns:a16="http://schemas.microsoft.com/office/drawing/2014/main" id="{00000000-0008-0000-0600-00001C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41" name="Text Box 153">
          <a:extLst>
            <a:ext uri="{FF2B5EF4-FFF2-40B4-BE49-F238E27FC236}">
              <a16:creationId xmlns="" xmlns:a16="http://schemas.microsoft.com/office/drawing/2014/main" id="{00000000-0008-0000-0600-00001D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42" name="Text Box 154">
          <a:extLst>
            <a:ext uri="{FF2B5EF4-FFF2-40B4-BE49-F238E27FC236}">
              <a16:creationId xmlns="" xmlns:a16="http://schemas.microsoft.com/office/drawing/2014/main" id="{00000000-0008-0000-0600-00001E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43" name="Text Box 155">
          <a:extLst>
            <a:ext uri="{FF2B5EF4-FFF2-40B4-BE49-F238E27FC236}">
              <a16:creationId xmlns="" xmlns:a16="http://schemas.microsoft.com/office/drawing/2014/main" id="{00000000-0008-0000-0600-00001F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44" name="Text Box 156">
          <a:extLst>
            <a:ext uri="{FF2B5EF4-FFF2-40B4-BE49-F238E27FC236}">
              <a16:creationId xmlns="" xmlns:a16="http://schemas.microsoft.com/office/drawing/2014/main" id="{00000000-0008-0000-0600-000020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45" name="Text Box 157">
          <a:extLst>
            <a:ext uri="{FF2B5EF4-FFF2-40B4-BE49-F238E27FC236}">
              <a16:creationId xmlns="" xmlns:a16="http://schemas.microsoft.com/office/drawing/2014/main" id="{00000000-0008-0000-0600-000021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46" name="Text Box 158">
          <a:extLst>
            <a:ext uri="{FF2B5EF4-FFF2-40B4-BE49-F238E27FC236}">
              <a16:creationId xmlns="" xmlns:a16="http://schemas.microsoft.com/office/drawing/2014/main" id="{00000000-0008-0000-0600-000022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47" name="Text Box 159">
          <a:extLst>
            <a:ext uri="{FF2B5EF4-FFF2-40B4-BE49-F238E27FC236}">
              <a16:creationId xmlns="" xmlns:a16="http://schemas.microsoft.com/office/drawing/2014/main" id="{00000000-0008-0000-0600-000023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48" name="Text Box 160">
          <a:extLst>
            <a:ext uri="{FF2B5EF4-FFF2-40B4-BE49-F238E27FC236}">
              <a16:creationId xmlns="" xmlns:a16="http://schemas.microsoft.com/office/drawing/2014/main" id="{00000000-0008-0000-0600-000024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49" name="Text Box 161">
          <a:extLst>
            <a:ext uri="{FF2B5EF4-FFF2-40B4-BE49-F238E27FC236}">
              <a16:creationId xmlns="" xmlns:a16="http://schemas.microsoft.com/office/drawing/2014/main" id="{00000000-0008-0000-0600-000025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50" name="Text Box 162">
          <a:extLst>
            <a:ext uri="{FF2B5EF4-FFF2-40B4-BE49-F238E27FC236}">
              <a16:creationId xmlns="" xmlns:a16="http://schemas.microsoft.com/office/drawing/2014/main" id="{00000000-0008-0000-0600-000026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11339</xdr:rowOff>
    </xdr:to>
    <xdr:sp macro="" textlink="">
      <xdr:nvSpPr>
        <xdr:cNvPr id="551" name="Text Box 163">
          <a:extLst>
            <a:ext uri="{FF2B5EF4-FFF2-40B4-BE49-F238E27FC236}">
              <a16:creationId xmlns="" xmlns:a16="http://schemas.microsoft.com/office/drawing/2014/main" id="{00000000-0008-0000-0600-000027020000}"/>
            </a:ext>
          </a:extLst>
        </xdr:cNvPr>
        <xdr:cNvSpPr txBox="1">
          <a:spLocks noChangeArrowheads="1"/>
        </xdr:cNvSpPr>
      </xdr:nvSpPr>
      <xdr:spPr bwMode="auto">
        <a:xfrm>
          <a:off x="4130040" y="2138172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52" name="Text Box 140">
          <a:extLst>
            <a:ext uri="{FF2B5EF4-FFF2-40B4-BE49-F238E27FC236}">
              <a16:creationId xmlns="" xmlns:a16="http://schemas.microsoft.com/office/drawing/2014/main" id="{00000000-0008-0000-0600-000028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53" name="Text Box 141">
          <a:extLst>
            <a:ext uri="{FF2B5EF4-FFF2-40B4-BE49-F238E27FC236}">
              <a16:creationId xmlns="" xmlns:a16="http://schemas.microsoft.com/office/drawing/2014/main" id="{00000000-0008-0000-0600-000029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54" name="Text Box 142">
          <a:extLst>
            <a:ext uri="{FF2B5EF4-FFF2-40B4-BE49-F238E27FC236}">
              <a16:creationId xmlns="" xmlns:a16="http://schemas.microsoft.com/office/drawing/2014/main" id="{00000000-0008-0000-0600-00002A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55" name="Text Box 143">
          <a:extLst>
            <a:ext uri="{FF2B5EF4-FFF2-40B4-BE49-F238E27FC236}">
              <a16:creationId xmlns="" xmlns:a16="http://schemas.microsoft.com/office/drawing/2014/main" id="{00000000-0008-0000-0600-00002B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56" name="Text Box 144">
          <a:extLst>
            <a:ext uri="{FF2B5EF4-FFF2-40B4-BE49-F238E27FC236}">
              <a16:creationId xmlns="" xmlns:a16="http://schemas.microsoft.com/office/drawing/2014/main" id="{00000000-0008-0000-0600-00002C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57" name="Text Box 145">
          <a:extLst>
            <a:ext uri="{FF2B5EF4-FFF2-40B4-BE49-F238E27FC236}">
              <a16:creationId xmlns="" xmlns:a16="http://schemas.microsoft.com/office/drawing/2014/main" id="{00000000-0008-0000-0600-00002D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58" name="Text Box 146">
          <a:extLst>
            <a:ext uri="{FF2B5EF4-FFF2-40B4-BE49-F238E27FC236}">
              <a16:creationId xmlns="" xmlns:a16="http://schemas.microsoft.com/office/drawing/2014/main" id="{00000000-0008-0000-0600-00002E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59" name="Text Box 147">
          <a:extLst>
            <a:ext uri="{FF2B5EF4-FFF2-40B4-BE49-F238E27FC236}">
              <a16:creationId xmlns="" xmlns:a16="http://schemas.microsoft.com/office/drawing/2014/main" id="{00000000-0008-0000-0600-00002F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60" name="Text Box 148">
          <a:extLst>
            <a:ext uri="{FF2B5EF4-FFF2-40B4-BE49-F238E27FC236}">
              <a16:creationId xmlns="" xmlns:a16="http://schemas.microsoft.com/office/drawing/2014/main" id="{00000000-0008-0000-0600-000030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61" name="Text Box 149">
          <a:extLst>
            <a:ext uri="{FF2B5EF4-FFF2-40B4-BE49-F238E27FC236}">
              <a16:creationId xmlns="" xmlns:a16="http://schemas.microsoft.com/office/drawing/2014/main" id="{00000000-0008-0000-0600-000031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62" name="Text Box 150">
          <a:extLst>
            <a:ext uri="{FF2B5EF4-FFF2-40B4-BE49-F238E27FC236}">
              <a16:creationId xmlns="" xmlns:a16="http://schemas.microsoft.com/office/drawing/2014/main" id="{00000000-0008-0000-0600-000032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63" name="Text Box 151">
          <a:extLst>
            <a:ext uri="{FF2B5EF4-FFF2-40B4-BE49-F238E27FC236}">
              <a16:creationId xmlns="" xmlns:a16="http://schemas.microsoft.com/office/drawing/2014/main" id="{00000000-0008-0000-0600-000033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64" name="Text Box 152">
          <a:extLst>
            <a:ext uri="{FF2B5EF4-FFF2-40B4-BE49-F238E27FC236}">
              <a16:creationId xmlns="" xmlns:a16="http://schemas.microsoft.com/office/drawing/2014/main" id="{00000000-0008-0000-0600-000034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65" name="Text Box 153">
          <a:extLst>
            <a:ext uri="{FF2B5EF4-FFF2-40B4-BE49-F238E27FC236}">
              <a16:creationId xmlns="" xmlns:a16="http://schemas.microsoft.com/office/drawing/2014/main" id="{00000000-0008-0000-0600-000035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66" name="Text Box 154">
          <a:extLst>
            <a:ext uri="{FF2B5EF4-FFF2-40B4-BE49-F238E27FC236}">
              <a16:creationId xmlns="" xmlns:a16="http://schemas.microsoft.com/office/drawing/2014/main" id="{00000000-0008-0000-0600-000036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67" name="Text Box 155">
          <a:extLst>
            <a:ext uri="{FF2B5EF4-FFF2-40B4-BE49-F238E27FC236}">
              <a16:creationId xmlns="" xmlns:a16="http://schemas.microsoft.com/office/drawing/2014/main" id="{00000000-0008-0000-0600-000037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68" name="Text Box 156">
          <a:extLst>
            <a:ext uri="{FF2B5EF4-FFF2-40B4-BE49-F238E27FC236}">
              <a16:creationId xmlns="" xmlns:a16="http://schemas.microsoft.com/office/drawing/2014/main" id="{00000000-0008-0000-0600-000038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69" name="Text Box 157">
          <a:extLst>
            <a:ext uri="{FF2B5EF4-FFF2-40B4-BE49-F238E27FC236}">
              <a16:creationId xmlns="" xmlns:a16="http://schemas.microsoft.com/office/drawing/2014/main" id="{00000000-0008-0000-0600-000039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70" name="Text Box 158">
          <a:extLst>
            <a:ext uri="{FF2B5EF4-FFF2-40B4-BE49-F238E27FC236}">
              <a16:creationId xmlns="" xmlns:a16="http://schemas.microsoft.com/office/drawing/2014/main" id="{00000000-0008-0000-0600-00003A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71" name="Text Box 159">
          <a:extLst>
            <a:ext uri="{FF2B5EF4-FFF2-40B4-BE49-F238E27FC236}">
              <a16:creationId xmlns="" xmlns:a16="http://schemas.microsoft.com/office/drawing/2014/main" id="{00000000-0008-0000-0600-00003B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72" name="Text Box 160">
          <a:extLst>
            <a:ext uri="{FF2B5EF4-FFF2-40B4-BE49-F238E27FC236}">
              <a16:creationId xmlns="" xmlns:a16="http://schemas.microsoft.com/office/drawing/2014/main" id="{00000000-0008-0000-0600-00003C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73" name="Text Box 161">
          <a:extLst>
            <a:ext uri="{FF2B5EF4-FFF2-40B4-BE49-F238E27FC236}">
              <a16:creationId xmlns="" xmlns:a16="http://schemas.microsoft.com/office/drawing/2014/main" id="{00000000-0008-0000-0600-00003D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74" name="Text Box 162">
          <a:extLst>
            <a:ext uri="{FF2B5EF4-FFF2-40B4-BE49-F238E27FC236}">
              <a16:creationId xmlns="" xmlns:a16="http://schemas.microsoft.com/office/drawing/2014/main" id="{00000000-0008-0000-0600-00003E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575" name="Text Box 163">
          <a:extLst>
            <a:ext uri="{FF2B5EF4-FFF2-40B4-BE49-F238E27FC236}">
              <a16:creationId xmlns="" xmlns:a16="http://schemas.microsoft.com/office/drawing/2014/main" id="{00000000-0008-0000-0600-00003F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76" name="Text Box 164">
          <a:extLst>
            <a:ext uri="{FF2B5EF4-FFF2-40B4-BE49-F238E27FC236}">
              <a16:creationId xmlns="" xmlns:a16="http://schemas.microsoft.com/office/drawing/2014/main" id="{00000000-0008-0000-0600-000040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77" name="Text Box 165">
          <a:extLst>
            <a:ext uri="{FF2B5EF4-FFF2-40B4-BE49-F238E27FC236}">
              <a16:creationId xmlns="" xmlns:a16="http://schemas.microsoft.com/office/drawing/2014/main" id="{00000000-0008-0000-0600-000041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78" name="Text Box 166">
          <a:extLst>
            <a:ext uri="{FF2B5EF4-FFF2-40B4-BE49-F238E27FC236}">
              <a16:creationId xmlns="" xmlns:a16="http://schemas.microsoft.com/office/drawing/2014/main" id="{00000000-0008-0000-0600-000042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79" name="Text Box 167">
          <a:extLst>
            <a:ext uri="{FF2B5EF4-FFF2-40B4-BE49-F238E27FC236}">
              <a16:creationId xmlns="" xmlns:a16="http://schemas.microsoft.com/office/drawing/2014/main" id="{00000000-0008-0000-0600-000043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80" name="Text Box 168">
          <a:extLst>
            <a:ext uri="{FF2B5EF4-FFF2-40B4-BE49-F238E27FC236}">
              <a16:creationId xmlns="" xmlns:a16="http://schemas.microsoft.com/office/drawing/2014/main" id="{00000000-0008-0000-0600-000044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81" name="Text Box 169">
          <a:extLst>
            <a:ext uri="{FF2B5EF4-FFF2-40B4-BE49-F238E27FC236}">
              <a16:creationId xmlns="" xmlns:a16="http://schemas.microsoft.com/office/drawing/2014/main" id="{00000000-0008-0000-0600-000045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82" name="Text Box 170">
          <a:extLst>
            <a:ext uri="{FF2B5EF4-FFF2-40B4-BE49-F238E27FC236}">
              <a16:creationId xmlns="" xmlns:a16="http://schemas.microsoft.com/office/drawing/2014/main" id="{00000000-0008-0000-0600-000046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83" name="Text Box 171">
          <a:extLst>
            <a:ext uri="{FF2B5EF4-FFF2-40B4-BE49-F238E27FC236}">
              <a16:creationId xmlns="" xmlns:a16="http://schemas.microsoft.com/office/drawing/2014/main" id="{00000000-0008-0000-0600-000047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84" name="Text Box 172">
          <a:extLst>
            <a:ext uri="{FF2B5EF4-FFF2-40B4-BE49-F238E27FC236}">
              <a16:creationId xmlns="" xmlns:a16="http://schemas.microsoft.com/office/drawing/2014/main" id="{00000000-0008-0000-0600-000048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85" name="Text Box 173">
          <a:extLst>
            <a:ext uri="{FF2B5EF4-FFF2-40B4-BE49-F238E27FC236}">
              <a16:creationId xmlns="" xmlns:a16="http://schemas.microsoft.com/office/drawing/2014/main" id="{00000000-0008-0000-0600-000049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86" name="Text Box 174">
          <a:extLst>
            <a:ext uri="{FF2B5EF4-FFF2-40B4-BE49-F238E27FC236}">
              <a16:creationId xmlns="" xmlns:a16="http://schemas.microsoft.com/office/drawing/2014/main" id="{00000000-0008-0000-0600-00004A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87" name="Text Box 175">
          <a:extLst>
            <a:ext uri="{FF2B5EF4-FFF2-40B4-BE49-F238E27FC236}">
              <a16:creationId xmlns="" xmlns:a16="http://schemas.microsoft.com/office/drawing/2014/main" id="{00000000-0008-0000-0600-00004B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88" name="Text Box 176">
          <a:extLst>
            <a:ext uri="{FF2B5EF4-FFF2-40B4-BE49-F238E27FC236}">
              <a16:creationId xmlns="" xmlns:a16="http://schemas.microsoft.com/office/drawing/2014/main" id="{00000000-0008-0000-0600-00004C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89" name="Text Box 177">
          <a:extLst>
            <a:ext uri="{FF2B5EF4-FFF2-40B4-BE49-F238E27FC236}">
              <a16:creationId xmlns="" xmlns:a16="http://schemas.microsoft.com/office/drawing/2014/main" id="{00000000-0008-0000-0600-00004D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90" name="Text Box 178">
          <a:extLst>
            <a:ext uri="{FF2B5EF4-FFF2-40B4-BE49-F238E27FC236}">
              <a16:creationId xmlns="" xmlns:a16="http://schemas.microsoft.com/office/drawing/2014/main" id="{00000000-0008-0000-0600-00004E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91" name="Text Box 179">
          <a:extLst>
            <a:ext uri="{FF2B5EF4-FFF2-40B4-BE49-F238E27FC236}">
              <a16:creationId xmlns="" xmlns:a16="http://schemas.microsoft.com/office/drawing/2014/main" id="{00000000-0008-0000-0600-00004F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92" name="Text Box 180">
          <a:extLst>
            <a:ext uri="{FF2B5EF4-FFF2-40B4-BE49-F238E27FC236}">
              <a16:creationId xmlns="" xmlns:a16="http://schemas.microsoft.com/office/drawing/2014/main" id="{00000000-0008-0000-0600-000050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93" name="Text Box 181">
          <a:extLst>
            <a:ext uri="{FF2B5EF4-FFF2-40B4-BE49-F238E27FC236}">
              <a16:creationId xmlns="" xmlns:a16="http://schemas.microsoft.com/office/drawing/2014/main" id="{00000000-0008-0000-0600-000051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94" name="Text Box 182">
          <a:extLst>
            <a:ext uri="{FF2B5EF4-FFF2-40B4-BE49-F238E27FC236}">
              <a16:creationId xmlns="" xmlns:a16="http://schemas.microsoft.com/office/drawing/2014/main" id="{00000000-0008-0000-0600-000052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95" name="Text Box 183">
          <a:extLst>
            <a:ext uri="{FF2B5EF4-FFF2-40B4-BE49-F238E27FC236}">
              <a16:creationId xmlns="" xmlns:a16="http://schemas.microsoft.com/office/drawing/2014/main" id="{00000000-0008-0000-0600-000053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96" name="Text Box 184">
          <a:extLst>
            <a:ext uri="{FF2B5EF4-FFF2-40B4-BE49-F238E27FC236}">
              <a16:creationId xmlns="" xmlns:a16="http://schemas.microsoft.com/office/drawing/2014/main" id="{00000000-0008-0000-0600-000054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97" name="Text Box 185">
          <a:extLst>
            <a:ext uri="{FF2B5EF4-FFF2-40B4-BE49-F238E27FC236}">
              <a16:creationId xmlns="" xmlns:a16="http://schemas.microsoft.com/office/drawing/2014/main" id="{00000000-0008-0000-0600-000055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98" name="Text Box 186">
          <a:extLst>
            <a:ext uri="{FF2B5EF4-FFF2-40B4-BE49-F238E27FC236}">
              <a16:creationId xmlns="" xmlns:a16="http://schemas.microsoft.com/office/drawing/2014/main" id="{00000000-0008-0000-0600-000056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599" name="Text Box 187">
          <a:extLst>
            <a:ext uri="{FF2B5EF4-FFF2-40B4-BE49-F238E27FC236}">
              <a16:creationId xmlns="" xmlns:a16="http://schemas.microsoft.com/office/drawing/2014/main" id="{00000000-0008-0000-0600-000057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00" name="Text Box 188">
          <a:extLst>
            <a:ext uri="{FF2B5EF4-FFF2-40B4-BE49-F238E27FC236}">
              <a16:creationId xmlns="" xmlns:a16="http://schemas.microsoft.com/office/drawing/2014/main" id="{00000000-0008-0000-0600-000058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01" name="Text Box 189">
          <a:extLst>
            <a:ext uri="{FF2B5EF4-FFF2-40B4-BE49-F238E27FC236}">
              <a16:creationId xmlns="" xmlns:a16="http://schemas.microsoft.com/office/drawing/2014/main" id="{00000000-0008-0000-0600-000059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02" name="Text Box 190">
          <a:extLst>
            <a:ext uri="{FF2B5EF4-FFF2-40B4-BE49-F238E27FC236}">
              <a16:creationId xmlns="" xmlns:a16="http://schemas.microsoft.com/office/drawing/2014/main" id="{00000000-0008-0000-0600-00005A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03" name="Text Box 191">
          <a:extLst>
            <a:ext uri="{FF2B5EF4-FFF2-40B4-BE49-F238E27FC236}">
              <a16:creationId xmlns="" xmlns:a16="http://schemas.microsoft.com/office/drawing/2014/main" id="{00000000-0008-0000-0600-00005B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04" name="Text Box 192">
          <a:extLst>
            <a:ext uri="{FF2B5EF4-FFF2-40B4-BE49-F238E27FC236}">
              <a16:creationId xmlns="" xmlns:a16="http://schemas.microsoft.com/office/drawing/2014/main" id="{00000000-0008-0000-0600-00005C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05" name="Text Box 193">
          <a:extLst>
            <a:ext uri="{FF2B5EF4-FFF2-40B4-BE49-F238E27FC236}">
              <a16:creationId xmlns="" xmlns:a16="http://schemas.microsoft.com/office/drawing/2014/main" id="{00000000-0008-0000-0600-00005D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06" name="Text Box 194">
          <a:extLst>
            <a:ext uri="{FF2B5EF4-FFF2-40B4-BE49-F238E27FC236}">
              <a16:creationId xmlns="" xmlns:a16="http://schemas.microsoft.com/office/drawing/2014/main" id="{00000000-0008-0000-0600-00005E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07" name="Text Box 195">
          <a:extLst>
            <a:ext uri="{FF2B5EF4-FFF2-40B4-BE49-F238E27FC236}">
              <a16:creationId xmlns="" xmlns:a16="http://schemas.microsoft.com/office/drawing/2014/main" id="{00000000-0008-0000-0600-00005F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08" name="Text Box 196">
          <a:extLst>
            <a:ext uri="{FF2B5EF4-FFF2-40B4-BE49-F238E27FC236}">
              <a16:creationId xmlns="" xmlns:a16="http://schemas.microsoft.com/office/drawing/2014/main" id="{00000000-0008-0000-0600-000060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09" name="Text Box 197">
          <a:extLst>
            <a:ext uri="{FF2B5EF4-FFF2-40B4-BE49-F238E27FC236}">
              <a16:creationId xmlns="" xmlns:a16="http://schemas.microsoft.com/office/drawing/2014/main" id="{00000000-0008-0000-0600-000061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10" name="Text Box 198">
          <a:extLst>
            <a:ext uri="{FF2B5EF4-FFF2-40B4-BE49-F238E27FC236}">
              <a16:creationId xmlns="" xmlns:a16="http://schemas.microsoft.com/office/drawing/2014/main" id="{00000000-0008-0000-0600-000062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11" name="Text Box 199">
          <a:extLst>
            <a:ext uri="{FF2B5EF4-FFF2-40B4-BE49-F238E27FC236}">
              <a16:creationId xmlns="" xmlns:a16="http://schemas.microsoft.com/office/drawing/2014/main" id="{00000000-0008-0000-0600-000063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12" name="Text Box 200">
          <a:extLst>
            <a:ext uri="{FF2B5EF4-FFF2-40B4-BE49-F238E27FC236}">
              <a16:creationId xmlns="" xmlns:a16="http://schemas.microsoft.com/office/drawing/2014/main" id="{00000000-0008-0000-0600-000064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13" name="Text Box 201">
          <a:extLst>
            <a:ext uri="{FF2B5EF4-FFF2-40B4-BE49-F238E27FC236}">
              <a16:creationId xmlns="" xmlns:a16="http://schemas.microsoft.com/office/drawing/2014/main" id="{00000000-0008-0000-0600-000065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14" name="Text Box 202">
          <a:extLst>
            <a:ext uri="{FF2B5EF4-FFF2-40B4-BE49-F238E27FC236}">
              <a16:creationId xmlns="" xmlns:a16="http://schemas.microsoft.com/office/drawing/2014/main" id="{00000000-0008-0000-0600-000066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15" name="Text Box 203">
          <a:extLst>
            <a:ext uri="{FF2B5EF4-FFF2-40B4-BE49-F238E27FC236}">
              <a16:creationId xmlns="" xmlns:a16="http://schemas.microsoft.com/office/drawing/2014/main" id="{00000000-0008-0000-0600-000067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16" name="Text Box 204">
          <a:extLst>
            <a:ext uri="{FF2B5EF4-FFF2-40B4-BE49-F238E27FC236}">
              <a16:creationId xmlns="" xmlns:a16="http://schemas.microsoft.com/office/drawing/2014/main" id="{00000000-0008-0000-0600-000068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17" name="Text Box 205">
          <a:extLst>
            <a:ext uri="{FF2B5EF4-FFF2-40B4-BE49-F238E27FC236}">
              <a16:creationId xmlns="" xmlns:a16="http://schemas.microsoft.com/office/drawing/2014/main" id="{00000000-0008-0000-0600-000069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18" name="Text Box 206">
          <a:extLst>
            <a:ext uri="{FF2B5EF4-FFF2-40B4-BE49-F238E27FC236}">
              <a16:creationId xmlns="" xmlns:a16="http://schemas.microsoft.com/office/drawing/2014/main" id="{00000000-0008-0000-0600-00006A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19" name="Text Box 207">
          <a:extLst>
            <a:ext uri="{FF2B5EF4-FFF2-40B4-BE49-F238E27FC236}">
              <a16:creationId xmlns="" xmlns:a16="http://schemas.microsoft.com/office/drawing/2014/main" id="{00000000-0008-0000-0600-00006B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20" name="Text Box 208">
          <a:extLst>
            <a:ext uri="{FF2B5EF4-FFF2-40B4-BE49-F238E27FC236}">
              <a16:creationId xmlns="" xmlns:a16="http://schemas.microsoft.com/office/drawing/2014/main" id="{00000000-0008-0000-0600-00006C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21" name="Text Box 209">
          <a:extLst>
            <a:ext uri="{FF2B5EF4-FFF2-40B4-BE49-F238E27FC236}">
              <a16:creationId xmlns="" xmlns:a16="http://schemas.microsoft.com/office/drawing/2014/main" id="{00000000-0008-0000-0600-00006D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22" name="Text Box 210">
          <a:extLst>
            <a:ext uri="{FF2B5EF4-FFF2-40B4-BE49-F238E27FC236}">
              <a16:creationId xmlns="" xmlns:a16="http://schemas.microsoft.com/office/drawing/2014/main" id="{00000000-0008-0000-0600-00006E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21</xdr:row>
      <xdr:rowOff>252852</xdr:rowOff>
    </xdr:to>
    <xdr:sp macro="" textlink="">
      <xdr:nvSpPr>
        <xdr:cNvPr id="623" name="Text Box 211">
          <a:extLst>
            <a:ext uri="{FF2B5EF4-FFF2-40B4-BE49-F238E27FC236}">
              <a16:creationId xmlns="" xmlns:a16="http://schemas.microsoft.com/office/drawing/2014/main" id="{00000000-0008-0000-0600-00006F020000}"/>
            </a:ext>
          </a:extLst>
        </xdr:cNvPr>
        <xdr:cNvSpPr txBox="1">
          <a:spLocks noChangeArrowheads="1"/>
        </xdr:cNvSpPr>
      </xdr:nvSpPr>
      <xdr:spPr bwMode="auto">
        <a:xfrm>
          <a:off x="47396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24" name="Text Box 140">
          <a:extLst>
            <a:ext uri="{FF2B5EF4-FFF2-40B4-BE49-F238E27FC236}">
              <a16:creationId xmlns="" xmlns:a16="http://schemas.microsoft.com/office/drawing/2014/main" id="{00000000-0008-0000-0600-000070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25" name="Text Box 141">
          <a:extLst>
            <a:ext uri="{FF2B5EF4-FFF2-40B4-BE49-F238E27FC236}">
              <a16:creationId xmlns="" xmlns:a16="http://schemas.microsoft.com/office/drawing/2014/main" id="{00000000-0008-0000-0600-000071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26" name="Text Box 142">
          <a:extLst>
            <a:ext uri="{FF2B5EF4-FFF2-40B4-BE49-F238E27FC236}">
              <a16:creationId xmlns="" xmlns:a16="http://schemas.microsoft.com/office/drawing/2014/main" id="{00000000-0008-0000-0600-000072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27" name="Text Box 143">
          <a:extLst>
            <a:ext uri="{FF2B5EF4-FFF2-40B4-BE49-F238E27FC236}">
              <a16:creationId xmlns="" xmlns:a16="http://schemas.microsoft.com/office/drawing/2014/main" id="{00000000-0008-0000-0600-000073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28" name="Text Box 144">
          <a:extLst>
            <a:ext uri="{FF2B5EF4-FFF2-40B4-BE49-F238E27FC236}">
              <a16:creationId xmlns="" xmlns:a16="http://schemas.microsoft.com/office/drawing/2014/main" id="{00000000-0008-0000-0600-000074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29" name="Text Box 145">
          <a:extLst>
            <a:ext uri="{FF2B5EF4-FFF2-40B4-BE49-F238E27FC236}">
              <a16:creationId xmlns="" xmlns:a16="http://schemas.microsoft.com/office/drawing/2014/main" id="{00000000-0008-0000-0600-000075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30" name="Text Box 146">
          <a:extLst>
            <a:ext uri="{FF2B5EF4-FFF2-40B4-BE49-F238E27FC236}">
              <a16:creationId xmlns="" xmlns:a16="http://schemas.microsoft.com/office/drawing/2014/main" id="{00000000-0008-0000-0600-000076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31" name="Text Box 147">
          <a:extLst>
            <a:ext uri="{FF2B5EF4-FFF2-40B4-BE49-F238E27FC236}">
              <a16:creationId xmlns="" xmlns:a16="http://schemas.microsoft.com/office/drawing/2014/main" id="{00000000-0008-0000-0600-000077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32" name="Text Box 148">
          <a:extLst>
            <a:ext uri="{FF2B5EF4-FFF2-40B4-BE49-F238E27FC236}">
              <a16:creationId xmlns="" xmlns:a16="http://schemas.microsoft.com/office/drawing/2014/main" id="{00000000-0008-0000-0600-000078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33" name="Text Box 149">
          <a:extLst>
            <a:ext uri="{FF2B5EF4-FFF2-40B4-BE49-F238E27FC236}">
              <a16:creationId xmlns="" xmlns:a16="http://schemas.microsoft.com/office/drawing/2014/main" id="{00000000-0008-0000-0600-000079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34" name="Text Box 150">
          <a:extLst>
            <a:ext uri="{FF2B5EF4-FFF2-40B4-BE49-F238E27FC236}">
              <a16:creationId xmlns="" xmlns:a16="http://schemas.microsoft.com/office/drawing/2014/main" id="{00000000-0008-0000-0600-00007A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35" name="Text Box 151">
          <a:extLst>
            <a:ext uri="{FF2B5EF4-FFF2-40B4-BE49-F238E27FC236}">
              <a16:creationId xmlns="" xmlns:a16="http://schemas.microsoft.com/office/drawing/2014/main" id="{00000000-0008-0000-0600-00007B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36" name="Text Box 152">
          <a:extLst>
            <a:ext uri="{FF2B5EF4-FFF2-40B4-BE49-F238E27FC236}">
              <a16:creationId xmlns="" xmlns:a16="http://schemas.microsoft.com/office/drawing/2014/main" id="{00000000-0008-0000-0600-00007C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37" name="Text Box 153">
          <a:extLst>
            <a:ext uri="{FF2B5EF4-FFF2-40B4-BE49-F238E27FC236}">
              <a16:creationId xmlns="" xmlns:a16="http://schemas.microsoft.com/office/drawing/2014/main" id="{00000000-0008-0000-0600-00007D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38" name="Text Box 154">
          <a:extLst>
            <a:ext uri="{FF2B5EF4-FFF2-40B4-BE49-F238E27FC236}">
              <a16:creationId xmlns="" xmlns:a16="http://schemas.microsoft.com/office/drawing/2014/main" id="{00000000-0008-0000-0600-00007E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39" name="Text Box 155">
          <a:extLst>
            <a:ext uri="{FF2B5EF4-FFF2-40B4-BE49-F238E27FC236}">
              <a16:creationId xmlns="" xmlns:a16="http://schemas.microsoft.com/office/drawing/2014/main" id="{00000000-0008-0000-0600-00007F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40" name="Text Box 156">
          <a:extLst>
            <a:ext uri="{FF2B5EF4-FFF2-40B4-BE49-F238E27FC236}">
              <a16:creationId xmlns="" xmlns:a16="http://schemas.microsoft.com/office/drawing/2014/main" id="{00000000-0008-0000-0600-000080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41" name="Text Box 157">
          <a:extLst>
            <a:ext uri="{FF2B5EF4-FFF2-40B4-BE49-F238E27FC236}">
              <a16:creationId xmlns="" xmlns:a16="http://schemas.microsoft.com/office/drawing/2014/main" id="{00000000-0008-0000-0600-000081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42" name="Text Box 158">
          <a:extLst>
            <a:ext uri="{FF2B5EF4-FFF2-40B4-BE49-F238E27FC236}">
              <a16:creationId xmlns="" xmlns:a16="http://schemas.microsoft.com/office/drawing/2014/main" id="{00000000-0008-0000-0600-000082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43" name="Text Box 159">
          <a:extLst>
            <a:ext uri="{FF2B5EF4-FFF2-40B4-BE49-F238E27FC236}">
              <a16:creationId xmlns="" xmlns:a16="http://schemas.microsoft.com/office/drawing/2014/main" id="{00000000-0008-0000-0600-000083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44" name="Text Box 160">
          <a:extLst>
            <a:ext uri="{FF2B5EF4-FFF2-40B4-BE49-F238E27FC236}">
              <a16:creationId xmlns="" xmlns:a16="http://schemas.microsoft.com/office/drawing/2014/main" id="{00000000-0008-0000-0600-000084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45" name="Text Box 161">
          <a:extLst>
            <a:ext uri="{FF2B5EF4-FFF2-40B4-BE49-F238E27FC236}">
              <a16:creationId xmlns="" xmlns:a16="http://schemas.microsoft.com/office/drawing/2014/main" id="{00000000-0008-0000-0600-000085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46" name="Text Box 162">
          <a:extLst>
            <a:ext uri="{FF2B5EF4-FFF2-40B4-BE49-F238E27FC236}">
              <a16:creationId xmlns="" xmlns:a16="http://schemas.microsoft.com/office/drawing/2014/main" id="{00000000-0008-0000-0600-000086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21</xdr:row>
      <xdr:rowOff>252852</xdr:rowOff>
    </xdr:to>
    <xdr:sp macro="" textlink="">
      <xdr:nvSpPr>
        <xdr:cNvPr id="647" name="Text Box 163">
          <a:extLst>
            <a:ext uri="{FF2B5EF4-FFF2-40B4-BE49-F238E27FC236}">
              <a16:creationId xmlns="" xmlns:a16="http://schemas.microsoft.com/office/drawing/2014/main" id="{00000000-0008-0000-0600-000087020000}"/>
            </a:ext>
          </a:extLst>
        </xdr:cNvPr>
        <xdr:cNvSpPr txBox="1">
          <a:spLocks noChangeArrowheads="1"/>
        </xdr:cNvSpPr>
      </xdr:nvSpPr>
      <xdr:spPr bwMode="auto">
        <a:xfrm>
          <a:off x="4130040" y="21381720"/>
          <a:ext cx="889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48" name="Text Box 140">
          <a:extLst>
            <a:ext uri="{FF2B5EF4-FFF2-40B4-BE49-F238E27FC236}">
              <a16:creationId xmlns="" xmlns:a16="http://schemas.microsoft.com/office/drawing/2014/main" id="{00000000-0008-0000-0600-000088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49" name="Text Box 141">
          <a:extLst>
            <a:ext uri="{FF2B5EF4-FFF2-40B4-BE49-F238E27FC236}">
              <a16:creationId xmlns="" xmlns:a16="http://schemas.microsoft.com/office/drawing/2014/main" id="{00000000-0008-0000-0600-000089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0" name="Text Box 142">
          <a:extLst>
            <a:ext uri="{FF2B5EF4-FFF2-40B4-BE49-F238E27FC236}">
              <a16:creationId xmlns="" xmlns:a16="http://schemas.microsoft.com/office/drawing/2014/main" id="{00000000-0008-0000-0600-00008A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1" name="Text Box 143">
          <a:extLst>
            <a:ext uri="{FF2B5EF4-FFF2-40B4-BE49-F238E27FC236}">
              <a16:creationId xmlns="" xmlns:a16="http://schemas.microsoft.com/office/drawing/2014/main" id="{00000000-0008-0000-0600-00008B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2" name="Text Box 144">
          <a:extLst>
            <a:ext uri="{FF2B5EF4-FFF2-40B4-BE49-F238E27FC236}">
              <a16:creationId xmlns="" xmlns:a16="http://schemas.microsoft.com/office/drawing/2014/main" id="{00000000-0008-0000-0600-00008C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3" name="Text Box 145">
          <a:extLst>
            <a:ext uri="{FF2B5EF4-FFF2-40B4-BE49-F238E27FC236}">
              <a16:creationId xmlns="" xmlns:a16="http://schemas.microsoft.com/office/drawing/2014/main" id="{00000000-0008-0000-0600-00008D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4" name="Text Box 146">
          <a:extLst>
            <a:ext uri="{FF2B5EF4-FFF2-40B4-BE49-F238E27FC236}">
              <a16:creationId xmlns="" xmlns:a16="http://schemas.microsoft.com/office/drawing/2014/main" id="{00000000-0008-0000-0600-00008E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5" name="Text Box 147">
          <a:extLst>
            <a:ext uri="{FF2B5EF4-FFF2-40B4-BE49-F238E27FC236}">
              <a16:creationId xmlns="" xmlns:a16="http://schemas.microsoft.com/office/drawing/2014/main" id="{00000000-0008-0000-0600-00008F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6" name="Text Box 148">
          <a:extLst>
            <a:ext uri="{FF2B5EF4-FFF2-40B4-BE49-F238E27FC236}">
              <a16:creationId xmlns="" xmlns:a16="http://schemas.microsoft.com/office/drawing/2014/main" id="{00000000-0008-0000-0600-000090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7" name="Text Box 149">
          <a:extLst>
            <a:ext uri="{FF2B5EF4-FFF2-40B4-BE49-F238E27FC236}">
              <a16:creationId xmlns="" xmlns:a16="http://schemas.microsoft.com/office/drawing/2014/main" id="{00000000-0008-0000-0600-000091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8" name="Text Box 150">
          <a:extLst>
            <a:ext uri="{FF2B5EF4-FFF2-40B4-BE49-F238E27FC236}">
              <a16:creationId xmlns="" xmlns:a16="http://schemas.microsoft.com/office/drawing/2014/main" id="{00000000-0008-0000-0600-000092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59" name="Text Box 151">
          <a:extLst>
            <a:ext uri="{FF2B5EF4-FFF2-40B4-BE49-F238E27FC236}">
              <a16:creationId xmlns="" xmlns:a16="http://schemas.microsoft.com/office/drawing/2014/main" id="{00000000-0008-0000-0600-000093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0" name="Text Box 152">
          <a:extLst>
            <a:ext uri="{FF2B5EF4-FFF2-40B4-BE49-F238E27FC236}">
              <a16:creationId xmlns="" xmlns:a16="http://schemas.microsoft.com/office/drawing/2014/main" id="{00000000-0008-0000-0600-000094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1" name="Text Box 153">
          <a:extLst>
            <a:ext uri="{FF2B5EF4-FFF2-40B4-BE49-F238E27FC236}">
              <a16:creationId xmlns="" xmlns:a16="http://schemas.microsoft.com/office/drawing/2014/main" id="{00000000-0008-0000-0600-000095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2" name="Text Box 154">
          <a:extLst>
            <a:ext uri="{FF2B5EF4-FFF2-40B4-BE49-F238E27FC236}">
              <a16:creationId xmlns="" xmlns:a16="http://schemas.microsoft.com/office/drawing/2014/main" id="{00000000-0008-0000-0600-000096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3" name="Text Box 155">
          <a:extLst>
            <a:ext uri="{FF2B5EF4-FFF2-40B4-BE49-F238E27FC236}">
              <a16:creationId xmlns="" xmlns:a16="http://schemas.microsoft.com/office/drawing/2014/main" id="{00000000-0008-0000-0600-000097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4" name="Text Box 156">
          <a:extLst>
            <a:ext uri="{FF2B5EF4-FFF2-40B4-BE49-F238E27FC236}">
              <a16:creationId xmlns="" xmlns:a16="http://schemas.microsoft.com/office/drawing/2014/main" id="{00000000-0008-0000-0600-000098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5" name="Text Box 157">
          <a:extLst>
            <a:ext uri="{FF2B5EF4-FFF2-40B4-BE49-F238E27FC236}">
              <a16:creationId xmlns="" xmlns:a16="http://schemas.microsoft.com/office/drawing/2014/main" id="{00000000-0008-0000-0600-000099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6" name="Text Box 158">
          <a:extLst>
            <a:ext uri="{FF2B5EF4-FFF2-40B4-BE49-F238E27FC236}">
              <a16:creationId xmlns="" xmlns:a16="http://schemas.microsoft.com/office/drawing/2014/main" id="{00000000-0008-0000-0600-00009A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7" name="Text Box 159">
          <a:extLst>
            <a:ext uri="{FF2B5EF4-FFF2-40B4-BE49-F238E27FC236}">
              <a16:creationId xmlns="" xmlns:a16="http://schemas.microsoft.com/office/drawing/2014/main" id="{00000000-0008-0000-0600-00009B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8" name="Text Box 160">
          <a:extLst>
            <a:ext uri="{FF2B5EF4-FFF2-40B4-BE49-F238E27FC236}">
              <a16:creationId xmlns="" xmlns:a16="http://schemas.microsoft.com/office/drawing/2014/main" id="{00000000-0008-0000-0600-00009C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69" name="Text Box 161">
          <a:extLst>
            <a:ext uri="{FF2B5EF4-FFF2-40B4-BE49-F238E27FC236}">
              <a16:creationId xmlns="" xmlns:a16="http://schemas.microsoft.com/office/drawing/2014/main" id="{00000000-0008-0000-0600-00009D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0" name="Text Box 162">
          <a:extLst>
            <a:ext uri="{FF2B5EF4-FFF2-40B4-BE49-F238E27FC236}">
              <a16:creationId xmlns="" xmlns:a16="http://schemas.microsoft.com/office/drawing/2014/main" id="{00000000-0008-0000-0600-00009E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1" name="Text Box 163">
          <a:extLst>
            <a:ext uri="{FF2B5EF4-FFF2-40B4-BE49-F238E27FC236}">
              <a16:creationId xmlns="" xmlns:a16="http://schemas.microsoft.com/office/drawing/2014/main" id="{00000000-0008-0000-0600-00009F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2" name="Text Box 140">
          <a:extLst>
            <a:ext uri="{FF2B5EF4-FFF2-40B4-BE49-F238E27FC236}">
              <a16:creationId xmlns="" xmlns:a16="http://schemas.microsoft.com/office/drawing/2014/main" id="{00000000-0008-0000-0600-0000A0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3" name="Text Box 141">
          <a:extLst>
            <a:ext uri="{FF2B5EF4-FFF2-40B4-BE49-F238E27FC236}">
              <a16:creationId xmlns="" xmlns:a16="http://schemas.microsoft.com/office/drawing/2014/main" id="{00000000-0008-0000-0600-0000A1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4" name="Text Box 142">
          <a:extLst>
            <a:ext uri="{FF2B5EF4-FFF2-40B4-BE49-F238E27FC236}">
              <a16:creationId xmlns="" xmlns:a16="http://schemas.microsoft.com/office/drawing/2014/main" id="{00000000-0008-0000-0600-0000A2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5" name="Text Box 143">
          <a:extLst>
            <a:ext uri="{FF2B5EF4-FFF2-40B4-BE49-F238E27FC236}">
              <a16:creationId xmlns="" xmlns:a16="http://schemas.microsoft.com/office/drawing/2014/main" id="{00000000-0008-0000-0600-0000A3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6" name="Text Box 144">
          <a:extLst>
            <a:ext uri="{FF2B5EF4-FFF2-40B4-BE49-F238E27FC236}">
              <a16:creationId xmlns="" xmlns:a16="http://schemas.microsoft.com/office/drawing/2014/main" id="{00000000-0008-0000-0600-0000A4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7" name="Text Box 145">
          <a:extLst>
            <a:ext uri="{FF2B5EF4-FFF2-40B4-BE49-F238E27FC236}">
              <a16:creationId xmlns="" xmlns:a16="http://schemas.microsoft.com/office/drawing/2014/main" id="{00000000-0008-0000-0600-0000A5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8" name="Text Box 146">
          <a:extLst>
            <a:ext uri="{FF2B5EF4-FFF2-40B4-BE49-F238E27FC236}">
              <a16:creationId xmlns="" xmlns:a16="http://schemas.microsoft.com/office/drawing/2014/main" id="{00000000-0008-0000-0600-0000A6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79" name="Text Box 147">
          <a:extLst>
            <a:ext uri="{FF2B5EF4-FFF2-40B4-BE49-F238E27FC236}">
              <a16:creationId xmlns="" xmlns:a16="http://schemas.microsoft.com/office/drawing/2014/main" id="{00000000-0008-0000-0600-0000A7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0" name="Text Box 148">
          <a:extLst>
            <a:ext uri="{FF2B5EF4-FFF2-40B4-BE49-F238E27FC236}">
              <a16:creationId xmlns="" xmlns:a16="http://schemas.microsoft.com/office/drawing/2014/main" id="{00000000-0008-0000-0600-0000A8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1" name="Text Box 149">
          <a:extLst>
            <a:ext uri="{FF2B5EF4-FFF2-40B4-BE49-F238E27FC236}">
              <a16:creationId xmlns="" xmlns:a16="http://schemas.microsoft.com/office/drawing/2014/main" id="{00000000-0008-0000-0600-0000A9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2" name="Text Box 150">
          <a:extLst>
            <a:ext uri="{FF2B5EF4-FFF2-40B4-BE49-F238E27FC236}">
              <a16:creationId xmlns="" xmlns:a16="http://schemas.microsoft.com/office/drawing/2014/main" id="{00000000-0008-0000-0600-0000AA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3" name="Text Box 151">
          <a:extLst>
            <a:ext uri="{FF2B5EF4-FFF2-40B4-BE49-F238E27FC236}">
              <a16:creationId xmlns="" xmlns:a16="http://schemas.microsoft.com/office/drawing/2014/main" id="{00000000-0008-0000-0600-0000AB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4" name="Text Box 152">
          <a:extLst>
            <a:ext uri="{FF2B5EF4-FFF2-40B4-BE49-F238E27FC236}">
              <a16:creationId xmlns="" xmlns:a16="http://schemas.microsoft.com/office/drawing/2014/main" id="{00000000-0008-0000-0600-0000AC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5" name="Text Box 153">
          <a:extLst>
            <a:ext uri="{FF2B5EF4-FFF2-40B4-BE49-F238E27FC236}">
              <a16:creationId xmlns="" xmlns:a16="http://schemas.microsoft.com/office/drawing/2014/main" id="{00000000-0008-0000-0600-0000AD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6" name="Text Box 154">
          <a:extLst>
            <a:ext uri="{FF2B5EF4-FFF2-40B4-BE49-F238E27FC236}">
              <a16:creationId xmlns="" xmlns:a16="http://schemas.microsoft.com/office/drawing/2014/main" id="{00000000-0008-0000-0600-0000AE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7" name="Text Box 155">
          <a:extLst>
            <a:ext uri="{FF2B5EF4-FFF2-40B4-BE49-F238E27FC236}">
              <a16:creationId xmlns="" xmlns:a16="http://schemas.microsoft.com/office/drawing/2014/main" id="{00000000-0008-0000-0600-0000AF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8" name="Text Box 156">
          <a:extLst>
            <a:ext uri="{FF2B5EF4-FFF2-40B4-BE49-F238E27FC236}">
              <a16:creationId xmlns="" xmlns:a16="http://schemas.microsoft.com/office/drawing/2014/main" id="{00000000-0008-0000-0600-0000B0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89" name="Text Box 157">
          <a:extLst>
            <a:ext uri="{FF2B5EF4-FFF2-40B4-BE49-F238E27FC236}">
              <a16:creationId xmlns="" xmlns:a16="http://schemas.microsoft.com/office/drawing/2014/main" id="{00000000-0008-0000-0600-0000B1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90" name="Text Box 158">
          <a:extLst>
            <a:ext uri="{FF2B5EF4-FFF2-40B4-BE49-F238E27FC236}">
              <a16:creationId xmlns="" xmlns:a16="http://schemas.microsoft.com/office/drawing/2014/main" id="{00000000-0008-0000-0600-0000B2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91" name="Text Box 159">
          <a:extLst>
            <a:ext uri="{FF2B5EF4-FFF2-40B4-BE49-F238E27FC236}">
              <a16:creationId xmlns="" xmlns:a16="http://schemas.microsoft.com/office/drawing/2014/main" id="{00000000-0008-0000-0600-0000B3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92" name="Text Box 160">
          <a:extLst>
            <a:ext uri="{FF2B5EF4-FFF2-40B4-BE49-F238E27FC236}">
              <a16:creationId xmlns="" xmlns:a16="http://schemas.microsoft.com/office/drawing/2014/main" id="{00000000-0008-0000-0600-0000B4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93" name="Text Box 161">
          <a:extLst>
            <a:ext uri="{FF2B5EF4-FFF2-40B4-BE49-F238E27FC236}">
              <a16:creationId xmlns="" xmlns:a16="http://schemas.microsoft.com/office/drawing/2014/main" id="{00000000-0008-0000-0600-0000B5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94" name="Text Box 162">
          <a:extLst>
            <a:ext uri="{FF2B5EF4-FFF2-40B4-BE49-F238E27FC236}">
              <a16:creationId xmlns="" xmlns:a16="http://schemas.microsoft.com/office/drawing/2014/main" id="{00000000-0008-0000-0600-0000B6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88900</xdr:colOff>
      <xdr:row>20</xdr:row>
      <xdr:rowOff>29119</xdr:rowOff>
    </xdr:to>
    <xdr:sp macro="" textlink="">
      <xdr:nvSpPr>
        <xdr:cNvPr id="695" name="Text Box 163">
          <a:extLst>
            <a:ext uri="{FF2B5EF4-FFF2-40B4-BE49-F238E27FC236}">
              <a16:creationId xmlns="" xmlns:a16="http://schemas.microsoft.com/office/drawing/2014/main" id="{00000000-0008-0000-0600-0000B7020000}"/>
            </a:ext>
          </a:extLst>
        </xdr:cNvPr>
        <xdr:cNvSpPr txBox="1">
          <a:spLocks noChangeArrowheads="1"/>
        </xdr:cNvSpPr>
      </xdr:nvSpPr>
      <xdr:spPr bwMode="auto">
        <a:xfrm>
          <a:off x="47396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696" name="Text Box 268">
          <a:extLst>
            <a:ext uri="{FF2B5EF4-FFF2-40B4-BE49-F238E27FC236}">
              <a16:creationId xmlns="" xmlns:a16="http://schemas.microsoft.com/office/drawing/2014/main" id="{00000000-0008-0000-0600-0000B8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697" name="Text Box 269">
          <a:extLst>
            <a:ext uri="{FF2B5EF4-FFF2-40B4-BE49-F238E27FC236}">
              <a16:creationId xmlns="" xmlns:a16="http://schemas.microsoft.com/office/drawing/2014/main" id="{00000000-0008-0000-0600-0000B9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698" name="Text Box 270">
          <a:extLst>
            <a:ext uri="{FF2B5EF4-FFF2-40B4-BE49-F238E27FC236}">
              <a16:creationId xmlns="" xmlns:a16="http://schemas.microsoft.com/office/drawing/2014/main" id="{00000000-0008-0000-0600-0000BA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699" name="Text Box 271">
          <a:extLst>
            <a:ext uri="{FF2B5EF4-FFF2-40B4-BE49-F238E27FC236}">
              <a16:creationId xmlns="" xmlns:a16="http://schemas.microsoft.com/office/drawing/2014/main" id="{00000000-0008-0000-0600-0000BB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00" name="Text Box 272">
          <a:extLst>
            <a:ext uri="{FF2B5EF4-FFF2-40B4-BE49-F238E27FC236}">
              <a16:creationId xmlns="" xmlns:a16="http://schemas.microsoft.com/office/drawing/2014/main" id="{00000000-0008-0000-0600-0000BC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01" name="Text Box 273">
          <a:extLst>
            <a:ext uri="{FF2B5EF4-FFF2-40B4-BE49-F238E27FC236}">
              <a16:creationId xmlns="" xmlns:a16="http://schemas.microsoft.com/office/drawing/2014/main" id="{00000000-0008-0000-0600-0000BD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02" name="Text Box 274">
          <a:extLst>
            <a:ext uri="{FF2B5EF4-FFF2-40B4-BE49-F238E27FC236}">
              <a16:creationId xmlns="" xmlns:a16="http://schemas.microsoft.com/office/drawing/2014/main" id="{00000000-0008-0000-0600-0000BE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03" name="Text Box 275">
          <a:extLst>
            <a:ext uri="{FF2B5EF4-FFF2-40B4-BE49-F238E27FC236}">
              <a16:creationId xmlns="" xmlns:a16="http://schemas.microsoft.com/office/drawing/2014/main" id="{00000000-0008-0000-0600-0000BF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04" name="Text Box 276">
          <a:extLst>
            <a:ext uri="{FF2B5EF4-FFF2-40B4-BE49-F238E27FC236}">
              <a16:creationId xmlns="" xmlns:a16="http://schemas.microsoft.com/office/drawing/2014/main" id="{00000000-0008-0000-0600-0000C0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05" name="Text Box 277">
          <a:extLst>
            <a:ext uri="{FF2B5EF4-FFF2-40B4-BE49-F238E27FC236}">
              <a16:creationId xmlns="" xmlns:a16="http://schemas.microsoft.com/office/drawing/2014/main" id="{00000000-0008-0000-0600-0000C1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06" name="Text Box 278">
          <a:extLst>
            <a:ext uri="{FF2B5EF4-FFF2-40B4-BE49-F238E27FC236}">
              <a16:creationId xmlns="" xmlns:a16="http://schemas.microsoft.com/office/drawing/2014/main" id="{00000000-0008-0000-0600-0000C2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07" name="Text Box 279">
          <a:extLst>
            <a:ext uri="{FF2B5EF4-FFF2-40B4-BE49-F238E27FC236}">
              <a16:creationId xmlns="" xmlns:a16="http://schemas.microsoft.com/office/drawing/2014/main" id="{00000000-0008-0000-0600-0000C3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08" name="Text Box 280">
          <a:extLst>
            <a:ext uri="{FF2B5EF4-FFF2-40B4-BE49-F238E27FC236}">
              <a16:creationId xmlns="" xmlns:a16="http://schemas.microsoft.com/office/drawing/2014/main" id="{00000000-0008-0000-0600-0000C4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09" name="Text Box 281">
          <a:extLst>
            <a:ext uri="{FF2B5EF4-FFF2-40B4-BE49-F238E27FC236}">
              <a16:creationId xmlns="" xmlns:a16="http://schemas.microsoft.com/office/drawing/2014/main" id="{00000000-0008-0000-0600-0000C5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10" name="Text Box 282">
          <a:extLst>
            <a:ext uri="{FF2B5EF4-FFF2-40B4-BE49-F238E27FC236}">
              <a16:creationId xmlns="" xmlns:a16="http://schemas.microsoft.com/office/drawing/2014/main" id="{00000000-0008-0000-0600-0000C6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11" name="Text Box 283">
          <a:extLst>
            <a:ext uri="{FF2B5EF4-FFF2-40B4-BE49-F238E27FC236}">
              <a16:creationId xmlns="" xmlns:a16="http://schemas.microsoft.com/office/drawing/2014/main" id="{00000000-0008-0000-0600-0000C7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12" name="Text Box 284">
          <a:extLst>
            <a:ext uri="{FF2B5EF4-FFF2-40B4-BE49-F238E27FC236}">
              <a16:creationId xmlns="" xmlns:a16="http://schemas.microsoft.com/office/drawing/2014/main" id="{00000000-0008-0000-0600-0000C8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13" name="Text Box 285">
          <a:extLst>
            <a:ext uri="{FF2B5EF4-FFF2-40B4-BE49-F238E27FC236}">
              <a16:creationId xmlns="" xmlns:a16="http://schemas.microsoft.com/office/drawing/2014/main" id="{00000000-0008-0000-0600-0000C9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14" name="Text Box 286">
          <a:extLst>
            <a:ext uri="{FF2B5EF4-FFF2-40B4-BE49-F238E27FC236}">
              <a16:creationId xmlns="" xmlns:a16="http://schemas.microsoft.com/office/drawing/2014/main" id="{00000000-0008-0000-0600-0000CA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15" name="Text Box 287">
          <a:extLst>
            <a:ext uri="{FF2B5EF4-FFF2-40B4-BE49-F238E27FC236}">
              <a16:creationId xmlns="" xmlns:a16="http://schemas.microsoft.com/office/drawing/2014/main" id="{00000000-0008-0000-0600-0000CB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16" name="Text Box 288">
          <a:extLst>
            <a:ext uri="{FF2B5EF4-FFF2-40B4-BE49-F238E27FC236}">
              <a16:creationId xmlns="" xmlns:a16="http://schemas.microsoft.com/office/drawing/2014/main" id="{00000000-0008-0000-0600-0000CC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17" name="Text Box 289">
          <a:extLst>
            <a:ext uri="{FF2B5EF4-FFF2-40B4-BE49-F238E27FC236}">
              <a16:creationId xmlns="" xmlns:a16="http://schemas.microsoft.com/office/drawing/2014/main" id="{00000000-0008-0000-0600-0000CD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18" name="Text Box 290">
          <a:extLst>
            <a:ext uri="{FF2B5EF4-FFF2-40B4-BE49-F238E27FC236}">
              <a16:creationId xmlns="" xmlns:a16="http://schemas.microsoft.com/office/drawing/2014/main" id="{00000000-0008-0000-0600-0000CE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19" name="Text Box 291">
          <a:extLst>
            <a:ext uri="{FF2B5EF4-FFF2-40B4-BE49-F238E27FC236}">
              <a16:creationId xmlns="" xmlns:a16="http://schemas.microsoft.com/office/drawing/2014/main" id="{00000000-0008-0000-0600-0000CF02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20" name="Text Box 292">
          <a:extLst>
            <a:ext uri="{FF2B5EF4-FFF2-40B4-BE49-F238E27FC236}">
              <a16:creationId xmlns="" xmlns:a16="http://schemas.microsoft.com/office/drawing/2014/main" id="{00000000-0008-0000-0600-0000D002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21" name="Text Box 293">
          <a:extLst>
            <a:ext uri="{FF2B5EF4-FFF2-40B4-BE49-F238E27FC236}">
              <a16:creationId xmlns="" xmlns:a16="http://schemas.microsoft.com/office/drawing/2014/main" id="{00000000-0008-0000-0600-0000D102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22" name="Text Box 294">
          <a:extLst>
            <a:ext uri="{FF2B5EF4-FFF2-40B4-BE49-F238E27FC236}">
              <a16:creationId xmlns="" xmlns:a16="http://schemas.microsoft.com/office/drawing/2014/main" id="{00000000-0008-0000-0600-0000D202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23" name="Text Box 295">
          <a:extLst>
            <a:ext uri="{FF2B5EF4-FFF2-40B4-BE49-F238E27FC236}">
              <a16:creationId xmlns="" xmlns:a16="http://schemas.microsoft.com/office/drawing/2014/main" id="{00000000-0008-0000-0600-0000D302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24" name="Text Box 296">
          <a:extLst>
            <a:ext uri="{FF2B5EF4-FFF2-40B4-BE49-F238E27FC236}">
              <a16:creationId xmlns="" xmlns:a16="http://schemas.microsoft.com/office/drawing/2014/main" id="{00000000-0008-0000-0600-0000D402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25" name="Text Box 297">
          <a:extLst>
            <a:ext uri="{FF2B5EF4-FFF2-40B4-BE49-F238E27FC236}">
              <a16:creationId xmlns="" xmlns:a16="http://schemas.microsoft.com/office/drawing/2014/main" id="{00000000-0008-0000-0600-0000D5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26" name="Text Box 298">
          <a:extLst>
            <a:ext uri="{FF2B5EF4-FFF2-40B4-BE49-F238E27FC236}">
              <a16:creationId xmlns="" xmlns:a16="http://schemas.microsoft.com/office/drawing/2014/main" id="{00000000-0008-0000-0600-0000D6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27" name="Text Box 299">
          <a:extLst>
            <a:ext uri="{FF2B5EF4-FFF2-40B4-BE49-F238E27FC236}">
              <a16:creationId xmlns="" xmlns:a16="http://schemas.microsoft.com/office/drawing/2014/main" id="{00000000-0008-0000-0600-0000D7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28" name="Text Box 300">
          <a:extLst>
            <a:ext uri="{FF2B5EF4-FFF2-40B4-BE49-F238E27FC236}">
              <a16:creationId xmlns="" xmlns:a16="http://schemas.microsoft.com/office/drawing/2014/main" id="{00000000-0008-0000-0600-0000D8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29" name="Text Box 301">
          <a:extLst>
            <a:ext uri="{FF2B5EF4-FFF2-40B4-BE49-F238E27FC236}">
              <a16:creationId xmlns="" xmlns:a16="http://schemas.microsoft.com/office/drawing/2014/main" id="{00000000-0008-0000-0600-0000D9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30" name="Text Box 302">
          <a:extLst>
            <a:ext uri="{FF2B5EF4-FFF2-40B4-BE49-F238E27FC236}">
              <a16:creationId xmlns="" xmlns:a16="http://schemas.microsoft.com/office/drawing/2014/main" id="{00000000-0008-0000-0600-0000DA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31" name="Text Box 303">
          <a:extLst>
            <a:ext uri="{FF2B5EF4-FFF2-40B4-BE49-F238E27FC236}">
              <a16:creationId xmlns="" xmlns:a16="http://schemas.microsoft.com/office/drawing/2014/main" id="{00000000-0008-0000-0600-0000DB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32" name="Text Box 304">
          <a:extLst>
            <a:ext uri="{FF2B5EF4-FFF2-40B4-BE49-F238E27FC236}">
              <a16:creationId xmlns="" xmlns:a16="http://schemas.microsoft.com/office/drawing/2014/main" id="{00000000-0008-0000-0600-0000DC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33" name="Text Box 305">
          <a:extLst>
            <a:ext uri="{FF2B5EF4-FFF2-40B4-BE49-F238E27FC236}">
              <a16:creationId xmlns="" xmlns:a16="http://schemas.microsoft.com/office/drawing/2014/main" id="{00000000-0008-0000-0600-0000DD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34" name="Text Box 306">
          <a:extLst>
            <a:ext uri="{FF2B5EF4-FFF2-40B4-BE49-F238E27FC236}">
              <a16:creationId xmlns="" xmlns:a16="http://schemas.microsoft.com/office/drawing/2014/main" id="{00000000-0008-0000-0600-0000DE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35" name="Text Box 307">
          <a:extLst>
            <a:ext uri="{FF2B5EF4-FFF2-40B4-BE49-F238E27FC236}">
              <a16:creationId xmlns="" xmlns:a16="http://schemas.microsoft.com/office/drawing/2014/main" id="{00000000-0008-0000-0600-0000DF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36" name="Text Box 308">
          <a:extLst>
            <a:ext uri="{FF2B5EF4-FFF2-40B4-BE49-F238E27FC236}">
              <a16:creationId xmlns="" xmlns:a16="http://schemas.microsoft.com/office/drawing/2014/main" id="{00000000-0008-0000-0600-0000E0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37" name="Text Box 309">
          <a:extLst>
            <a:ext uri="{FF2B5EF4-FFF2-40B4-BE49-F238E27FC236}">
              <a16:creationId xmlns="" xmlns:a16="http://schemas.microsoft.com/office/drawing/2014/main" id="{00000000-0008-0000-0600-0000E1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38" name="Text Box 310">
          <a:extLst>
            <a:ext uri="{FF2B5EF4-FFF2-40B4-BE49-F238E27FC236}">
              <a16:creationId xmlns="" xmlns:a16="http://schemas.microsoft.com/office/drawing/2014/main" id="{00000000-0008-0000-0600-0000E2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39" name="Text Box 311">
          <a:extLst>
            <a:ext uri="{FF2B5EF4-FFF2-40B4-BE49-F238E27FC236}">
              <a16:creationId xmlns="" xmlns:a16="http://schemas.microsoft.com/office/drawing/2014/main" id="{00000000-0008-0000-0600-0000E3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40" name="Text Box 312">
          <a:extLst>
            <a:ext uri="{FF2B5EF4-FFF2-40B4-BE49-F238E27FC236}">
              <a16:creationId xmlns="" xmlns:a16="http://schemas.microsoft.com/office/drawing/2014/main" id="{00000000-0008-0000-0600-0000E4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19</xdr:row>
      <xdr:rowOff>0</xdr:rowOff>
    </xdr:from>
    <xdr:to>
      <xdr:col>3</xdr:col>
      <xdr:colOff>177800</xdr:colOff>
      <xdr:row>20</xdr:row>
      <xdr:rowOff>41819</xdr:rowOff>
    </xdr:to>
    <xdr:sp macro="" textlink="">
      <xdr:nvSpPr>
        <xdr:cNvPr id="741" name="Text Box 313">
          <a:extLst>
            <a:ext uri="{FF2B5EF4-FFF2-40B4-BE49-F238E27FC236}">
              <a16:creationId xmlns="" xmlns:a16="http://schemas.microsoft.com/office/drawing/2014/main" id="{00000000-0008-0000-0600-0000E5020000}"/>
            </a:ext>
          </a:extLst>
        </xdr:cNvPr>
        <xdr:cNvSpPr txBox="1">
          <a:spLocks noChangeArrowheads="1"/>
        </xdr:cNvSpPr>
      </xdr:nvSpPr>
      <xdr:spPr bwMode="auto">
        <a:xfrm>
          <a:off x="42189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42" name="Text Box 331">
          <a:extLst>
            <a:ext uri="{FF2B5EF4-FFF2-40B4-BE49-F238E27FC236}">
              <a16:creationId xmlns="" xmlns:a16="http://schemas.microsoft.com/office/drawing/2014/main" id="{00000000-0008-0000-0600-0000E6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43" name="Text Box 332">
          <a:extLst>
            <a:ext uri="{FF2B5EF4-FFF2-40B4-BE49-F238E27FC236}">
              <a16:creationId xmlns="" xmlns:a16="http://schemas.microsoft.com/office/drawing/2014/main" id="{00000000-0008-0000-0600-0000E7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44" name="Text Box 333">
          <a:extLst>
            <a:ext uri="{FF2B5EF4-FFF2-40B4-BE49-F238E27FC236}">
              <a16:creationId xmlns="" xmlns:a16="http://schemas.microsoft.com/office/drawing/2014/main" id="{00000000-0008-0000-0600-0000E8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45" name="Text Box 334">
          <a:extLst>
            <a:ext uri="{FF2B5EF4-FFF2-40B4-BE49-F238E27FC236}">
              <a16:creationId xmlns="" xmlns:a16="http://schemas.microsoft.com/office/drawing/2014/main" id="{00000000-0008-0000-0600-0000E9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46" name="Text Box 335">
          <a:extLst>
            <a:ext uri="{FF2B5EF4-FFF2-40B4-BE49-F238E27FC236}">
              <a16:creationId xmlns="" xmlns:a16="http://schemas.microsoft.com/office/drawing/2014/main" id="{00000000-0008-0000-0600-0000EA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47" name="Text Box 336">
          <a:extLst>
            <a:ext uri="{FF2B5EF4-FFF2-40B4-BE49-F238E27FC236}">
              <a16:creationId xmlns="" xmlns:a16="http://schemas.microsoft.com/office/drawing/2014/main" id="{00000000-0008-0000-0600-0000EB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48" name="Text Box 337">
          <a:extLst>
            <a:ext uri="{FF2B5EF4-FFF2-40B4-BE49-F238E27FC236}">
              <a16:creationId xmlns="" xmlns:a16="http://schemas.microsoft.com/office/drawing/2014/main" id="{00000000-0008-0000-0600-0000EC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49" name="Text Box 338">
          <a:extLst>
            <a:ext uri="{FF2B5EF4-FFF2-40B4-BE49-F238E27FC236}">
              <a16:creationId xmlns="" xmlns:a16="http://schemas.microsoft.com/office/drawing/2014/main" id="{00000000-0008-0000-0600-0000ED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50" name="Text Box 339">
          <a:extLst>
            <a:ext uri="{FF2B5EF4-FFF2-40B4-BE49-F238E27FC236}">
              <a16:creationId xmlns="" xmlns:a16="http://schemas.microsoft.com/office/drawing/2014/main" id="{00000000-0008-0000-0600-0000EE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51" name="Text Box 340">
          <a:extLst>
            <a:ext uri="{FF2B5EF4-FFF2-40B4-BE49-F238E27FC236}">
              <a16:creationId xmlns="" xmlns:a16="http://schemas.microsoft.com/office/drawing/2014/main" id="{00000000-0008-0000-0600-0000EF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52" name="Text Box 341">
          <a:extLst>
            <a:ext uri="{FF2B5EF4-FFF2-40B4-BE49-F238E27FC236}">
              <a16:creationId xmlns="" xmlns:a16="http://schemas.microsoft.com/office/drawing/2014/main" id="{00000000-0008-0000-0600-0000F0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53" name="Text Box 378">
          <a:extLst>
            <a:ext uri="{FF2B5EF4-FFF2-40B4-BE49-F238E27FC236}">
              <a16:creationId xmlns="" xmlns:a16="http://schemas.microsoft.com/office/drawing/2014/main" id="{00000000-0008-0000-0600-0000F1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54" name="Text Box 379">
          <a:extLst>
            <a:ext uri="{FF2B5EF4-FFF2-40B4-BE49-F238E27FC236}">
              <a16:creationId xmlns="" xmlns:a16="http://schemas.microsoft.com/office/drawing/2014/main" id="{00000000-0008-0000-0600-0000F2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55" name="Text Box 380">
          <a:extLst>
            <a:ext uri="{FF2B5EF4-FFF2-40B4-BE49-F238E27FC236}">
              <a16:creationId xmlns="" xmlns:a16="http://schemas.microsoft.com/office/drawing/2014/main" id="{00000000-0008-0000-0600-0000F3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56" name="Text Box 381">
          <a:extLst>
            <a:ext uri="{FF2B5EF4-FFF2-40B4-BE49-F238E27FC236}">
              <a16:creationId xmlns="" xmlns:a16="http://schemas.microsoft.com/office/drawing/2014/main" id="{00000000-0008-0000-0600-0000F4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57" name="Text Box 382">
          <a:extLst>
            <a:ext uri="{FF2B5EF4-FFF2-40B4-BE49-F238E27FC236}">
              <a16:creationId xmlns="" xmlns:a16="http://schemas.microsoft.com/office/drawing/2014/main" id="{00000000-0008-0000-0600-0000F5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758" name="Text Box 383">
          <a:extLst>
            <a:ext uri="{FF2B5EF4-FFF2-40B4-BE49-F238E27FC236}">
              <a16:creationId xmlns="" xmlns:a16="http://schemas.microsoft.com/office/drawing/2014/main" id="{00000000-0008-0000-0600-0000F602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59" name="Text Box 268">
          <a:extLst>
            <a:ext uri="{FF2B5EF4-FFF2-40B4-BE49-F238E27FC236}">
              <a16:creationId xmlns="" xmlns:a16="http://schemas.microsoft.com/office/drawing/2014/main" id="{00000000-0008-0000-0600-0000F702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60" name="Text Box 269">
          <a:extLst>
            <a:ext uri="{FF2B5EF4-FFF2-40B4-BE49-F238E27FC236}">
              <a16:creationId xmlns="" xmlns:a16="http://schemas.microsoft.com/office/drawing/2014/main" id="{00000000-0008-0000-0600-0000F802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61" name="Text Box 270">
          <a:extLst>
            <a:ext uri="{FF2B5EF4-FFF2-40B4-BE49-F238E27FC236}">
              <a16:creationId xmlns="" xmlns:a16="http://schemas.microsoft.com/office/drawing/2014/main" id="{00000000-0008-0000-0600-0000F902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62" name="Text Box 271">
          <a:extLst>
            <a:ext uri="{FF2B5EF4-FFF2-40B4-BE49-F238E27FC236}">
              <a16:creationId xmlns="" xmlns:a16="http://schemas.microsoft.com/office/drawing/2014/main" id="{00000000-0008-0000-0600-0000FA02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63" name="Text Box 272">
          <a:extLst>
            <a:ext uri="{FF2B5EF4-FFF2-40B4-BE49-F238E27FC236}">
              <a16:creationId xmlns="" xmlns:a16="http://schemas.microsoft.com/office/drawing/2014/main" id="{00000000-0008-0000-0600-0000FB02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64" name="Text Box 273">
          <a:extLst>
            <a:ext uri="{FF2B5EF4-FFF2-40B4-BE49-F238E27FC236}">
              <a16:creationId xmlns="" xmlns:a16="http://schemas.microsoft.com/office/drawing/2014/main" id="{00000000-0008-0000-0600-0000FC02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65" name="Text Box 274">
          <a:extLst>
            <a:ext uri="{FF2B5EF4-FFF2-40B4-BE49-F238E27FC236}">
              <a16:creationId xmlns="" xmlns:a16="http://schemas.microsoft.com/office/drawing/2014/main" id="{00000000-0008-0000-0600-0000FD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66" name="Text Box 275">
          <a:extLst>
            <a:ext uri="{FF2B5EF4-FFF2-40B4-BE49-F238E27FC236}">
              <a16:creationId xmlns="" xmlns:a16="http://schemas.microsoft.com/office/drawing/2014/main" id="{00000000-0008-0000-0600-0000FE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67" name="Text Box 276">
          <a:extLst>
            <a:ext uri="{FF2B5EF4-FFF2-40B4-BE49-F238E27FC236}">
              <a16:creationId xmlns="" xmlns:a16="http://schemas.microsoft.com/office/drawing/2014/main" id="{00000000-0008-0000-0600-0000FF02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68" name="Text Box 277">
          <a:extLst>
            <a:ext uri="{FF2B5EF4-FFF2-40B4-BE49-F238E27FC236}">
              <a16:creationId xmlns="" xmlns:a16="http://schemas.microsoft.com/office/drawing/2014/main" id="{00000000-0008-0000-0600-000000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69" name="Text Box 278">
          <a:extLst>
            <a:ext uri="{FF2B5EF4-FFF2-40B4-BE49-F238E27FC236}">
              <a16:creationId xmlns="" xmlns:a16="http://schemas.microsoft.com/office/drawing/2014/main" id="{00000000-0008-0000-0600-000001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70" name="Text Box 279">
          <a:extLst>
            <a:ext uri="{FF2B5EF4-FFF2-40B4-BE49-F238E27FC236}">
              <a16:creationId xmlns="" xmlns:a16="http://schemas.microsoft.com/office/drawing/2014/main" id="{00000000-0008-0000-0600-000002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71" name="Text Box 280">
          <a:extLst>
            <a:ext uri="{FF2B5EF4-FFF2-40B4-BE49-F238E27FC236}">
              <a16:creationId xmlns="" xmlns:a16="http://schemas.microsoft.com/office/drawing/2014/main" id="{00000000-0008-0000-0600-000003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72" name="Text Box 281">
          <a:extLst>
            <a:ext uri="{FF2B5EF4-FFF2-40B4-BE49-F238E27FC236}">
              <a16:creationId xmlns="" xmlns:a16="http://schemas.microsoft.com/office/drawing/2014/main" id="{00000000-0008-0000-0600-000004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73" name="Text Box 282">
          <a:extLst>
            <a:ext uri="{FF2B5EF4-FFF2-40B4-BE49-F238E27FC236}">
              <a16:creationId xmlns="" xmlns:a16="http://schemas.microsoft.com/office/drawing/2014/main" id="{00000000-0008-0000-0600-000005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74" name="Text Box 283">
          <a:extLst>
            <a:ext uri="{FF2B5EF4-FFF2-40B4-BE49-F238E27FC236}">
              <a16:creationId xmlns="" xmlns:a16="http://schemas.microsoft.com/office/drawing/2014/main" id="{00000000-0008-0000-0600-000006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75" name="Text Box 284">
          <a:extLst>
            <a:ext uri="{FF2B5EF4-FFF2-40B4-BE49-F238E27FC236}">
              <a16:creationId xmlns="" xmlns:a16="http://schemas.microsoft.com/office/drawing/2014/main" id="{00000000-0008-0000-0600-000007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76" name="Text Box 285">
          <a:extLst>
            <a:ext uri="{FF2B5EF4-FFF2-40B4-BE49-F238E27FC236}">
              <a16:creationId xmlns="" xmlns:a16="http://schemas.microsoft.com/office/drawing/2014/main" id="{00000000-0008-0000-0600-000008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77" name="Text Box 286">
          <a:extLst>
            <a:ext uri="{FF2B5EF4-FFF2-40B4-BE49-F238E27FC236}">
              <a16:creationId xmlns="" xmlns:a16="http://schemas.microsoft.com/office/drawing/2014/main" id="{00000000-0008-0000-0600-000009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78" name="Text Box 287">
          <a:extLst>
            <a:ext uri="{FF2B5EF4-FFF2-40B4-BE49-F238E27FC236}">
              <a16:creationId xmlns="" xmlns:a16="http://schemas.microsoft.com/office/drawing/2014/main" id="{00000000-0008-0000-0600-00000A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79" name="Text Box 288">
          <a:extLst>
            <a:ext uri="{FF2B5EF4-FFF2-40B4-BE49-F238E27FC236}">
              <a16:creationId xmlns="" xmlns:a16="http://schemas.microsoft.com/office/drawing/2014/main" id="{00000000-0008-0000-0600-00000B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80" name="Text Box 289">
          <a:extLst>
            <a:ext uri="{FF2B5EF4-FFF2-40B4-BE49-F238E27FC236}">
              <a16:creationId xmlns="" xmlns:a16="http://schemas.microsoft.com/office/drawing/2014/main" id="{00000000-0008-0000-0600-00000C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81" name="Text Box 290">
          <a:extLst>
            <a:ext uri="{FF2B5EF4-FFF2-40B4-BE49-F238E27FC236}">
              <a16:creationId xmlns="" xmlns:a16="http://schemas.microsoft.com/office/drawing/2014/main" id="{00000000-0008-0000-0600-00000D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82" name="Text Box 291">
          <a:extLst>
            <a:ext uri="{FF2B5EF4-FFF2-40B4-BE49-F238E27FC236}">
              <a16:creationId xmlns="" xmlns:a16="http://schemas.microsoft.com/office/drawing/2014/main" id="{00000000-0008-0000-0600-00000E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83" name="Text Box 292">
          <a:extLst>
            <a:ext uri="{FF2B5EF4-FFF2-40B4-BE49-F238E27FC236}">
              <a16:creationId xmlns="" xmlns:a16="http://schemas.microsoft.com/office/drawing/2014/main" id="{00000000-0008-0000-0600-00000F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84" name="Text Box 293">
          <a:extLst>
            <a:ext uri="{FF2B5EF4-FFF2-40B4-BE49-F238E27FC236}">
              <a16:creationId xmlns="" xmlns:a16="http://schemas.microsoft.com/office/drawing/2014/main" id="{00000000-0008-0000-0600-000010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85" name="Text Box 294">
          <a:extLst>
            <a:ext uri="{FF2B5EF4-FFF2-40B4-BE49-F238E27FC236}">
              <a16:creationId xmlns="" xmlns:a16="http://schemas.microsoft.com/office/drawing/2014/main" id="{00000000-0008-0000-0600-000011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86" name="Text Box 295">
          <a:extLst>
            <a:ext uri="{FF2B5EF4-FFF2-40B4-BE49-F238E27FC236}">
              <a16:creationId xmlns="" xmlns:a16="http://schemas.microsoft.com/office/drawing/2014/main" id="{00000000-0008-0000-0600-000012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787" name="Text Box 296">
          <a:extLst>
            <a:ext uri="{FF2B5EF4-FFF2-40B4-BE49-F238E27FC236}">
              <a16:creationId xmlns="" xmlns:a16="http://schemas.microsoft.com/office/drawing/2014/main" id="{00000000-0008-0000-0600-000013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88" name="Text Box 297">
          <a:extLst>
            <a:ext uri="{FF2B5EF4-FFF2-40B4-BE49-F238E27FC236}">
              <a16:creationId xmlns="" xmlns:a16="http://schemas.microsoft.com/office/drawing/2014/main" id="{00000000-0008-0000-0600-000014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89" name="Text Box 298">
          <a:extLst>
            <a:ext uri="{FF2B5EF4-FFF2-40B4-BE49-F238E27FC236}">
              <a16:creationId xmlns="" xmlns:a16="http://schemas.microsoft.com/office/drawing/2014/main" id="{00000000-0008-0000-0600-000015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90" name="Text Box 299">
          <a:extLst>
            <a:ext uri="{FF2B5EF4-FFF2-40B4-BE49-F238E27FC236}">
              <a16:creationId xmlns="" xmlns:a16="http://schemas.microsoft.com/office/drawing/2014/main" id="{00000000-0008-0000-0600-000016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91" name="Text Box 300">
          <a:extLst>
            <a:ext uri="{FF2B5EF4-FFF2-40B4-BE49-F238E27FC236}">
              <a16:creationId xmlns="" xmlns:a16="http://schemas.microsoft.com/office/drawing/2014/main" id="{00000000-0008-0000-0600-000017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92" name="Text Box 301">
          <a:extLst>
            <a:ext uri="{FF2B5EF4-FFF2-40B4-BE49-F238E27FC236}">
              <a16:creationId xmlns="" xmlns:a16="http://schemas.microsoft.com/office/drawing/2014/main" id="{00000000-0008-0000-0600-000018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793" name="Text Box 302">
          <a:extLst>
            <a:ext uri="{FF2B5EF4-FFF2-40B4-BE49-F238E27FC236}">
              <a16:creationId xmlns="" xmlns:a16="http://schemas.microsoft.com/office/drawing/2014/main" id="{00000000-0008-0000-0600-000019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94" name="Text Box 303">
          <a:extLst>
            <a:ext uri="{FF2B5EF4-FFF2-40B4-BE49-F238E27FC236}">
              <a16:creationId xmlns="" xmlns:a16="http://schemas.microsoft.com/office/drawing/2014/main" id="{00000000-0008-0000-0600-00001A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95" name="Text Box 304">
          <a:extLst>
            <a:ext uri="{FF2B5EF4-FFF2-40B4-BE49-F238E27FC236}">
              <a16:creationId xmlns="" xmlns:a16="http://schemas.microsoft.com/office/drawing/2014/main" id="{00000000-0008-0000-0600-00001B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96" name="Text Box 305">
          <a:extLst>
            <a:ext uri="{FF2B5EF4-FFF2-40B4-BE49-F238E27FC236}">
              <a16:creationId xmlns="" xmlns:a16="http://schemas.microsoft.com/office/drawing/2014/main" id="{00000000-0008-0000-0600-00001C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97" name="Text Box 306">
          <a:extLst>
            <a:ext uri="{FF2B5EF4-FFF2-40B4-BE49-F238E27FC236}">
              <a16:creationId xmlns="" xmlns:a16="http://schemas.microsoft.com/office/drawing/2014/main" id="{00000000-0008-0000-0600-00001D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98" name="Text Box 307">
          <a:extLst>
            <a:ext uri="{FF2B5EF4-FFF2-40B4-BE49-F238E27FC236}">
              <a16:creationId xmlns="" xmlns:a16="http://schemas.microsoft.com/office/drawing/2014/main" id="{00000000-0008-0000-0600-00001E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799" name="Text Box 308">
          <a:extLst>
            <a:ext uri="{FF2B5EF4-FFF2-40B4-BE49-F238E27FC236}">
              <a16:creationId xmlns="" xmlns:a16="http://schemas.microsoft.com/office/drawing/2014/main" id="{00000000-0008-0000-0600-00001F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00" name="Text Box 309">
          <a:extLst>
            <a:ext uri="{FF2B5EF4-FFF2-40B4-BE49-F238E27FC236}">
              <a16:creationId xmlns="" xmlns:a16="http://schemas.microsoft.com/office/drawing/2014/main" id="{00000000-0008-0000-0600-000020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01" name="Text Box 310">
          <a:extLst>
            <a:ext uri="{FF2B5EF4-FFF2-40B4-BE49-F238E27FC236}">
              <a16:creationId xmlns="" xmlns:a16="http://schemas.microsoft.com/office/drawing/2014/main" id="{00000000-0008-0000-0600-000021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02" name="Text Box 311">
          <a:extLst>
            <a:ext uri="{FF2B5EF4-FFF2-40B4-BE49-F238E27FC236}">
              <a16:creationId xmlns="" xmlns:a16="http://schemas.microsoft.com/office/drawing/2014/main" id="{00000000-0008-0000-0600-000022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03" name="Text Box 312">
          <a:extLst>
            <a:ext uri="{FF2B5EF4-FFF2-40B4-BE49-F238E27FC236}">
              <a16:creationId xmlns="" xmlns:a16="http://schemas.microsoft.com/office/drawing/2014/main" id="{00000000-0008-0000-0600-000023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19</xdr:row>
      <xdr:rowOff>0</xdr:rowOff>
    </xdr:from>
    <xdr:to>
      <xdr:col>3</xdr:col>
      <xdr:colOff>177800</xdr:colOff>
      <xdr:row>20</xdr:row>
      <xdr:rowOff>29119</xdr:rowOff>
    </xdr:to>
    <xdr:sp macro="" textlink="">
      <xdr:nvSpPr>
        <xdr:cNvPr id="804" name="Text Box 313">
          <a:extLst>
            <a:ext uri="{FF2B5EF4-FFF2-40B4-BE49-F238E27FC236}">
              <a16:creationId xmlns="" xmlns:a16="http://schemas.microsoft.com/office/drawing/2014/main" id="{00000000-0008-0000-0600-000024030000}"/>
            </a:ext>
          </a:extLst>
        </xdr:cNvPr>
        <xdr:cNvSpPr txBox="1">
          <a:spLocks noChangeArrowheads="1"/>
        </xdr:cNvSpPr>
      </xdr:nvSpPr>
      <xdr:spPr bwMode="auto">
        <a:xfrm>
          <a:off x="42189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05" name="Text Box 331">
          <a:extLst>
            <a:ext uri="{FF2B5EF4-FFF2-40B4-BE49-F238E27FC236}">
              <a16:creationId xmlns="" xmlns:a16="http://schemas.microsoft.com/office/drawing/2014/main" id="{00000000-0008-0000-0600-000025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06" name="Text Box 332">
          <a:extLst>
            <a:ext uri="{FF2B5EF4-FFF2-40B4-BE49-F238E27FC236}">
              <a16:creationId xmlns="" xmlns:a16="http://schemas.microsoft.com/office/drawing/2014/main" id="{00000000-0008-0000-0600-000026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07" name="Text Box 333">
          <a:extLst>
            <a:ext uri="{FF2B5EF4-FFF2-40B4-BE49-F238E27FC236}">
              <a16:creationId xmlns="" xmlns:a16="http://schemas.microsoft.com/office/drawing/2014/main" id="{00000000-0008-0000-0600-000027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08" name="Text Box 334">
          <a:extLst>
            <a:ext uri="{FF2B5EF4-FFF2-40B4-BE49-F238E27FC236}">
              <a16:creationId xmlns="" xmlns:a16="http://schemas.microsoft.com/office/drawing/2014/main" id="{00000000-0008-0000-0600-000028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09" name="Text Box 335">
          <a:extLst>
            <a:ext uri="{FF2B5EF4-FFF2-40B4-BE49-F238E27FC236}">
              <a16:creationId xmlns="" xmlns:a16="http://schemas.microsoft.com/office/drawing/2014/main" id="{00000000-0008-0000-0600-000029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10" name="Text Box 336">
          <a:extLst>
            <a:ext uri="{FF2B5EF4-FFF2-40B4-BE49-F238E27FC236}">
              <a16:creationId xmlns="" xmlns:a16="http://schemas.microsoft.com/office/drawing/2014/main" id="{00000000-0008-0000-0600-00002A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11" name="Text Box 337">
          <a:extLst>
            <a:ext uri="{FF2B5EF4-FFF2-40B4-BE49-F238E27FC236}">
              <a16:creationId xmlns="" xmlns:a16="http://schemas.microsoft.com/office/drawing/2014/main" id="{00000000-0008-0000-0600-00002B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12" name="Text Box 338">
          <a:extLst>
            <a:ext uri="{FF2B5EF4-FFF2-40B4-BE49-F238E27FC236}">
              <a16:creationId xmlns="" xmlns:a16="http://schemas.microsoft.com/office/drawing/2014/main" id="{00000000-0008-0000-0600-00002C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13" name="Text Box 339">
          <a:extLst>
            <a:ext uri="{FF2B5EF4-FFF2-40B4-BE49-F238E27FC236}">
              <a16:creationId xmlns="" xmlns:a16="http://schemas.microsoft.com/office/drawing/2014/main" id="{00000000-0008-0000-0600-00002D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14" name="Text Box 340">
          <a:extLst>
            <a:ext uri="{FF2B5EF4-FFF2-40B4-BE49-F238E27FC236}">
              <a16:creationId xmlns="" xmlns:a16="http://schemas.microsoft.com/office/drawing/2014/main" id="{00000000-0008-0000-0600-00002E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15" name="Text Box 341">
          <a:extLst>
            <a:ext uri="{FF2B5EF4-FFF2-40B4-BE49-F238E27FC236}">
              <a16:creationId xmlns="" xmlns:a16="http://schemas.microsoft.com/office/drawing/2014/main" id="{00000000-0008-0000-0600-00002F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16" name="Text Box 378">
          <a:extLst>
            <a:ext uri="{FF2B5EF4-FFF2-40B4-BE49-F238E27FC236}">
              <a16:creationId xmlns="" xmlns:a16="http://schemas.microsoft.com/office/drawing/2014/main" id="{00000000-0008-0000-0600-000030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17" name="Text Box 379">
          <a:extLst>
            <a:ext uri="{FF2B5EF4-FFF2-40B4-BE49-F238E27FC236}">
              <a16:creationId xmlns="" xmlns:a16="http://schemas.microsoft.com/office/drawing/2014/main" id="{00000000-0008-0000-0600-000031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18" name="Text Box 380">
          <a:extLst>
            <a:ext uri="{FF2B5EF4-FFF2-40B4-BE49-F238E27FC236}">
              <a16:creationId xmlns="" xmlns:a16="http://schemas.microsoft.com/office/drawing/2014/main" id="{00000000-0008-0000-0600-000032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19" name="Text Box 381">
          <a:extLst>
            <a:ext uri="{FF2B5EF4-FFF2-40B4-BE49-F238E27FC236}">
              <a16:creationId xmlns="" xmlns:a16="http://schemas.microsoft.com/office/drawing/2014/main" id="{00000000-0008-0000-0600-000033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20" name="Text Box 382">
          <a:extLst>
            <a:ext uri="{FF2B5EF4-FFF2-40B4-BE49-F238E27FC236}">
              <a16:creationId xmlns="" xmlns:a16="http://schemas.microsoft.com/office/drawing/2014/main" id="{00000000-0008-0000-0600-000034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29119</xdr:rowOff>
    </xdr:to>
    <xdr:sp macro="" textlink="">
      <xdr:nvSpPr>
        <xdr:cNvPr id="821" name="Text Box 383">
          <a:extLst>
            <a:ext uri="{FF2B5EF4-FFF2-40B4-BE49-F238E27FC236}">
              <a16:creationId xmlns="" xmlns:a16="http://schemas.microsoft.com/office/drawing/2014/main" id="{00000000-0008-0000-0600-000035030000}"/>
            </a:ext>
          </a:extLst>
        </xdr:cNvPr>
        <xdr:cNvSpPr txBox="1">
          <a:spLocks noChangeArrowheads="1"/>
        </xdr:cNvSpPr>
      </xdr:nvSpPr>
      <xdr:spPr bwMode="auto">
        <a:xfrm>
          <a:off x="4130040" y="2138172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22" name="Text Box 268">
          <a:extLst>
            <a:ext uri="{FF2B5EF4-FFF2-40B4-BE49-F238E27FC236}">
              <a16:creationId xmlns="" xmlns:a16="http://schemas.microsoft.com/office/drawing/2014/main" id="{00000000-0008-0000-0600-000036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23" name="Text Box 269">
          <a:extLst>
            <a:ext uri="{FF2B5EF4-FFF2-40B4-BE49-F238E27FC236}">
              <a16:creationId xmlns="" xmlns:a16="http://schemas.microsoft.com/office/drawing/2014/main" id="{00000000-0008-0000-0600-000037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24" name="Text Box 270">
          <a:extLst>
            <a:ext uri="{FF2B5EF4-FFF2-40B4-BE49-F238E27FC236}">
              <a16:creationId xmlns="" xmlns:a16="http://schemas.microsoft.com/office/drawing/2014/main" id="{00000000-0008-0000-0600-000038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25" name="Text Box 271">
          <a:extLst>
            <a:ext uri="{FF2B5EF4-FFF2-40B4-BE49-F238E27FC236}">
              <a16:creationId xmlns="" xmlns:a16="http://schemas.microsoft.com/office/drawing/2014/main" id="{00000000-0008-0000-0600-000039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26" name="Text Box 272">
          <a:extLst>
            <a:ext uri="{FF2B5EF4-FFF2-40B4-BE49-F238E27FC236}">
              <a16:creationId xmlns="" xmlns:a16="http://schemas.microsoft.com/office/drawing/2014/main" id="{00000000-0008-0000-0600-00003A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27" name="Text Box 273">
          <a:extLst>
            <a:ext uri="{FF2B5EF4-FFF2-40B4-BE49-F238E27FC236}">
              <a16:creationId xmlns="" xmlns:a16="http://schemas.microsoft.com/office/drawing/2014/main" id="{00000000-0008-0000-0600-00003B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28" name="Text Box 274">
          <a:extLst>
            <a:ext uri="{FF2B5EF4-FFF2-40B4-BE49-F238E27FC236}">
              <a16:creationId xmlns="" xmlns:a16="http://schemas.microsoft.com/office/drawing/2014/main" id="{00000000-0008-0000-0600-00003C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29" name="Text Box 275">
          <a:extLst>
            <a:ext uri="{FF2B5EF4-FFF2-40B4-BE49-F238E27FC236}">
              <a16:creationId xmlns="" xmlns:a16="http://schemas.microsoft.com/office/drawing/2014/main" id="{00000000-0008-0000-0600-00003D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30" name="Text Box 276">
          <a:extLst>
            <a:ext uri="{FF2B5EF4-FFF2-40B4-BE49-F238E27FC236}">
              <a16:creationId xmlns="" xmlns:a16="http://schemas.microsoft.com/office/drawing/2014/main" id="{00000000-0008-0000-0600-00003E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31" name="Text Box 277">
          <a:extLst>
            <a:ext uri="{FF2B5EF4-FFF2-40B4-BE49-F238E27FC236}">
              <a16:creationId xmlns="" xmlns:a16="http://schemas.microsoft.com/office/drawing/2014/main" id="{00000000-0008-0000-0600-00003F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32" name="Text Box 278">
          <a:extLst>
            <a:ext uri="{FF2B5EF4-FFF2-40B4-BE49-F238E27FC236}">
              <a16:creationId xmlns="" xmlns:a16="http://schemas.microsoft.com/office/drawing/2014/main" id="{00000000-0008-0000-0600-000040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33" name="Text Box 279">
          <a:extLst>
            <a:ext uri="{FF2B5EF4-FFF2-40B4-BE49-F238E27FC236}">
              <a16:creationId xmlns="" xmlns:a16="http://schemas.microsoft.com/office/drawing/2014/main" id="{00000000-0008-0000-0600-000041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34" name="Text Box 280">
          <a:extLst>
            <a:ext uri="{FF2B5EF4-FFF2-40B4-BE49-F238E27FC236}">
              <a16:creationId xmlns="" xmlns:a16="http://schemas.microsoft.com/office/drawing/2014/main" id="{00000000-0008-0000-0600-000042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35" name="Text Box 281">
          <a:extLst>
            <a:ext uri="{FF2B5EF4-FFF2-40B4-BE49-F238E27FC236}">
              <a16:creationId xmlns="" xmlns:a16="http://schemas.microsoft.com/office/drawing/2014/main" id="{00000000-0008-0000-0600-000043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36" name="Text Box 282">
          <a:extLst>
            <a:ext uri="{FF2B5EF4-FFF2-40B4-BE49-F238E27FC236}">
              <a16:creationId xmlns="" xmlns:a16="http://schemas.microsoft.com/office/drawing/2014/main" id="{00000000-0008-0000-0600-000044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37" name="Text Box 283">
          <a:extLst>
            <a:ext uri="{FF2B5EF4-FFF2-40B4-BE49-F238E27FC236}">
              <a16:creationId xmlns="" xmlns:a16="http://schemas.microsoft.com/office/drawing/2014/main" id="{00000000-0008-0000-0600-000045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38" name="Text Box 284">
          <a:extLst>
            <a:ext uri="{FF2B5EF4-FFF2-40B4-BE49-F238E27FC236}">
              <a16:creationId xmlns="" xmlns:a16="http://schemas.microsoft.com/office/drawing/2014/main" id="{00000000-0008-0000-0600-000046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39" name="Text Box 285">
          <a:extLst>
            <a:ext uri="{FF2B5EF4-FFF2-40B4-BE49-F238E27FC236}">
              <a16:creationId xmlns="" xmlns:a16="http://schemas.microsoft.com/office/drawing/2014/main" id="{00000000-0008-0000-0600-000047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40" name="Text Box 286">
          <a:extLst>
            <a:ext uri="{FF2B5EF4-FFF2-40B4-BE49-F238E27FC236}">
              <a16:creationId xmlns="" xmlns:a16="http://schemas.microsoft.com/office/drawing/2014/main" id="{00000000-0008-0000-0600-000048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41" name="Text Box 287">
          <a:extLst>
            <a:ext uri="{FF2B5EF4-FFF2-40B4-BE49-F238E27FC236}">
              <a16:creationId xmlns="" xmlns:a16="http://schemas.microsoft.com/office/drawing/2014/main" id="{00000000-0008-0000-0600-000049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42" name="Text Box 288">
          <a:extLst>
            <a:ext uri="{FF2B5EF4-FFF2-40B4-BE49-F238E27FC236}">
              <a16:creationId xmlns="" xmlns:a16="http://schemas.microsoft.com/office/drawing/2014/main" id="{00000000-0008-0000-0600-00004A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43" name="Text Box 289">
          <a:extLst>
            <a:ext uri="{FF2B5EF4-FFF2-40B4-BE49-F238E27FC236}">
              <a16:creationId xmlns="" xmlns:a16="http://schemas.microsoft.com/office/drawing/2014/main" id="{00000000-0008-0000-0600-00004B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44" name="Text Box 290">
          <a:extLst>
            <a:ext uri="{FF2B5EF4-FFF2-40B4-BE49-F238E27FC236}">
              <a16:creationId xmlns="" xmlns:a16="http://schemas.microsoft.com/office/drawing/2014/main" id="{00000000-0008-0000-0600-00004C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845" name="Text Box 291">
          <a:extLst>
            <a:ext uri="{FF2B5EF4-FFF2-40B4-BE49-F238E27FC236}">
              <a16:creationId xmlns="" xmlns:a16="http://schemas.microsoft.com/office/drawing/2014/main" id="{00000000-0008-0000-0600-00004D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846" name="Text Box 292">
          <a:extLst>
            <a:ext uri="{FF2B5EF4-FFF2-40B4-BE49-F238E27FC236}">
              <a16:creationId xmlns="" xmlns:a16="http://schemas.microsoft.com/office/drawing/2014/main" id="{00000000-0008-0000-0600-00004E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847" name="Text Box 293">
          <a:extLst>
            <a:ext uri="{FF2B5EF4-FFF2-40B4-BE49-F238E27FC236}">
              <a16:creationId xmlns="" xmlns:a16="http://schemas.microsoft.com/office/drawing/2014/main" id="{00000000-0008-0000-0600-00004F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848" name="Text Box 294">
          <a:extLst>
            <a:ext uri="{FF2B5EF4-FFF2-40B4-BE49-F238E27FC236}">
              <a16:creationId xmlns="" xmlns:a16="http://schemas.microsoft.com/office/drawing/2014/main" id="{00000000-0008-0000-0600-000050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849" name="Text Box 295">
          <a:extLst>
            <a:ext uri="{FF2B5EF4-FFF2-40B4-BE49-F238E27FC236}">
              <a16:creationId xmlns="" xmlns:a16="http://schemas.microsoft.com/office/drawing/2014/main" id="{00000000-0008-0000-0600-000051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88900</xdr:colOff>
      <xdr:row>31</xdr:row>
      <xdr:rowOff>139671</xdr:rowOff>
    </xdr:to>
    <xdr:sp macro="" textlink="">
      <xdr:nvSpPr>
        <xdr:cNvPr id="850" name="Text Box 296">
          <a:extLst>
            <a:ext uri="{FF2B5EF4-FFF2-40B4-BE49-F238E27FC236}">
              <a16:creationId xmlns="" xmlns:a16="http://schemas.microsoft.com/office/drawing/2014/main" id="{00000000-0008-0000-0600-000052030000}"/>
            </a:ext>
          </a:extLst>
        </xdr:cNvPr>
        <xdr:cNvSpPr txBox="1">
          <a:spLocks noChangeArrowheads="1"/>
        </xdr:cNvSpPr>
      </xdr:nvSpPr>
      <xdr:spPr bwMode="auto">
        <a:xfrm>
          <a:off x="563880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51" name="Text Box 297">
          <a:extLst>
            <a:ext uri="{FF2B5EF4-FFF2-40B4-BE49-F238E27FC236}">
              <a16:creationId xmlns="" xmlns:a16="http://schemas.microsoft.com/office/drawing/2014/main" id="{00000000-0008-0000-0600-000053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52" name="Text Box 298">
          <a:extLst>
            <a:ext uri="{FF2B5EF4-FFF2-40B4-BE49-F238E27FC236}">
              <a16:creationId xmlns="" xmlns:a16="http://schemas.microsoft.com/office/drawing/2014/main" id="{00000000-0008-0000-0600-000054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53" name="Text Box 299">
          <a:extLst>
            <a:ext uri="{FF2B5EF4-FFF2-40B4-BE49-F238E27FC236}">
              <a16:creationId xmlns="" xmlns:a16="http://schemas.microsoft.com/office/drawing/2014/main" id="{00000000-0008-0000-0600-000055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54" name="Text Box 300">
          <a:extLst>
            <a:ext uri="{FF2B5EF4-FFF2-40B4-BE49-F238E27FC236}">
              <a16:creationId xmlns="" xmlns:a16="http://schemas.microsoft.com/office/drawing/2014/main" id="{00000000-0008-0000-0600-000056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55" name="Text Box 301">
          <a:extLst>
            <a:ext uri="{FF2B5EF4-FFF2-40B4-BE49-F238E27FC236}">
              <a16:creationId xmlns="" xmlns:a16="http://schemas.microsoft.com/office/drawing/2014/main" id="{00000000-0008-0000-0600-000057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56" name="Text Box 302">
          <a:extLst>
            <a:ext uri="{FF2B5EF4-FFF2-40B4-BE49-F238E27FC236}">
              <a16:creationId xmlns="" xmlns:a16="http://schemas.microsoft.com/office/drawing/2014/main" id="{00000000-0008-0000-0600-000058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57" name="Text Box 303">
          <a:extLst>
            <a:ext uri="{FF2B5EF4-FFF2-40B4-BE49-F238E27FC236}">
              <a16:creationId xmlns="" xmlns:a16="http://schemas.microsoft.com/office/drawing/2014/main" id="{00000000-0008-0000-0600-000059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58" name="Text Box 304">
          <a:extLst>
            <a:ext uri="{FF2B5EF4-FFF2-40B4-BE49-F238E27FC236}">
              <a16:creationId xmlns="" xmlns:a16="http://schemas.microsoft.com/office/drawing/2014/main" id="{00000000-0008-0000-0600-00005A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59" name="Text Box 305">
          <a:extLst>
            <a:ext uri="{FF2B5EF4-FFF2-40B4-BE49-F238E27FC236}">
              <a16:creationId xmlns="" xmlns:a16="http://schemas.microsoft.com/office/drawing/2014/main" id="{00000000-0008-0000-0600-00005B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60" name="Text Box 306">
          <a:extLst>
            <a:ext uri="{FF2B5EF4-FFF2-40B4-BE49-F238E27FC236}">
              <a16:creationId xmlns="" xmlns:a16="http://schemas.microsoft.com/office/drawing/2014/main" id="{00000000-0008-0000-0600-00005C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61" name="Text Box 307">
          <a:extLst>
            <a:ext uri="{FF2B5EF4-FFF2-40B4-BE49-F238E27FC236}">
              <a16:creationId xmlns="" xmlns:a16="http://schemas.microsoft.com/office/drawing/2014/main" id="{00000000-0008-0000-0600-00005D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62" name="Text Box 308">
          <a:extLst>
            <a:ext uri="{FF2B5EF4-FFF2-40B4-BE49-F238E27FC236}">
              <a16:creationId xmlns="" xmlns:a16="http://schemas.microsoft.com/office/drawing/2014/main" id="{00000000-0008-0000-0600-00005E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63" name="Text Box 309">
          <a:extLst>
            <a:ext uri="{FF2B5EF4-FFF2-40B4-BE49-F238E27FC236}">
              <a16:creationId xmlns="" xmlns:a16="http://schemas.microsoft.com/office/drawing/2014/main" id="{00000000-0008-0000-0600-00005F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64" name="Text Box 310">
          <a:extLst>
            <a:ext uri="{FF2B5EF4-FFF2-40B4-BE49-F238E27FC236}">
              <a16:creationId xmlns="" xmlns:a16="http://schemas.microsoft.com/office/drawing/2014/main" id="{00000000-0008-0000-0600-000060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65" name="Text Box 311">
          <a:extLst>
            <a:ext uri="{FF2B5EF4-FFF2-40B4-BE49-F238E27FC236}">
              <a16:creationId xmlns="" xmlns:a16="http://schemas.microsoft.com/office/drawing/2014/main" id="{00000000-0008-0000-0600-000061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31</xdr:row>
      <xdr:rowOff>139671</xdr:rowOff>
    </xdr:to>
    <xdr:sp macro="" textlink="">
      <xdr:nvSpPr>
        <xdr:cNvPr id="866" name="Text Box 312">
          <a:extLst>
            <a:ext uri="{FF2B5EF4-FFF2-40B4-BE49-F238E27FC236}">
              <a16:creationId xmlns="" xmlns:a16="http://schemas.microsoft.com/office/drawing/2014/main" id="{00000000-0008-0000-0600-000062030000}"/>
            </a:ext>
          </a:extLst>
        </xdr:cNvPr>
        <xdr:cNvSpPr txBox="1">
          <a:spLocks noChangeArrowheads="1"/>
        </xdr:cNvSpPr>
      </xdr:nvSpPr>
      <xdr:spPr bwMode="auto">
        <a:xfrm>
          <a:off x="4130040" y="21381720"/>
          <a:ext cx="8890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19</xdr:row>
      <xdr:rowOff>0</xdr:rowOff>
    </xdr:from>
    <xdr:to>
      <xdr:col>3</xdr:col>
      <xdr:colOff>177800</xdr:colOff>
      <xdr:row>20</xdr:row>
      <xdr:rowOff>41819</xdr:rowOff>
    </xdr:to>
    <xdr:sp macro="" textlink="">
      <xdr:nvSpPr>
        <xdr:cNvPr id="867" name="Text Box 313">
          <a:extLst>
            <a:ext uri="{FF2B5EF4-FFF2-40B4-BE49-F238E27FC236}">
              <a16:creationId xmlns="" xmlns:a16="http://schemas.microsoft.com/office/drawing/2014/main" id="{00000000-0008-0000-0600-000063030000}"/>
            </a:ext>
          </a:extLst>
        </xdr:cNvPr>
        <xdr:cNvSpPr txBox="1">
          <a:spLocks noChangeArrowheads="1"/>
        </xdr:cNvSpPr>
      </xdr:nvSpPr>
      <xdr:spPr bwMode="auto">
        <a:xfrm>
          <a:off x="42189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68" name="Text Box 331">
          <a:extLst>
            <a:ext uri="{FF2B5EF4-FFF2-40B4-BE49-F238E27FC236}">
              <a16:creationId xmlns="" xmlns:a16="http://schemas.microsoft.com/office/drawing/2014/main" id="{00000000-0008-0000-0600-000064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69" name="Text Box 332">
          <a:extLst>
            <a:ext uri="{FF2B5EF4-FFF2-40B4-BE49-F238E27FC236}">
              <a16:creationId xmlns="" xmlns:a16="http://schemas.microsoft.com/office/drawing/2014/main" id="{00000000-0008-0000-0600-000065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70" name="Text Box 333">
          <a:extLst>
            <a:ext uri="{FF2B5EF4-FFF2-40B4-BE49-F238E27FC236}">
              <a16:creationId xmlns="" xmlns:a16="http://schemas.microsoft.com/office/drawing/2014/main" id="{00000000-0008-0000-0600-000066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71" name="Text Box 334">
          <a:extLst>
            <a:ext uri="{FF2B5EF4-FFF2-40B4-BE49-F238E27FC236}">
              <a16:creationId xmlns="" xmlns:a16="http://schemas.microsoft.com/office/drawing/2014/main" id="{00000000-0008-0000-0600-000067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72" name="Text Box 335">
          <a:extLst>
            <a:ext uri="{FF2B5EF4-FFF2-40B4-BE49-F238E27FC236}">
              <a16:creationId xmlns="" xmlns:a16="http://schemas.microsoft.com/office/drawing/2014/main" id="{00000000-0008-0000-0600-000068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73" name="Text Box 336">
          <a:extLst>
            <a:ext uri="{FF2B5EF4-FFF2-40B4-BE49-F238E27FC236}">
              <a16:creationId xmlns="" xmlns:a16="http://schemas.microsoft.com/office/drawing/2014/main" id="{00000000-0008-0000-0600-000069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74" name="Text Box 337">
          <a:extLst>
            <a:ext uri="{FF2B5EF4-FFF2-40B4-BE49-F238E27FC236}">
              <a16:creationId xmlns="" xmlns:a16="http://schemas.microsoft.com/office/drawing/2014/main" id="{00000000-0008-0000-0600-00006A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75" name="Text Box 338">
          <a:extLst>
            <a:ext uri="{FF2B5EF4-FFF2-40B4-BE49-F238E27FC236}">
              <a16:creationId xmlns="" xmlns:a16="http://schemas.microsoft.com/office/drawing/2014/main" id="{00000000-0008-0000-0600-00006B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76" name="Text Box 339">
          <a:extLst>
            <a:ext uri="{FF2B5EF4-FFF2-40B4-BE49-F238E27FC236}">
              <a16:creationId xmlns="" xmlns:a16="http://schemas.microsoft.com/office/drawing/2014/main" id="{00000000-0008-0000-0600-00006C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77" name="Text Box 340">
          <a:extLst>
            <a:ext uri="{FF2B5EF4-FFF2-40B4-BE49-F238E27FC236}">
              <a16:creationId xmlns="" xmlns:a16="http://schemas.microsoft.com/office/drawing/2014/main" id="{00000000-0008-0000-0600-00006D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78" name="Text Box 341">
          <a:extLst>
            <a:ext uri="{FF2B5EF4-FFF2-40B4-BE49-F238E27FC236}">
              <a16:creationId xmlns="" xmlns:a16="http://schemas.microsoft.com/office/drawing/2014/main" id="{00000000-0008-0000-0600-00006E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79" name="Text Box 378">
          <a:extLst>
            <a:ext uri="{FF2B5EF4-FFF2-40B4-BE49-F238E27FC236}">
              <a16:creationId xmlns="" xmlns:a16="http://schemas.microsoft.com/office/drawing/2014/main" id="{00000000-0008-0000-0600-00006F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80" name="Text Box 379">
          <a:extLst>
            <a:ext uri="{FF2B5EF4-FFF2-40B4-BE49-F238E27FC236}">
              <a16:creationId xmlns="" xmlns:a16="http://schemas.microsoft.com/office/drawing/2014/main" id="{00000000-0008-0000-0600-000070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81" name="Text Box 380">
          <a:extLst>
            <a:ext uri="{FF2B5EF4-FFF2-40B4-BE49-F238E27FC236}">
              <a16:creationId xmlns="" xmlns:a16="http://schemas.microsoft.com/office/drawing/2014/main" id="{00000000-0008-0000-0600-000071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82" name="Text Box 381">
          <a:extLst>
            <a:ext uri="{FF2B5EF4-FFF2-40B4-BE49-F238E27FC236}">
              <a16:creationId xmlns="" xmlns:a16="http://schemas.microsoft.com/office/drawing/2014/main" id="{00000000-0008-0000-0600-000072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83" name="Text Box 382">
          <a:extLst>
            <a:ext uri="{FF2B5EF4-FFF2-40B4-BE49-F238E27FC236}">
              <a16:creationId xmlns="" xmlns:a16="http://schemas.microsoft.com/office/drawing/2014/main" id="{00000000-0008-0000-0600-000073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19</xdr:row>
      <xdr:rowOff>0</xdr:rowOff>
    </xdr:from>
    <xdr:to>
      <xdr:col>3</xdr:col>
      <xdr:colOff>88900</xdr:colOff>
      <xdr:row>20</xdr:row>
      <xdr:rowOff>41819</xdr:rowOff>
    </xdr:to>
    <xdr:sp macro="" textlink="">
      <xdr:nvSpPr>
        <xdr:cNvPr id="884" name="Text Box 383">
          <a:extLst>
            <a:ext uri="{FF2B5EF4-FFF2-40B4-BE49-F238E27FC236}">
              <a16:creationId xmlns="" xmlns:a16="http://schemas.microsoft.com/office/drawing/2014/main" id="{00000000-0008-0000-0600-000074030000}"/>
            </a:ext>
          </a:extLst>
        </xdr:cNvPr>
        <xdr:cNvSpPr txBox="1">
          <a:spLocks noChangeArrowheads="1"/>
        </xdr:cNvSpPr>
      </xdr:nvSpPr>
      <xdr:spPr bwMode="auto">
        <a:xfrm>
          <a:off x="4130040" y="2138172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520700</xdr:colOff>
      <xdr:row>19</xdr:row>
      <xdr:rowOff>0</xdr:rowOff>
    </xdr:from>
    <xdr:to>
      <xdr:col>3</xdr:col>
      <xdr:colOff>550333</xdr:colOff>
      <xdr:row>20</xdr:row>
      <xdr:rowOff>41819</xdr:rowOff>
    </xdr:to>
    <xdr:sp macro="" textlink="">
      <xdr:nvSpPr>
        <xdr:cNvPr id="885" name="Text Box 932">
          <a:extLst>
            <a:ext uri="{FF2B5EF4-FFF2-40B4-BE49-F238E27FC236}">
              <a16:creationId xmlns="" xmlns:a16="http://schemas.microsoft.com/office/drawing/2014/main" id="{00000000-0008-0000-0600-000075030000}"/>
            </a:ext>
          </a:extLst>
        </xdr:cNvPr>
        <xdr:cNvSpPr txBox="1">
          <a:spLocks noChangeArrowheads="1"/>
        </xdr:cNvSpPr>
      </xdr:nvSpPr>
      <xdr:spPr bwMode="auto">
        <a:xfrm>
          <a:off x="4650740" y="21381720"/>
          <a:ext cx="29633"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25400</xdr:colOff>
      <xdr:row>19</xdr:row>
      <xdr:rowOff>0</xdr:rowOff>
    </xdr:from>
    <xdr:to>
      <xdr:col>4</xdr:col>
      <xdr:colOff>139700</xdr:colOff>
      <xdr:row>20</xdr:row>
      <xdr:rowOff>41819</xdr:rowOff>
    </xdr:to>
    <xdr:sp macro="" textlink="">
      <xdr:nvSpPr>
        <xdr:cNvPr id="886" name="Text Box 933">
          <a:extLst>
            <a:ext uri="{FF2B5EF4-FFF2-40B4-BE49-F238E27FC236}">
              <a16:creationId xmlns="" xmlns:a16="http://schemas.microsoft.com/office/drawing/2014/main" id="{00000000-0008-0000-0600-000076030000}"/>
            </a:ext>
          </a:extLst>
        </xdr:cNvPr>
        <xdr:cNvSpPr txBox="1">
          <a:spLocks noChangeArrowheads="1"/>
        </xdr:cNvSpPr>
      </xdr:nvSpPr>
      <xdr:spPr bwMode="auto">
        <a:xfrm>
          <a:off x="47650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292100</xdr:colOff>
      <xdr:row>19</xdr:row>
      <xdr:rowOff>0</xdr:rowOff>
    </xdr:from>
    <xdr:to>
      <xdr:col>3</xdr:col>
      <xdr:colOff>406400</xdr:colOff>
      <xdr:row>20</xdr:row>
      <xdr:rowOff>41819</xdr:rowOff>
    </xdr:to>
    <xdr:sp macro="" textlink="">
      <xdr:nvSpPr>
        <xdr:cNvPr id="887" name="Text Box 934">
          <a:extLst>
            <a:ext uri="{FF2B5EF4-FFF2-40B4-BE49-F238E27FC236}">
              <a16:creationId xmlns="" xmlns:a16="http://schemas.microsoft.com/office/drawing/2014/main" id="{00000000-0008-0000-0600-000077030000}"/>
            </a:ext>
          </a:extLst>
        </xdr:cNvPr>
        <xdr:cNvSpPr txBox="1">
          <a:spLocks noChangeArrowheads="1"/>
        </xdr:cNvSpPr>
      </xdr:nvSpPr>
      <xdr:spPr bwMode="auto">
        <a:xfrm>
          <a:off x="44221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88" name="Text Box 935">
          <a:extLst>
            <a:ext uri="{FF2B5EF4-FFF2-40B4-BE49-F238E27FC236}">
              <a16:creationId xmlns="" xmlns:a16="http://schemas.microsoft.com/office/drawing/2014/main" id="{00000000-0008-0000-0600-000078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89" name="Text Box 936">
          <a:extLst>
            <a:ext uri="{FF2B5EF4-FFF2-40B4-BE49-F238E27FC236}">
              <a16:creationId xmlns="" xmlns:a16="http://schemas.microsoft.com/office/drawing/2014/main" id="{00000000-0008-0000-0600-000079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90" name="Text Box 937">
          <a:extLst>
            <a:ext uri="{FF2B5EF4-FFF2-40B4-BE49-F238E27FC236}">
              <a16:creationId xmlns="" xmlns:a16="http://schemas.microsoft.com/office/drawing/2014/main" id="{00000000-0008-0000-0600-00007A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91" name="Text Box 938">
          <a:extLst>
            <a:ext uri="{FF2B5EF4-FFF2-40B4-BE49-F238E27FC236}">
              <a16:creationId xmlns="" xmlns:a16="http://schemas.microsoft.com/office/drawing/2014/main" id="{00000000-0008-0000-0600-00007B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92" name="Text Box 939">
          <a:extLst>
            <a:ext uri="{FF2B5EF4-FFF2-40B4-BE49-F238E27FC236}">
              <a16:creationId xmlns="" xmlns:a16="http://schemas.microsoft.com/office/drawing/2014/main" id="{00000000-0008-0000-0600-00007C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93" name="Text Box 940">
          <a:extLst>
            <a:ext uri="{FF2B5EF4-FFF2-40B4-BE49-F238E27FC236}">
              <a16:creationId xmlns="" xmlns:a16="http://schemas.microsoft.com/office/drawing/2014/main" id="{00000000-0008-0000-0600-00007D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94" name="Text Box 941">
          <a:extLst>
            <a:ext uri="{FF2B5EF4-FFF2-40B4-BE49-F238E27FC236}">
              <a16:creationId xmlns="" xmlns:a16="http://schemas.microsoft.com/office/drawing/2014/main" id="{00000000-0008-0000-0600-00007E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95" name="Text Box 942">
          <a:extLst>
            <a:ext uri="{FF2B5EF4-FFF2-40B4-BE49-F238E27FC236}">
              <a16:creationId xmlns="" xmlns:a16="http://schemas.microsoft.com/office/drawing/2014/main" id="{00000000-0008-0000-0600-00007F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96" name="Text Box 943">
          <a:extLst>
            <a:ext uri="{FF2B5EF4-FFF2-40B4-BE49-F238E27FC236}">
              <a16:creationId xmlns="" xmlns:a16="http://schemas.microsoft.com/office/drawing/2014/main" id="{00000000-0008-0000-0600-000080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97" name="Text Box 944">
          <a:extLst>
            <a:ext uri="{FF2B5EF4-FFF2-40B4-BE49-F238E27FC236}">
              <a16:creationId xmlns="" xmlns:a16="http://schemas.microsoft.com/office/drawing/2014/main" id="{00000000-0008-0000-0600-000081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98" name="Text Box 945">
          <a:extLst>
            <a:ext uri="{FF2B5EF4-FFF2-40B4-BE49-F238E27FC236}">
              <a16:creationId xmlns="" xmlns:a16="http://schemas.microsoft.com/office/drawing/2014/main" id="{00000000-0008-0000-0600-000082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899" name="Text Box 946">
          <a:extLst>
            <a:ext uri="{FF2B5EF4-FFF2-40B4-BE49-F238E27FC236}">
              <a16:creationId xmlns="" xmlns:a16="http://schemas.microsoft.com/office/drawing/2014/main" id="{00000000-0008-0000-0600-000083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00" name="Text Box 947">
          <a:extLst>
            <a:ext uri="{FF2B5EF4-FFF2-40B4-BE49-F238E27FC236}">
              <a16:creationId xmlns="" xmlns:a16="http://schemas.microsoft.com/office/drawing/2014/main" id="{00000000-0008-0000-0600-000084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01" name="Text Box 948">
          <a:extLst>
            <a:ext uri="{FF2B5EF4-FFF2-40B4-BE49-F238E27FC236}">
              <a16:creationId xmlns="" xmlns:a16="http://schemas.microsoft.com/office/drawing/2014/main" id="{00000000-0008-0000-0600-000085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02" name="Text Box 949">
          <a:extLst>
            <a:ext uri="{FF2B5EF4-FFF2-40B4-BE49-F238E27FC236}">
              <a16:creationId xmlns="" xmlns:a16="http://schemas.microsoft.com/office/drawing/2014/main" id="{00000000-0008-0000-0600-000086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03" name="Text Box 950">
          <a:extLst>
            <a:ext uri="{FF2B5EF4-FFF2-40B4-BE49-F238E27FC236}">
              <a16:creationId xmlns="" xmlns:a16="http://schemas.microsoft.com/office/drawing/2014/main" id="{00000000-0008-0000-0600-000087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04" name="Text Box 951">
          <a:extLst>
            <a:ext uri="{FF2B5EF4-FFF2-40B4-BE49-F238E27FC236}">
              <a16:creationId xmlns="" xmlns:a16="http://schemas.microsoft.com/office/drawing/2014/main" id="{00000000-0008-0000-0600-000088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05" name="Text Box 952">
          <a:extLst>
            <a:ext uri="{FF2B5EF4-FFF2-40B4-BE49-F238E27FC236}">
              <a16:creationId xmlns="" xmlns:a16="http://schemas.microsoft.com/office/drawing/2014/main" id="{00000000-0008-0000-0600-000089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06" name="Text Box 953">
          <a:extLst>
            <a:ext uri="{FF2B5EF4-FFF2-40B4-BE49-F238E27FC236}">
              <a16:creationId xmlns="" xmlns:a16="http://schemas.microsoft.com/office/drawing/2014/main" id="{00000000-0008-0000-0600-00008A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07" name="Text Box 954">
          <a:extLst>
            <a:ext uri="{FF2B5EF4-FFF2-40B4-BE49-F238E27FC236}">
              <a16:creationId xmlns="" xmlns:a16="http://schemas.microsoft.com/office/drawing/2014/main" id="{00000000-0008-0000-0600-00008B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08" name="Text Box 955">
          <a:extLst>
            <a:ext uri="{FF2B5EF4-FFF2-40B4-BE49-F238E27FC236}">
              <a16:creationId xmlns="" xmlns:a16="http://schemas.microsoft.com/office/drawing/2014/main" id="{00000000-0008-0000-0600-00008C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09" name="Text Box 956">
          <a:extLst>
            <a:ext uri="{FF2B5EF4-FFF2-40B4-BE49-F238E27FC236}">
              <a16:creationId xmlns="" xmlns:a16="http://schemas.microsoft.com/office/drawing/2014/main" id="{00000000-0008-0000-0600-00008D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10" name="Text Box 957">
          <a:extLst>
            <a:ext uri="{FF2B5EF4-FFF2-40B4-BE49-F238E27FC236}">
              <a16:creationId xmlns="" xmlns:a16="http://schemas.microsoft.com/office/drawing/2014/main" id="{00000000-0008-0000-0600-00008E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19</xdr:row>
      <xdr:rowOff>0</xdr:rowOff>
    </xdr:from>
    <xdr:to>
      <xdr:col>4</xdr:col>
      <xdr:colOff>114300</xdr:colOff>
      <xdr:row>20</xdr:row>
      <xdr:rowOff>41819</xdr:rowOff>
    </xdr:to>
    <xdr:sp macro="" textlink="">
      <xdr:nvSpPr>
        <xdr:cNvPr id="911" name="Text Box 958">
          <a:extLst>
            <a:ext uri="{FF2B5EF4-FFF2-40B4-BE49-F238E27FC236}">
              <a16:creationId xmlns="" xmlns:a16="http://schemas.microsoft.com/office/drawing/2014/main" id="{00000000-0008-0000-0600-00008F030000}"/>
            </a:ext>
          </a:extLst>
        </xdr:cNvPr>
        <xdr:cNvSpPr txBox="1">
          <a:spLocks noChangeArrowheads="1"/>
        </xdr:cNvSpPr>
      </xdr:nvSpPr>
      <xdr:spPr bwMode="auto">
        <a:xfrm>
          <a:off x="473964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12" name="Text Box 959">
          <a:extLst>
            <a:ext uri="{FF2B5EF4-FFF2-40B4-BE49-F238E27FC236}">
              <a16:creationId xmlns="" xmlns:a16="http://schemas.microsoft.com/office/drawing/2014/main" id="{00000000-0008-0000-0600-000090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13" name="Text Box 960">
          <a:extLst>
            <a:ext uri="{FF2B5EF4-FFF2-40B4-BE49-F238E27FC236}">
              <a16:creationId xmlns="" xmlns:a16="http://schemas.microsoft.com/office/drawing/2014/main" id="{00000000-0008-0000-0600-000091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14" name="Text Box 961">
          <a:extLst>
            <a:ext uri="{FF2B5EF4-FFF2-40B4-BE49-F238E27FC236}">
              <a16:creationId xmlns="" xmlns:a16="http://schemas.microsoft.com/office/drawing/2014/main" id="{00000000-0008-0000-0600-000092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15" name="Text Box 962">
          <a:extLst>
            <a:ext uri="{FF2B5EF4-FFF2-40B4-BE49-F238E27FC236}">
              <a16:creationId xmlns="" xmlns:a16="http://schemas.microsoft.com/office/drawing/2014/main" id="{00000000-0008-0000-0600-000093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16" name="Text Box 963">
          <a:extLst>
            <a:ext uri="{FF2B5EF4-FFF2-40B4-BE49-F238E27FC236}">
              <a16:creationId xmlns="" xmlns:a16="http://schemas.microsoft.com/office/drawing/2014/main" id="{00000000-0008-0000-0600-000094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17" name="Text Box 964">
          <a:extLst>
            <a:ext uri="{FF2B5EF4-FFF2-40B4-BE49-F238E27FC236}">
              <a16:creationId xmlns="" xmlns:a16="http://schemas.microsoft.com/office/drawing/2014/main" id="{00000000-0008-0000-0600-000095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18" name="Text Box 965">
          <a:extLst>
            <a:ext uri="{FF2B5EF4-FFF2-40B4-BE49-F238E27FC236}">
              <a16:creationId xmlns="" xmlns:a16="http://schemas.microsoft.com/office/drawing/2014/main" id="{00000000-0008-0000-0600-000096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19" name="Text Box 966">
          <a:extLst>
            <a:ext uri="{FF2B5EF4-FFF2-40B4-BE49-F238E27FC236}">
              <a16:creationId xmlns="" xmlns:a16="http://schemas.microsoft.com/office/drawing/2014/main" id="{00000000-0008-0000-0600-000097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20" name="Text Box 967">
          <a:extLst>
            <a:ext uri="{FF2B5EF4-FFF2-40B4-BE49-F238E27FC236}">
              <a16:creationId xmlns="" xmlns:a16="http://schemas.microsoft.com/office/drawing/2014/main" id="{00000000-0008-0000-0600-000098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21" name="Text Box 968">
          <a:extLst>
            <a:ext uri="{FF2B5EF4-FFF2-40B4-BE49-F238E27FC236}">
              <a16:creationId xmlns="" xmlns:a16="http://schemas.microsoft.com/office/drawing/2014/main" id="{00000000-0008-0000-0600-000099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22" name="Text Box 969">
          <a:extLst>
            <a:ext uri="{FF2B5EF4-FFF2-40B4-BE49-F238E27FC236}">
              <a16:creationId xmlns="" xmlns:a16="http://schemas.microsoft.com/office/drawing/2014/main" id="{00000000-0008-0000-0600-00009A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23" name="Text Box 970">
          <a:extLst>
            <a:ext uri="{FF2B5EF4-FFF2-40B4-BE49-F238E27FC236}">
              <a16:creationId xmlns="" xmlns:a16="http://schemas.microsoft.com/office/drawing/2014/main" id="{00000000-0008-0000-0600-00009B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24" name="Text Box 971">
          <a:extLst>
            <a:ext uri="{FF2B5EF4-FFF2-40B4-BE49-F238E27FC236}">
              <a16:creationId xmlns="" xmlns:a16="http://schemas.microsoft.com/office/drawing/2014/main" id="{00000000-0008-0000-0600-00009C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25" name="Text Box 972">
          <a:extLst>
            <a:ext uri="{FF2B5EF4-FFF2-40B4-BE49-F238E27FC236}">
              <a16:creationId xmlns="" xmlns:a16="http://schemas.microsoft.com/office/drawing/2014/main" id="{00000000-0008-0000-0600-00009D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26" name="Text Box 973">
          <a:extLst>
            <a:ext uri="{FF2B5EF4-FFF2-40B4-BE49-F238E27FC236}">
              <a16:creationId xmlns="" xmlns:a16="http://schemas.microsoft.com/office/drawing/2014/main" id="{00000000-0008-0000-0600-00009E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27" name="Text Box 974">
          <a:extLst>
            <a:ext uri="{FF2B5EF4-FFF2-40B4-BE49-F238E27FC236}">
              <a16:creationId xmlns="" xmlns:a16="http://schemas.microsoft.com/office/drawing/2014/main" id="{00000000-0008-0000-0600-00009F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28" name="Text Box 975">
          <a:extLst>
            <a:ext uri="{FF2B5EF4-FFF2-40B4-BE49-F238E27FC236}">
              <a16:creationId xmlns="" xmlns:a16="http://schemas.microsoft.com/office/drawing/2014/main" id="{00000000-0008-0000-0600-0000A0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29" name="Text Box 976">
          <a:extLst>
            <a:ext uri="{FF2B5EF4-FFF2-40B4-BE49-F238E27FC236}">
              <a16:creationId xmlns="" xmlns:a16="http://schemas.microsoft.com/office/drawing/2014/main" id="{00000000-0008-0000-0600-0000A1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30" name="Text Box 977">
          <a:extLst>
            <a:ext uri="{FF2B5EF4-FFF2-40B4-BE49-F238E27FC236}">
              <a16:creationId xmlns="" xmlns:a16="http://schemas.microsoft.com/office/drawing/2014/main" id="{00000000-0008-0000-0600-0000A2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31" name="Text Box 978">
          <a:extLst>
            <a:ext uri="{FF2B5EF4-FFF2-40B4-BE49-F238E27FC236}">
              <a16:creationId xmlns="" xmlns:a16="http://schemas.microsoft.com/office/drawing/2014/main" id="{00000000-0008-0000-0600-0000A3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32" name="Text Box 979">
          <a:extLst>
            <a:ext uri="{FF2B5EF4-FFF2-40B4-BE49-F238E27FC236}">
              <a16:creationId xmlns="" xmlns:a16="http://schemas.microsoft.com/office/drawing/2014/main" id="{00000000-0008-0000-0600-0000A4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33" name="Text Box 980">
          <a:extLst>
            <a:ext uri="{FF2B5EF4-FFF2-40B4-BE49-F238E27FC236}">
              <a16:creationId xmlns="" xmlns:a16="http://schemas.microsoft.com/office/drawing/2014/main" id="{00000000-0008-0000-0600-0000A5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34" name="Text Box 981">
          <a:extLst>
            <a:ext uri="{FF2B5EF4-FFF2-40B4-BE49-F238E27FC236}">
              <a16:creationId xmlns="" xmlns:a16="http://schemas.microsoft.com/office/drawing/2014/main" id="{00000000-0008-0000-0600-0000A6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35" name="Text Box 982">
          <a:extLst>
            <a:ext uri="{FF2B5EF4-FFF2-40B4-BE49-F238E27FC236}">
              <a16:creationId xmlns="" xmlns:a16="http://schemas.microsoft.com/office/drawing/2014/main" id="{00000000-0008-0000-0600-0000A7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36" name="Text Box 983">
          <a:extLst>
            <a:ext uri="{FF2B5EF4-FFF2-40B4-BE49-F238E27FC236}">
              <a16:creationId xmlns="" xmlns:a16="http://schemas.microsoft.com/office/drawing/2014/main" id="{00000000-0008-0000-0600-0000A8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37" name="Text Box 984">
          <a:extLst>
            <a:ext uri="{FF2B5EF4-FFF2-40B4-BE49-F238E27FC236}">
              <a16:creationId xmlns="" xmlns:a16="http://schemas.microsoft.com/office/drawing/2014/main" id="{00000000-0008-0000-0600-0000A9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38" name="Text Box 985">
          <a:extLst>
            <a:ext uri="{FF2B5EF4-FFF2-40B4-BE49-F238E27FC236}">
              <a16:creationId xmlns="" xmlns:a16="http://schemas.microsoft.com/office/drawing/2014/main" id="{00000000-0008-0000-0600-0000AA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39" name="Text Box 986">
          <a:extLst>
            <a:ext uri="{FF2B5EF4-FFF2-40B4-BE49-F238E27FC236}">
              <a16:creationId xmlns="" xmlns:a16="http://schemas.microsoft.com/office/drawing/2014/main" id="{00000000-0008-0000-0600-0000AB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40" name="Text Box 987">
          <a:extLst>
            <a:ext uri="{FF2B5EF4-FFF2-40B4-BE49-F238E27FC236}">
              <a16:creationId xmlns="" xmlns:a16="http://schemas.microsoft.com/office/drawing/2014/main" id="{00000000-0008-0000-0600-0000AC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41" name="Text Box 988">
          <a:extLst>
            <a:ext uri="{FF2B5EF4-FFF2-40B4-BE49-F238E27FC236}">
              <a16:creationId xmlns="" xmlns:a16="http://schemas.microsoft.com/office/drawing/2014/main" id="{00000000-0008-0000-0600-0000AD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42" name="Text Box 989">
          <a:extLst>
            <a:ext uri="{FF2B5EF4-FFF2-40B4-BE49-F238E27FC236}">
              <a16:creationId xmlns="" xmlns:a16="http://schemas.microsoft.com/office/drawing/2014/main" id="{00000000-0008-0000-0600-0000AE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43" name="Text Box 990">
          <a:extLst>
            <a:ext uri="{FF2B5EF4-FFF2-40B4-BE49-F238E27FC236}">
              <a16:creationId xmlns="" xmlns:a16="http://schemas.microsoft.com/office/drawing/2014/main" id="{00000000-0008-0000-0600-0000AF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44" name="Text Box 991">
          <a:extLst>
            <a:ext uri="{FF2B5EF4-FFF2-40B4-BE49-F238E27FC236}">
              <a16:creationId xmlns="" xmlns:a16="http://schemas.microsoft.com/office/drawing/2014/main" id="{00000000-0008-0000-0600-0000B0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45" name="Text Box 992">
          <a:extLst>
            <a:ext uri="{FF2B5EF4-FFF2-40B4-BE49-F238E27FC236}">
              <a16:creationId xmlns="" xmlns:a16="http://schemas.microsoft.com/office/drawing/2014/main" id="{00000000-0008-0000-0600-0000B1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46" name="Text Box 993">
          <a:extLst>
            <a:ext uri="{FF2B5EF4-FFF2-40B4-BE49-F238E27FC236}">
              <a16:creationId xmlns="" xmlns:a16="http://schemas.microsoft.com/office/drawing/2014/main" id="{00000000-0008-0000-0600-0000B2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47" name="Text Box 994">
          <a:extLst>
            <a:ext uri="{FF2B5EF4-FFF2-40B4-BE49-F238E27FC236}">
              <a16:creationId xmlns="" xmlns:a16="http://schemas.microsoft.com/office/drawing/2014/main" id="{00000000-0008-0000-0600-0000B3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48" name="Text Box 995">
          <a:extLst>
            <a:ext uri="{FF2B5EF4-FFF2-40B4-BE49-F238E27FC236}">
              <a16:creationId xmlns="" xmlns:a16="http://schemas.microsoft.com/office/drawing/2014/main" id="{00000000-0008-0000-0600-0000B4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49" name="Text Box 996">
          <a:extLst>
            <a:ext uri="{FF2B5EF4-FFF2-40B4-BE49-F238E27FC236}">
              <a16:creationId xmlns="" xmlns:a16="http://schemas.microsoft.com/office/drawing/2014/main" id="{00000000-0008-0000-0600-0000B5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50" name="Text Box 997">
          <a:extLst>
            <a:ext uri="{FF2B5EF4-FFF2-40B4-BE49-F238E27FC236}">
              <a16:creationId xmlns="" xmlns:a16="http://schemas.microsoft.com/office/drawing/2014/main" id="{00000000-0008-0000-0600-0000B6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51" name="Text Box 998">
          <a:extLst>
            <a:ext uri="{FF2B5EF4-FFF2-40B4-BE49-F238E27FC236}">
              <a16:creationId xmlns="" xmlns:a16="http://schemas.microsoft.com/office/drawing/2014/main" id="{00000000-0008-0000-0600-0000B7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52" name="Text Box 999">
          <a:extLst>
            <a:ext uri="{FF2B5EF4-FFF2-40B4-BE49-F238E27FC236}">
              <a16:creationId xmlns="" xmlns:a16="http://schemas.microsoft.com/office/drawing/2014/main" id="{00000000-0008-0000-0600-0000B8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53" name="Text Box 1000">
          <a:extLst>
            <a:ext uri="{FF2B5EF4-FFF2-40B4-BE49-F238E27FC236}">
              <a16:creationId xmlns="" xmlns:a16="http://schemas.microsoft.com/office/drawing/2014/main" id="{00000000-0008-0000-0600-0000B9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54" name="Text Box 1001">
          <a:extLst>
            <a:ext uri="{FF2B5EF4-FFF2-40B4-BE49-F238E27FC236}">
              <a16:creationId xmlns="" xmlns:a16="http://schemas.microsoft.com/office/drawing/2014/main" id="{00000000-0008-0000-0600-0000BA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55" name="Text Box 1002">
          <a:extLst>
            <a:ext uri="{FF2B5EF4-FFF2-40B4-BE49-F238E27FC236}">
              <a16:creationId xmlns="" xmlns:a16="http://schemas.microsoft.com/office/drawing/2014/main" id="{00000000-0008-0000-0600-0000BB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56" name="Text Box 1003">
          <a:extLst>
            <a:ext uri="{FF2B5EF4-FFF2-40B4-BE49-F238E27FC236}">
              <a16:creationId xmlns="" xmlns:a16="http://schemas.microsoft.com/office/drawing/2014/main" id="{00000000-0008-0000-0600-0000BC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57" name="Text Box 1004">
          <a:extLst>
            <a:ext uri="{FF2B5EF4-FFF2-40B4-BE49-F238E27FC236}">
              <a16:creationId xmlns="" xmlns:a16="http://schemas.microsoft.com/office/drawing/2014/main" id="{00000000-0008-0000-0600-0000BD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58" name="Text Box 1005">
          <a:extLst>
            <a:ext uri="{FF2B5EF4-FFF2-40B4-BE49-F238E27FC236}">
              <a16:creationId xmlns="" xmlns:a16="http://schemas.microsoft.com/office/drawing/2014/main" id="{00000000-0008-0000-0600-0000BE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19</xdr:row>
      <xdr:rowOff>0</xdr:rowOff>
    </xdr:from>
    <xdr:to>
      <xdr:col>11</xdr:col>
      <xdr:colOff>114300</xdr:colOff>
      <xdr:row>20</xdr:row>
      <xdr:rowOff>41819</xdr:rowOff>
    </xdr:to>
    <xdr:sp macro="" textlink="">
      <xdr:nvSpPr>
        <xdr:cNvPr id="959" name="Text Box 1006">
          <a:extLst>
            <a:ext uri="{FF2B5EF4-FFF2-40B4-BE49-F238E27FC236}">
              <a16:creationId xmlns="" xmlns:a16="http://schemas.microsoft.com/office/drawing/2014/main" id="{00000000-0008-0000-0600-0000BF030000}"/>
            </a:ext>
          </a:extLst>
        </xdr:cNvPr>
        <xdr:cNvSpPr txBox="1">
          <a:spLocks noChangeArrowheads="1"/>
        </xdr:cNvSpPr>
      </xdr:nvSpPr>
      <xdr:spPr bwMode="auto">
        <a:xfrm>
          <a:off x="96850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25400</xdr:colOff>
      <xdr:row>19</xdr:row>
      <xdr:rowOff>0</xdr:rowOff>
    </xdr:from>
    <xdr:to>
      <xdr:col>5</xdr:col>
      <xdr:colOff>139700</xdr:colOff>
      <xdr:row>20</xdr:row>
      <xdr:rowOff>41819</xdr:rowOff>
    </xdr:to>
    <xdr:sp macro="" textlink="">
      <xdr:nvSpPr>
        <xdr:cNvPr id="960" name="Text Box 1007">
          <a:extLst>
            <a:ext uri="{FF2B5EF4-FFF2-40B4-BE49-F238E27FC236}">
              <a16:creationId xmlns="" xmlns:a16="http://schemas.microsoft.com/office/drawing/2014/main" id="{00000000-0008-0000-0600-0000C0030000}"/>
            </a:ext>
          </a:extLst>
        </xdr:cNvPr>
        <xdr:cNvSpPr txBox="1">
          <a:spLocks noChangeArrowheads="1"/>
        </xdr:cNvSpPr>
      </xdr:nvSpPr>
      <xdr:spPr bwMode="auto">
        <a:xfrm>
          <a:off x="56642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61" name="Text Box 1008">
          <a:extLst>
            <a:ext uri="{FF2B5EF4-FFF2-40B4-BE49-F238E27FC236}">
              <a16:creationId xmlns="" xmlns:a16="http://schemas.microsoft.com/office/drawing/2014/main" id="{00000000-0008-0000-0600-0000C1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62" name="Text Box 1009">
          <a:extLst>
            <a:ext uri="{FF2B5EF4-FFF2-40B4-BE49-F238E27FC236}">
              <a16:creationId xmlns="" xmlns:a16="http://schemas.microsoft.com/office/drawing/2014/main" id="{00000000-0008-0000-0600-0000C2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63" name="Text Box 1010">
          <a:extLst>
            <a:ext uri="{FF2B5EF4-FFF2-40B4-BE49-F238E27FC236}">
              <a16:creationId xmlns="" xmlns:a16="http://schemas.microsoft.com/office/drawing/2014/main" id="{00000000-0008-0000-0600-0000C3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64" name="Text Box 1011">
          <a:extLst>
            <a:ext uri="{FF2B5EF4-FFF2-40B4-BE49-F238E27FC236}">
              <a16:creationId xmlns="" xmlns:a16="http://schemas.microsoft.com/office/drawing/2014/main" id="{00000000-0008-0000-0600-0000C4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65" name="Text Box 1012">
          <a:extLst>
            <a:ext uri="{FF2B5EF4-FFF2-40B4-BE49-F238E27FC236}">
              <a16:creationId xmlns="" xmlns:a16="http://schemas.microsoft.com/office/drawing/2014/main" id="{00000000-0008-0000-0600-0000C5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66" name="Text Box 1013">
          <a:extLst>
            <a:ext uri="{FF2B5EF4-FFF2-40B4-BE49-F238E27FC236}">
              <a16:creationId xmlns="" xmlns:a16="http://schemas.microsoft.com/office/drawing/2014/main" id="{00000000-0008-0000-0600-0000C6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67" name="Text Box 1014">
          <a:extLst>
            <a:ext uri="{FF2B5EF4-FFF2-40B4-BE49-F238E27FC236}">
              <a16:creationId xmlns="" xmlns:a16="http://schemas.microsoft.com/office/drawing/2014/main" id="{00000000-0008-0000-0600-0000C7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68" name="Text Box 1015">
          <a:extLst>
            <a:ext uri="{FF2B5EF4-FFF2-40B4-BE49-F238E27FC236}">
              <a16:creationId xmlns="" xmlns:a16="http://schemas.microsoft.com/office/drawing/2014/main" id="{00000000-0008-0000-0600-0000C8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69" name="Text Box 1016">
          <a:extLst>
            <a:ext uri="{FF2B5EF4-FFF2-40B4-BE49-F238E27FC236}">
              <a16:creationId xmlns="" xmlns:a16="http://schemas.microsoft.com/office/drawing/2014/main" id="{00000000-0008-0000-0600-0000C9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70" name="Text Box 1017">
          <a:extLst>
            <a:ext uri="{FF2B5EF4-FFF2-40B4-BE49-F238E27FC236}">
              <a16:creationId xmlns="" xmlns:a16="http://schemas.microsoft.com/office/drawing/2014/main" id="{00000000-0008-0000-0600-0000CA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71" name="Text Box 1018">
          <a:extLst>
            <a:ext uri="{FF2B5EF4-FFF2-40B4-BE49-F238E27FC236}">
              <a16:creationId xmlns="" xmlns:a16="http://schemas.microsoft.com/office/drawing/2014/main" id="{00000000-0008-0000-0600-0000CB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72" name="Text Box 1019">
          <a:extLst>
            <a:ext uri="{FF2B5EF4-FFF2-40B4-BE49-F238E27FC236}">
              <a16:creationId xmlns="" xmlns:a16="http://schemas.microsoft.com/office/drawing/2014/main" id="{00000000-0008-0000-0600-0000CC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73" name="Text Box 1020">
          <a:extLst>
            <a:ext uri="{FF2B5EF4-FFF2-40B4-BE49-F238E27FC236}">
              <a16:creationId xmlns="" xmlns:a16="http://schemas.microsoft.com/office/drawing/2014/main" id="{00000000-0008-0000-0600-0000CD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74" name="Text Box 1021">
          <a:extLst>
            <a:ext uri="{FF2B5EF4-FFF2-40B4-BE49-F238E27FC236}">
              <a16:creationId xmlns="" xmlns:a16="http://schemas.microsoft.com/office/drawing/2014/main" id="{00000000-0008-0000-0600-0000CE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75" name="Text Box 1022">
          <a:extLst>
            <a:ext uri="{FF2B5EF4-FFF2-40B4-BE49-F238E27FC236}">
              <a16:creationId xmlns="" xmlns:a16="http://schemas.microsoft.com/office/drawing/2014/main" id="{00000000-0008-0000-0600-0000CF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76" name="Text Box 1023">
          <a:extLst>
            <a:ext uri="{FF2B5EF4-FFF2-40B4-BE49-F238E27FC236}">
              <a16:creationId xmlns="" xmlns:a16="http://schemas.microsoft.com/office/drawing/2014/main" id="{00000000-0008-0000-0600-0000D0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77" name="Text Box 1024">
          <a:extLst>
            <a:ext uri="{FF2B5EF4-FFF2-40B4-BE49-F238E27FC236}">
              <a16:creationId xmlns="" xmlns:a16="http://schemas.microsoft.com/office/drawing/2014/main" id="{00000000-0008-0000-0600-0000D1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78" name="Text Box 1025">
          <a:extLst>
            <a:ext uri="{FF2B5EF4-FFF2-40B4-BE49-F238E27FC236}">
              <a16:creationId xmlns="" xmlns:a16="http://schemas.microsoft.com/office/drawing/2014/main" id="{00000000-0008-0000-0600-0000D2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79" name="Text Box 1026">
          <a:extLst>
            <a:ext uri="{FF2B5EF4-FFF2-40B4-BE49-F238E27FC236}">
              <a16:creationId xmlns="" xmlns:a16="http://schemas.microsoft.com/office/drawing/2014/main" id="{00000000-0008-0000-0600-0000D3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80" name="Text Box 1027">
          <a:extLst>
            <a:ext uri="{FF2B5EF4-FFF2-40B4-BE49-F238E27FC236}">
              <a16:creationId xmlns="" xmlns:a16="http://schemas.microsoft.com/office/drawing/2014/main" id="{00000000-0008-0000-0600-0000D4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81" name="Text Box 1028">
          <a:extLst>
            <a:ext uri="{FF2B5EF4-FFF2-40B4-BE49-F238E27FC236}">
              <a16:creationId xmlns="" xmlns:a16="http://schemas.microsoft.com/office/drawing/2014/main" id="{00000000-0008-0000-0600-0000D5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82" name="Text Box 1029">
          <a:extLst>
            <a:ext uri="{FF2B5EF4-FFF2-40B4-BE49-F238E27FC236}">
              <a16:creationId xmlns="" xmlns:a16="http://schemas.microsoft.com/office/drawing/2014/main" id="{00000000-0008-0000-0600-0000D6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83" name="Text Box 1030">
          <a:extLst>
            <a:ext uri="{FF2B5EF4-FFF2-40B4-BE49-F238E27FC236}">
              <a16:creationId xmlns="" xmlns:a16="http://schemas.microsoft.com/office/drawing/2014/main" id="{00000000-0008-0000-0600-0000D7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19</xdr:row>
      <xdr:rowOff>0</xdr:rowOff>
    </xdr:from>
    <xdr:to>
      <xdr:col>5</xdr:col>
      <xdr:colOff>114300</xdr:colOff>
      <xdr:row>20</xdr:row>
      <xdr:rowOff>41819</xdr:rowOff>
    </xdr:to>
    <xdr:sp macro="" textlink="">
      <xdr:nvSpPr>
        <xdr:cNvPr id="984" name="Text Box 1031">
          <a:extLst>
            <a:ext uri="{FF2B5EF4-FFF2-40B4-BE49-F238E27FC236}">
              <a16:creationId xmlns="" xmlns:a16="http://schemas.microsoft.com/office/drawing/2014/main" id="{00000000-0008-0000-0600-0000D8030000}"/>
            </a:ext>
          </a:extLst>
        </xdr:cNvPr>
        <xdr:cNvSpPr txBox="1">
          <a:spLocks noChangeArrowheads="1"/>
        </xdr:cNvSpPr>
      </xdr:nvSpPr>
      <xdr:spPr bwMode="auto">
        <a:xfrm>
          <a:off x="563880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85" name="Text Box 1032">
          <a:extLst>
            <a:ext uri="{FF2B5EF4-FFF2-40B4-BE49-F238E27FC236}">
              <a16:creationId xmlns="" xmlns:a16="http://schemas.microsoft.com/office/drawing/2014/main" id="{00000000-0008-0000-0600-0000D9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86" name="Text Box 1033">
          <a:extLst>
            <a:ext uri="{FF2B5EF4-FFF2-40B4-BE49-F238E27FC236}">
              <a16:creationId xmlns="" xmlns:a16="http://schemas.microsoft.com/office/drawing/2014/main" id="{00000000-0008-0000-0600-0000DA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87" name="Text Box 1034">
          <a:extLst>
            <a:ext uri="{FF2B5EF4-FFF2-40B4-BE49-F238E27FC236}">
              <a16:creationId xmlns="" xmlns:a16="http://schemas.microsoft.com/office/drawing/2014/main" id="{00000000-0008-0000-0600-0000DB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88" name="Text Box 1035">
          <a:extLst>
            <a:ext uri="{FF2B5EF4-FFF2-40B4-BE49-F238E27FC236}">
              <a16:creationId xmlns="" xmlns:a16="http://schemas.microsoft.com/office/drawing/2014/main" id="{00000000-0008-0000-0600-0000DC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89" name="Text Box 1036">
          <a:extLst>
            <a:ext uri="{FF2B5EF4-FFF2-40B4-BE49-F238E27FC236}">
              <a16:creationId xmlns="" xmlns:a16="http://schemas.microsoft.com/office/drawing/2014/main" id="{00000000-0008-0000-0600-0000DD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90" name="Text Box 1037">
          <a:extLst>
            <a:ext uri="{FF2B5EF4-FFF2-40B4-BE49-F238E27FC236}">
              <a16:creationId xmlns="" xmlns:a16="http://schemas.microsoft.com/office/drawing/2014/main" id="{00000000-0008-0000-0600-0000DE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91" name="Text Box 1038">
          <a:extLst>
            <a:ext uri="{FF2B5EF4-FFF2-40B4-BE49-F238E27FC236}">
              <a16:creationId xmlns="" xmlns:a16="http://schemas.microsoft.com/office/drawing/2014/main" id="{00000000-0008-0000-0600-0000DF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92" name="Text Box 1039">
          <a:extLst>
            <a:ext uri="{FF2B5EF4-FFF2-40B4-BE49-F238E27FC236}">
              <a16:creationId xmlns="" xmlns:a16="http://schemas.microsoft.com/office/drawing/2014/main" id="{00000000-0008-0000-0600-0000E0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93" name="Text Box 1040">
          <a:extLst>
            <a:ext uri="{FF2B5EF4-FFF2-40B4-BE49-F238E27FC236}">
              <a16:creationId xmlns="" xmlns:a16="http://schemas.microsoft.com/office/drawing/2014/main" id="{00000000-0008-0000-0600-0000E1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94" name="Text Box 1041">
          <a:extLst>
            <a:ext uri="{FF2B5EF4-FFF2-40B4-BE49-F238E27FC236}">
              <a16:creationId xmlns="" xmlns:a16="http://schemas.microsoft.com/office/drawing/2014/main" id="{00000000-0008-0000-0600-0000E2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95" name="Text Box 1042">
          <a:extLst>
            <a:ext uri="{FF2B5EF4-FFF2-40B4-BE49-F238E27FC236}">
              <a16:creationId xmlns="" xmlns:a16="http://schemas.microsoft.com/office/drawing/2014/main" id="{00000000-0008-0000-0600-0000E3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96" name="Text Box 1043">
          <a:extLst>
            <a:ext uri="{FF2B5EF4-FFF2-40B4-BE49-F238E27FC236}">
              <a16:creationId xmlns="" xmlns:a16="http://schemas.microsoft.com/office/drawing/2014/main" id="{00000000-0008-0000-0600-0000E4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97" name="Text Box 1044">
          <a:extLst>
            <a:ext uri="{FF2B5EF4-FFF2-40B4-BE49-F238E27FC236}">
              <a16:creationId xmlns="" xmlns:a16="http://schemas.microsoft.com/office/drawing/2014/main" id="{00000000-0008-0000-0600-0000E5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98" name="Text Box 1045">
          <a:extLst>
            <a:ext uri="{FF2B5EF4-FFF2-40B4-BE49-F238E27FC236}">
              <a16:creationId xmlns="" xmlns:a16="http://schemas.microsoft.com/office/drawing/2014/main" id="{00000000-0008-0000-0600-0000E6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999" name="Text Box 1046">
          <a:extLst>
            <a:ext uri="{FF2B5EF4-FFF2-40B4-BE49-F238E27FC236}">
              <a16:creationId xmlns="" xmlns:a16="http://schemas.microsoft.com/office/drawing/2014/main" id="{00000000-0008-0000-0600-0000E7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1000" name="Text Box 1047">
          <a:extLst>
            <a:ext uri="{FF2B5EF4-FFF2-40B4-BE49-F238E27FC236}">
              <a16:creationId xmlns="" xmlns:a16="http://schemas.microsoft.com/office/drawing/2014/main" id="{00000000-0008-0000-0600-0000E8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1001" name="Text Box 1048">
          <a:extLst>
            <a:ext uri="{FF2B5EF4-FFF2-40B4-BE49-F238E27FC236}">
              <a16:creationId xmlns="" xmlns:a16="http://schemas.microsoft.com/office/drawing/2014/main" id="{00000000-0008-0000-0600-0000E9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1002" name="Text Box 1049">
          <a:extLst>
            <a:ext uri="{FF2B5EF4-FFF2-40B4-BE49-F238E27FC236}">
              <a16:creationId xmlns="" xmlns:a16="http://schemas.microsoft.com/office/drawing/2014/main" id="{00000000-0008-0000-0600-0000EA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1003" name="Text Box 1050">
          <a:extLst>
            <a:ext uri="{FF2B5EF4-FFF2-40B4-BE49-F238E27FC236}">
              <a16:creationId xmlns="" xmlns:a16="http://schemas.microsoft.com/office/drawing/2014/main" id="{00000000-0008-0000-0600-0000EB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1004" name="Text Box 1051">
          <a:extLst>
            <a:ext uri="{FF2B5EF4-FFF2-40B4-BE49-F238E27FC236}">
              <a16:creationId xmlns="" xmlns:a16="http://schemas.microsoft.com/office/drawing/2014/main" id="{00000000-0008-0000-0600-0000EC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1005" name="Text Box 1052">
          <a:extLst>
            <a:ext uri="{FF2B5EF4-FFF2-40B4-BE49-F238E27FC236}">
              <a16:creationId xmlns="" xmlns:a16="http://schemas.microsoft.com/office/drawing/2014/main" id="{00000000-0008-0000-0600-0000ED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1006" name="Text Box 1053">
          <a:extLst>
            <a:ext uri="{FF2B5EF4-FFF2-40B4-BE49-F238E27FC236}">
              <a16:creationId xmlns="" xmlns:a16="http://schemas.microsoft.com/office/drawing/2014/main" id="{00000000-0008-0000-0600-0000EE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1007" name="Text Box 1054">
          <a:extLst>
            <a:ext uri="{FF2B5EF4-FFF2-40B4-BE49-F238E27FC236}">
              <a16:creationId xmlns="" xmlns:a16="http://schemas.microsoft.com/office/drawing/2014/main" id="{00000000-0008-0000-0600-0000EF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19</xdr:row>
      <xdr:rowOff>0</xdr:rowOff>
    </xdr:from>
    <xdr:to>
      <xdr:col>9</xdr:col>
      <xdr:colOff>114300</xdr:colOff>
      <xdr:row>20</xdr:row>
      <xdr:rowOff>41819</xdr:rowOff>
    </xdr:to>
    <xdr:sp macro="" textlink="">
      <xdr:nvSpPr>
        <xdr:cNvPr id="1008" name="Text Box 1055">
          <a:extLst>
            <a:ext uri="{FF2B5EF4-FFF2-40B4-BE49-F238E27FC236}">
              <a16:creationId xmlns="" xmlns:a16="http://schemas.microsoft.com/office/drawing/2014/main" id="{00000000-0008-0000-0600-0000F0030000}"/>
            </a:ext>
          </a:extLst>
        </xdr:cNvPr>
        <xdr:cNvSpPr txBox="1">
          <a:spLocks noChangeArrowheads="1"/>
        </xdr:cNvSpPr>
      </xdr:nvSpPr>
      <xdr:spPr bwMode="auto">
        <a:xfrm>
          <a:off x="8465820" y="2138172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76200</xdr:colOff>
      <xdr:row>1</xdr:row>
      <xdr:rowOff>16192</xdr:rowOff>
    </xdr:to>
    <xdr:sp macro="" textlink="">
      <xdr:nvSpPr>
        <xdr:cNvPr id="2" name="Text Box 1">
          <a:extLst>
            <a:ext uri="{FF2B5EF4-FFF2-40B4-BE49-F238E27FC236}">
              <a16:creationId xmlns="" xmlns:a16="http://schemas.microsoft.com/office/drawing/2014/main" id="{00000000-0008-0000-0000-000002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4" name="Text Box 3">
          <a:extLst>
            <a:ext uri="{FF2B5EF4-FFF2-40B4-BE49-F238E27FC236}">
              <a16:creationId xmlns="" xmlns:a16="http://schemas.microsoft.com/office/drawing/2014/main" id="{00000000-0008-0000-0000-000004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5" name="Text Box 4">
          <a:extLst>
            <a:ext uri="{FF2B5EF4-FFF2-40B4-BE49-F238E27FC236}">
              <a16:creationId xmlns="" xmlns:a16="http://schemas.microsoft.com/office/drawing/2014/main" id="{00000000-0008-0000-0000-000005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6" name="Text Box 5">
          <a:extLst>
            <a:ext uri="{FF2B5EF4-FFF2-40B4-BE49-F238E27FC236}">
              <a16:creationId xmlns="" xmlns:a16="http://schemas.microsoft.com/office/drawing/2014/main" id="{00000000-0008-0000-0000-000006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7" name="Text Box 6">
          <a:extLst>
            <a:ext uri="{FF2B5EF4-FFF2-40B4-BE49-F238E27FC236}">
              <a16:creationId xmlns="" xmlns:a16="http://schemas.microsoft.com/office/drawing/2014/main" id="{00000000-0008-0000-0000-000007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8" name="Text Box 7">
          <a:extLst>
            <a:ext uri="{FF2B5EF4-FFF2-40B4-BE49-F238E27FC236}">
              <a16:creationId xmlns="" xmlns:a16="http://schemas.microsoft.com/office/drawing/2014/main" id="{00000000-0008-0000-0000-000008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9" name="Text Box 8">
          <a:extLst>
            <a:ext uri="{FF2B5EF4-FFF2-40B4-BE49-F238E27FC236}">
              <a16:creationId xmlns="" xmlns:a16="http://schemas.microsoft.com/office/drawing/2014/main" id="{00000000-0008-0000-0000-000009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10" name="Text Box 9">
          <a:extLst>
            <a:ext uri="{FF2B5EF4-FFF2-40B4-BE49-F238E27FC236}">
              <a16:creationId xmlns="" xmlns:a16="http://schemas.microsoft.com/office/drawing/2014/main" id="{00000000-0008-0000-0000-00000A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11" name="Text Box 10">
          <a:extLst>
            <a:ext uri="{FF2B5EF4-FFF2-40B4-BE49-F238E27FC236}">
              <a16:creationId xmlns="" xmlns:a16="http://schemas.microsoft.com/office/drawing/2014/main" id="{00000000-0008-0000-0000-00000B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12" name="Text Box 11">
          <a:extLst>
            <a:ext uri="{FF2B5EF4-FFF2-40B4-BE49-F238E27FC236}">
              <a16:creationId xmlns="" xmlns:a16="http://schemas.microsoft.com/office/drawing/2014/main" id="{00000000-0008-0000-0000-00000C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13" name="Text Box 12">
          <a:extLst>
            <a:ext uri="{FF2B5EF4-FFF2-40B4-BE49-F238E27FC236}">
              <a16:creationId xmlns="" xmlns:a16="http://schemas.microsoft.com/office/drawing/2014/main" id="{00000000-0008-0000-0000-00000D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14" name="Text Box 13">
          <a:extLst>
            <a:ext uri="{FF2B5EF4-FFF2-40B4-BE49-F238E27FC236}">
              <a16:creationId xmlns="" xmlns:a16="http://schemas.microsoft.com/office/drawing/2014/main" id="{00000000-0008-0000-0000-00000E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15" name="Text Box 14">
          <a:extLst>
            <a:ext uri="{FF2B5EF4-FFF2-40B4-BE49-F238E27FC236}">
              <a16:creationId xmlns="" xmlns:a16="http://schemas.microsoft.com/office/drawing/2014/main" id="{00000000-0008-0000-0000-00000F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16" name="Text Box 15">
          <a:extLst>
            <a:ext uri="{FF2B5EF4-FFF2-40B4-BE49-F238E27FC236}">
              <a16:creationId xmlns="" xmlns:a16="http://schemas.microsoft.com/office/drawing/2014/main" id="{00000000-0008-0000-0000-000010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17" name="Text Box 16">
          <a:extLst>
            <a:ext uri="{FF2B5EF4-FFF2-40B4-BE49-F238E27FC236}">
              <a16:creationId xmlns="" xmlns:a16="http://schemas.microsoft.com/office/drawing/2014/main" id="{00000000-0008-0000-0000-000011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18" name="Text Box 17">
          <a:extLst>
            <a:ext uri="{FF2B5EF4-FFF2-40B4-BE49-F238E27FC236}">
              <a16:creationId xmlns="" xmlns:a16="http://schemas.microsoft.com/office/drawing/2014/main" id="{00000000-0008-0000-0000-000012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19" name="Text Box 18">
          <a:extLst>
            <a:ext uri="{FF2B5EF4-FFF2-40B4-BE49-F238E27FC236}">
              <a16:creationId xmlns="" xmlns:a16="http://schemas.microsoft.com/office/drawing/2014/main" id="{00000000-0008-0000-0000-000013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20" name="Text Box 19">
          <a:extLst>
            <a:ext uri="{FF2B5EF4-FFF2-40B4-BE49-F238E27FC236}">
              <a16:creationId xmlns="" xmlns:a16="http://schemas.microsoft.com/office/drawing/2014/main" id="{00000000-0008-0000-0000-000014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21" name="Text Box 20">
          <a:extLst>
            <a:ext uri="{FF2B5EF4-FFF2-40B4-BE49-F238E27FC236}">
              <a16:creationId xmlns="" xmlns:a16="http://schemas.microsoft.com/office/drawing/2014/main" id="{00000000-0008-0000-0000-000015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22" name="Text Box 21">
          <a:extLst>
            <a:ext uri="{FF2B5EF4-FFF2-40B4-BE49-F238E27FC236}">
              <a16:creationId xmlns="" xmlns:a16="http://schemas.microsoft.com/office/drawing/2014/main" id="{00000000-0008-0000-0000-000016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23" name="Text Box 22">
          <a:extLst>
            <a:ext uri="{FF2B5EF4-FFF2-40B4-BE49-F238E27FC236}">
              <a16:creationId xmlns="" xmlns:a16="http://schemas.microsoft.com/office/drawing/2014/main" id="{00000000-0008-0000-0000-000017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24" name="Text Box 23">
          <a:extLst>
            <a:ext uri="{FF2B5EF4-FFF2-40B4-BE49-F238E27FC236}">
              <a16:creationId xmlns="" xmlns:a16="http://schemas.microsoft.com/office/drawing/2014/main" id="{00000000-0008-0000-0000-000018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25" name="Text Box 24">
          <a:extLst>
            <a:ext uri="{FF2B5EF4-FFF2-40B4-BE49-F238E27FC236}">
              <a16:creationId xmlns="" xmlns:a16="http://schemas.microsoft.com/office/drawing/2014/main" id="{00000000-0008-0000-0000-000019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26" name="Text Box 25">
          <a:extLst>
            <a:ext uri="{FF2B5EF4-FFF2-40B4-BE49-F238E27FC236}">
              <a16:creationId xmlns="" xmlns:a16="http://schemas.microsoft.com/office/drawing/2014/main" id="{00000000-0008-0000-0000-00001A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27" name="Text Box 26">
          <a:extLst>
            <a:ext uri="{FF2B5EF4-FFF2-40B4-BE49-F238E27FC236}">
              <a16:creationId xmlns="" xmlns:a16="http://schemas.microsoft.com/office/drawing/2014/main" id="{00000000-0008-0000-0000-00001B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28" name="Text Box 27">
          <a:extLst>
            <a:ext uri="{FF2B5EF4-FFF2-40B4-BE49-F238E27FC236}">
              <a16:creationId xmlns="" xmlns:a16="http://schemas.microsoft.com/office/drawing/2014/main" id="{00000000-0008-0000-0000-00001C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29" name="Text Box 28">
          <a:extLst>
            <a:ext uri="{FF2B5EF4-FFF2-40B4-BE49-F238E27FC236}">
              <a16:creationId xmlns="" xmlns:a16="http://schemas.microsoft.com/office/drawing/2014/main" id="{00000000-0008-0000-0000-00001D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0" name="Text Box 29">
          <a:extLst>
            <a:ext uri="{FF2B5EF4-FFF2-40B4-BE49-F238E27FC236}">
              <a16:creationId xmlns="" xmlns:a16="http://schemas.microsoft.com/office/drawing/2014/main" id="{00000000-0008-0000-0000-00001E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1" name="Text Box 30">
          <a:extLst>
            <a:ext uri="{FF2B5EF4-FFF2-40B4-BE49-F238E27FC236}">
              <a16:creationId xmlns="" xmlns:a16="http://schemas.microsoft.com/office/drawing/2014/main" id="{00000000-0008-0000-0000-00001F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2" name="Text Box 31">
          <a:extLst>
            <a:ext uri="{FF2B5EF4-FFF2-40B4-BE49-F238E27FC236}">
              <a16:creationId xmlns="" xmlns:a16="http://schemas.microsoft.com/office/drawing/2014/main" id="{00000000-0008-0000-0000-000020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3" name="Text Box 32">
          <a:extLst>
            <a:ext uri="{FF2B5EF4-FFF2-40B4-BE49-F238E27FC236}">
              <a16:creationId xmlns="" xmlns:a16="http://schemas.microsoft.com/office/drawing/2014/main" id="{00000000-0008-0000-0000-000021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4" name="Text Box 33">
          <a:extLst>
            <a:ext uri="{FF2B5EF4-FFF2-40B4-BE49-F238E27FC236}">
              <a16:creationId xmlns="" xmlns:a16="http://schemas.microsoft.com/office/drawing/2014/main" id="{00000000-0008-0000-0000-000022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5" name="Text Box 34">
          <a:extLst>
            <a:ext uri="{FF2B5EF4-FFF2-40B4-BE49-F238E27FC236}">
              <a16:creationId xmlns="" xmlns:a16="http://schemas.microsoft.com/office/drawing/2014/main" id="{00000000-0008-0000-0000-000023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6" name="Text Box 35">
          <a:extLst>
            <a:ext uri="{FF2B5EF4-FFF2-40B4-BE49-F238E27FC236}">
              <a16:creationId xmlns="" xmlns:a16="http://schemas.microsoft.com/office/drawing/2014/main" id="{00000000-0008-0000-0000-000024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7" name="Text Box 36">
          <a:extLst>
            <a:ext uri="{FF2B5EF4-FFF2-40B4-BE49-F238E27FC236}">
              <a16:creationId xmlns="" xmlns:a16="http://schemas.microsoft.com/office/drawing/2014/main" id="{00000000-0008-0000-0000-000025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8" name="Text Box 37">
          <a:extLst>
            <a:ext uri="{FF2B5EF4-FFF2-40B4-BE49-F238E27FC236}">
              <a16:creationId xmlns="" xmlns:a16="http://schemas.microsoft.com/office/drawing/2014/main" id="{00000000-0008-0000-0000-000026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39" name="Text Box 38">
          <a:extLst>
            <a:ext uri="{FF2B5EF4-FFF2-40B4-BE49-F238E27FC236}">
              <a16:creationId xmlns="" xmlns:a16="http://schemas.microsoft.com/office/drawing/2014/main" id="{00000000-0008-0000-0000-000027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40" name="Text Box 39">
          <a:extLst>
            <a:ext uri="{FF2B5EF4-FFF2-40B4-BE49-F238E27FC236}">
              <a16:creationId xmlns="" xmlns:a16="http://schemas.microsoft.com/office/drawing/2014/main" id="{00000000-0008-0000-0000-000028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1</xdr:row>
      <xdr:rowOff>16192</xdr:rowOff>
    </xdr:to>
    <xdr:sp macro="" textlink="">
      <xdr:nvSpPr>
        <xdr:cNvPr id="41" name="Text Box 40">
          <a:extLst>
            <a:ext uri="{FF2B5EF4-FFF2-40B4-BE49-F238E27FC236}">
              <a16:creationId xmlns="" xmlns:a16="http://schemas.microsoft.com/office/drawing/2014/main" id="{00000000-0008-0000-0000-000029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42" name="Text Box 41">
          <a:extLst>
            <a:ext uri="{FF2B5EF4-FFF2-40B4-BE49-F238E27FC236}">
              <a16:creationId xmlns="" xmlns:a16="http://schemas.microsoft.com/office/drawing/2014/main" id="{00000000-0008-0000-0200-00002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43" name="Text Box 42">
          <a:extLst>
            <a:ext uri="{FF2B5EF4-FFF2-40B4-BE49-F238E27FC236}">
              <a16:creationId xmlns="" xmlns:a16="http://schemas.microsoft.com/office/drawing/2014/main" id="{00000000-0008-0000-0200-00002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44" name="Text Box 43">
          <a:extLst>
            <a:ext uri="{FF2B5EF4-FFF2-40B4-BE49-F238E27FC236}">
              <a16:creationId xmlns="" xmlns:a16="http://schemas.microsoft.com/office/drawing/2014/main" id="{00000000-0008-0000-0200-00002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45" name="Text Box 44">
          <a:extLst>
            <a:ext uri="{FF2B5EF4-FFF2-40B4-BE49-F238E27FC236}">
              <a16:creationId xmlns="" xmlns:a16="http://schemas.microsoft.com/office/drawing/2014/main" id="{00000000-0008-0000-0200-00002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46" name="Text Box 45">
          <a:extLst>
            <a:ext uri="{FF2B5EF4-FFF2-40B4-BE49-F238E27FC236}">
              <a16:creationId xmlns="" xmlns:a16="http://schemas.microsoft.com/office/drawing/2014/main" id="{00000000-0008-0000-0200-00002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47" name="Text Box 46">
          <a:extLst>
            <a:ext uri="{FF2B5EF4-FFF2-40B4-BE49-F238E27FC236}">
              <a16:creationId xmlns="" xmlns:a16="http://schemas.microsoft.com/office/drawing/2014/main" id="{00000000-0008-0000-0200-00002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48" name="Text Box 47">
          <a:extLst>
            <a:ext uri="{FF2B5EF4-FFF2-40B4-BE49-F238E27FC236}">
              <a16:creationId xmlns="" xmlns:a16="http://schemas.microsoft.com/office/drawing/2014/main" id="{00000000-0008-0000-0200-00003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49" name="Text Box 48">
          <a:extLst>
            <a:ext uri="{FF2B5EF4-FFF2-40B4-BE49-F238E27FC236}">
              <a16:creationId xmlns="" xmlns:a16="http://schemas.microsoft.com/office/drawing/2014/main" id="{00000000-0008-0000-0200-00003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0" name="Text Box 49">
          <a:extLst>
            <a:ext uri="{FF2B5EF4-FFF2-40B4-BE49-F238E27FC236}">
              <a16:creationId xmlns="" xmlns:a16="http://schemas.microsoft.com/office/drawing/2014/main" id="{00000000-0008-0000-0200-00003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1" name="Text Box 50">
          <a:extLst>
            <a:ext uri="{FF2B5EF4-FFF2-40B4-BE49-F238E27FC236}">
              <a16:creationId xmlns="" xmlns:a16="http://schemas.microsoft.com/office/drawing/2014/main" id="{00000000-0008-0000-0200-00003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2" name="Text Box 51">
          <a:extLst>
            <a:ext uri="{FF2B5EF4-FFF2-40B4-BE49-F238E27FC236}">
              <a16:creationId xmlns="" xmlns:a16="http://schemas.microsoft.com/office/drawing/2014/main" id="{00000000-0008-0000-0200-00003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3" name="Text Box 52">
          <a:extLst>
            <a:ext uri="{FF2B5EF4-FFF2-40B4-BE49-F238E27FC236}">
              <a16:creationId xmlns="" xmlns:a16="http://schemas.microsoft.com/office/drawing/2014/main" id="{00000000-0008-0000-0200-00003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4" name="Text Box 53">
          <a:extLst>
            <a:ext uri="{FF2B5EF4-FFF2-40B4-BE49-F238E27FC236}">
              <a16:creationId xmlns="" xmlns:a16="http://schemas.microsoft.com/office/drawing/2014/main" id="{00000000-0008-0000-0200-00003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5" name="Text Box 54">
          <a:extLst>
            <a:ext uri="{FF2B5EF4-FFF2-40B4-BE49-F238E27FC236}">
              <a16:creationId xmlns="" xmlns:a16="http://schemas.microsoft.com/office/drawing/2014/main" id="{00000000-0008-0000-0200-00003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 name="Text Box 55">
          <a:extLst>
            <a:ext uri="{FF2B5EF4-FFF2-40B4-BE49-F238E27FC236}">
              <a16:creationId xmlns="" xmlns:a16="http://schemas.microsoft.com/office/drawing/2014/main" id="{00000000-0008-0000-0200-00003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 name="Text Box 56">
          <a:extLst>
            <a:ext uri="{FF2B5EF4-FFF2-40B4-BE49-F238E27FC236}">
              <a16:creationId xmlns="" xmlns:a16="http://schemas.microsoft.com/office/drawing/2014/main" id="{00000000-0008-0000-0200-00003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 name="Text Box 57">
          <a:extLst>
            <a:ext uri="{FF2B5EF4-FFF2-40B4-BE49-F238E27FC236}">
              <a16:creationId xmlns="" xmlns:a16="http://schemas.microsoft.com/office/drawing/2014/main" id="{00000000-0008-0000-0200-00003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 name="Text Box 58">
          <a:extLst>
            <a:ext uri="{FF2B5EF4-FFF2-40B4-BE49-F238E27FC236}">
              <a16:creationId xmlns="" xmlns:a16="http://schemas.microsoft.com/office/drawing/2014/main" id="{00000000-0008-0000-0200-00003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60" name="Text Box 59">
          <a:extLst>
            <a:ext uri="{FF2B5EF4-FFF2-40B4-BE49-F238E27FC236}">
              <a16:creationId xmlns="" xmlns:a16="http://schemas.microsoft.com/office/drawing/2014/main" id="{00000000-0008-0000-0200-00003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61" name="Text Box 60">
          <a:extLst>
            <a:ext uri="{FF2B5EF4-FFF2-40B4-BE49-F238E27FC236}">
              <a16:creationId xmlns="" xmlns:a16="http://schemas.microsoft.com/office/drawing/2014/main" id="{00000000-0008-0000-0200-00003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62" name="Text Box 61">
          <a:extLst>
            <a:ext uri="{FF2B5EF4-FFF2-40B4-BE49-F238E27FC236}">
              <a16:creationId xmlns="" xmlns:a16="http://schemas.microsoft.com/office/drawing/2014/main" id="{00000000-0008-0000-0200-00003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63" name="Text Box 62">
          <a:extLst>
            <a:ext uri="{FF2B5EF4-FFF2-40B4-BE49-F238E27FC236}">
              <a16:creationId xmlns="" xmlns:a16="http://schemas.microsoft.com/office/drawing/2014/main" id="{00000000-0008-0000-0200-00003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64" name="Text Box 63">
          <a:extLst>
            <a:ext uri="{FF2B5EF4-FFF2-40B4-BE49-F238E27FC236}">
              <a16:creationId xmlns="" xmlns:a16="http://schemas.microsoft.com/office/drawing/2014/main" id="{00000000-0008-0000-0200-00004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65" name="Text Box 64">
          <a:extLst>
            <a:ext uri="{FF2B5EF4-FFF2-40B4-BE49-F238E27FC236}">
              <a16:creationId xmlns="" xmlns:a16="http://schemas.microsoft.com/office/drawing/2014/main" id="{00000000-0008-0000-0200-00004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66" name="Text Box 65">
          <a:extLst>
            <a:ext uri="{FF2B5EF4-FFF2-40B4-BE49-F238E27FC236}">
              <a16:creationId xmlns="" xmlns:a16="http://schemas.microsoft.com/office/drawing/2014/main" id="{00000000-0008-0000-0200-00004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67" name="Text Box 66">
          <a:extLst>
            <a:ext uri="{FF2B5EF4-FFF2-40B4-BE49-F238E27FC236}">
              <a16:creationId xmlns="" xmlns:a16="http://schemas.microsoft.com/office/drawing/2014/main" id="{00000000-0008-0000-0200-00004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68" name="Text Box 67">
          <a:extLst>
            <a:ext uri="{FF2B5EF4-FFF2-40B4-BE49-F238E27FC236}">
              <a16:creationId xmlns="" xmlns:a16="http://schemas.microsoft.com/office/drawing/2014/main" id="{00000000-0008-0000-0200-00004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69" name="Text Box 68">
          <a:extLst>
            <a:ext uri="{FF2B5EF4-FFF2-40B4-BE49-F238E27FC236}">
              <a16:creationId xmlns="" xmlns:a16="http://schemas.microsoft.com/office/drawing/2014/main" id="{00000000-0008-0000-0200-00004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70" name="Text Box 69">
          <a:extLst>
            <a:ext uri="{FF2B5EF4-FFF2-40B4-BE49-F238E27FC236}">
              <a16:creationId xmlns="" xmlns:a16="http://schemas.microsoft.com/office/drawing/2014/main" id="{00000000-0008-0000-0200-00004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71" name="Text Box 70">
          <a:extLst>
            <a:ext uri="{FF2B5EF4-FFF2-40B4-BE49-F238E27FC236}">
              <a16:creationId xmlns="" xmlns:a16="http://schemas.microsoft.com/office/drawing/2014/main" id="{00000000-0008-0000-0200-00004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72" name="Text Box 71">
          <a:extLst>
            <a:ext uri="{FF2B5EF4-FFF2-40B4-BE49-F238E27FC236}">
              <a16:creationId xmlns="" xmlns:a16="http://schemas.microsoft.com/office/drawing/2014/main" id="{00000000-0008-0000-0200-00004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73" name="Text Box 72">
          <a:extLst>
            <a:ext uri="{FF2B5EF4-FFF2-40B4-BE49-F238E27FC236}">
              <a16:creationId xmlns="" xmlns:a16="http://schemas.microsoft.com/office/drawing/2014/main" id="{00000000-0008-0000-0200-00004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74" name="Text Box 73">
          <a:extLst>
            <a:ext uri="{FF2B5EF4-FFF2-40B4-BE49-F238E27FC236}">
              <a16:creationId xmlns="" xmlns:a16="http://schemas.microsoft.com/office/drawing/2014/main" id="{00000000-0008-0000-0200-00004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75" name="Text Box 74">
          <a:extLst>
            <a:ext uri="{FF2B5EF4-FFF2-40B4-BE49-F238E27FC236}">
              <a16:creationId xmlns="" xmlns:a16="http://schemas.microsoft.com/office/drawing/2014/main" id="{00000000-0008-0000-0200-00004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76" name="Text Box 75">
          <a:extLst>
            <a:ext uri="{FF2B5EF4-FFF2-40B4-BE49-F238E27FC236}">
              <a16:creationId xmlns="" xmlns:a16="http://schemas.microsoft.com/office/drawing/2014/main" id="{00000000-0008-0000-0200-00004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77" name="Text Box 76">
          <a:extLst>
            <a:ext uri="{FF2B5EF4-FFF2-40B4-BE49-F238E27FC236}">
              <a16:creationId xmlns="" xmlns:a16="http://schemas.microsoft.com/office/drawing/2014/main" id="{00000000-0008-0000-0200-00004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78" name="Text Box 77">
          <a:extLst>
            <a:ext uri="{FF2B5EF4-FFF2-40B4-BE49-F238E27FC236}">
              <a16:creationId xmlns="" xmlns:a16="http://schemas.microsoft.com/office/drawing/2014/main" id="{00000000-0008-0000-0200-00004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79" name="Text Box 78">
          <a:extLst>
            <a:ext uri="{FF2B5EF4-FFF2-40B4-BE49-F238E27FC236}">
              <a16:creationId xmlns="" xmlns:a16="http://schemas.microsoft.com/office/drawing/2014/main" id="{00000000-0008-0000-0200-00004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80" name="Text Box 79">
          <a:extLst>
            <a:ext uri="{FF2B5EF4-FFF2-40B4-BE49-F238E27FC236}">
              <a16:creationId xmlns="" xmlns:a16="http://schemas.microsoft.com/office/drawing/2014/main" id="{00000000-0008-0000-0200-00005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81" name="Text Box 80">
          <a:extLst>
            <a:ext uri="{FF2B5EF4-FFF2-40B4-BE49-F238E27FC236}">
              <a16:creationId xmlns="" xmlns:a16="http://schemas.microsoft.com/office/drawing/2014/main" id="{00000000-0008-0000-0200-00005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82" name="Text Box 81">
          <a:extLst>
            <a:ext uri="{FF2B5EF4-FFF2-40B4-BE49-F238E27FC236}">
              <a16:creationId xmlns="" xmlns:a16="http://schemas.microsoft.com/office/drawing/2014/main" id="{00000000-0008-0000-0200-00005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83" name="Text Box 82">
          <a:extLst>
            <a:ext uri="{FF2B5EF4-FFF2-40B4-BE49-F238E27FC236}">
              <a16:creationId xmlns="" xmlns:a16="http://schemas.microsoft.com/office/drawing/2014/main" id="{00000000-0008-0000-0200-00005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84" name="Text Box 83">
          <a:extLst>
            <a:ext uri="{FF2B5EF4-FFF2-40B4-BE49-F238E27FC236}">
              <a16:creationId xmlns="" xmlns:a16="http://schemas.microsoft.com/office/drawing/2014/main" id="{00000000-0008-0000-0200-00005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85" name="Text Box 84">
          <a:extLst>
            <a:ext uri="{FF2B5EF4-FFF2-40B4-BE49-F238E27FC236}">
              <a16:creationId xmlns="" xmlns:a16="http://schemas.microsoft.com/office/drawing/2014/main" id="{00000000-0008-0000-0200-00005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86" name="Text Box 85">
          <a:extLst>
            <a:ext uri="{FF2B5EF4-FFF2-40B4-BE49-F238E27FC236}">
              <a16:creationId xmlns="" xmlns:a16="http://schemas.microsoft.com/office/drawing/2014/main" id="{00000000-0008-0000-0200-00005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87" name="Text Box 86">
          <a:extLst>
            <a:ext uri="{FF2B5EF4-FFF2-40B4-BE49-F238E27FC236}">
              <a16:creationId xmlns="" xmlns:a16="http://schemas.microsoft.com/office/drawing/2014/main" id="{00000000-0008-0000-0200-00005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88" name="Text Box 87">
          <a:extLst>
            <a:ext uri="{FF2B5EF4-FFF2-40B4-BE49-F238E27FC236}">
              <a16:creationId xmlns="" xmlns:a16="http://schemas.microsoft.com/office/drawing/2014/main" id="{00000000-0008-0000-0200-00005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89" name="Text Box 88">
          <a:extLst>
            <a:ext uri="{FF2B5EF4-FFF2-40B4-BE49-F238E27FC236}">
              <a16:creationId xmlns="" xmlns:a16="http://schemas.microsoft.com/office/drawing/2014/main" id="{00000000-0008-0000-0200-00005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0" name="Text Box 89">
          <a:extLst>
            <a:ext uri="{FF2B5EF4-FFF2-40B4-BE49-F238E27FC236}">
              <a16:creationId xmlns="" xmlns:a16="http://schemas.microsoft.com/office/drawing/2014/main" id="{00000000-0008-0000-0200-00005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1" name="Text Box 90">
          <a:extLst>
            <a:ext uri="{FF2B5EF4-FFF2-40B4-BE49-F238E27FC236}">
              <a16:creationId xmlns="" xmlns:a16="http://schemas.microsoft.com/office/drawing/2014/main" id="{00000000-0008-0000-0200-00005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 name="Text Box 91">
          <a:extLst>
            <a:ext uri="{FF2B5EF4-FFF2-40B4-BE49-F238E27FC236}">
              <a16:creationId xmlns="" xmlns:a16="http://schemas.microsoft.com/office/drawing/2014/main" id="{00000000-0008-0000-0200-00005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 name="Text Box 92">
          <a:extLst>
            <a:ext uri="{FF2B5EF4-FFF2-40B4-BE49-F238E27FC236}">
              <a16:creationId xmlns="" xmlns:a16="http://schemas.microsoft.com/office/drawing/2014/main" id="{00000000-0008-0000-0200-00005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 name="Text Box 93">
          <a:extLst>
            <a:ext uri="{FF2B5EF4-FFF2-40B4-BE49-F238E27FC236}">
              <a16:creationId xmlns="" xmlns:a16="http://schemas.microsoft.com/office/drawing/2014/main" id="{00000000-0008-0000-0200-00005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 name="Text Box 94">
          <a:extLst>
            <a:ext uri="{FF2B5EF4-FFF2-40B4-BE49-F238E27FC236}">
              <a16:creationId xmlns="" xmlns:a16="http://schemas.microsoft.com/office/drawing/2014/main" id="{00000000-0008-0000-0200-00005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 name="Text Box 95">
          <a:extLst>
            <a:ext uri="{FF2B5EF4-FFF2-40B4-BE49-F238E27FC236}">
              <a16:creationId xmlns="" xmlns:a16="http://schemas.microsoft.com/office/drawing/2014/main" id="{00000000-0008-0000-0200-00006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 name="Text Box 96">
          <a:extLst>
            <a:ext uri="{FF2B5EF4-FFF2-40B4-BE49-F238E27FC236}">
              <a16:creationId xmlns="" xmlns:a16="http://schemas.microsoft.com/office/drawing/2014/main" id="{00000000-0008-0000-0200-00006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 name="Text Box 97">
          <a:extLst>
            <a:ext uri="{FF2B5EF4-FFF2-40B4-BE49-F238E27FC236}">
              <a16:creationId xmlns="" xmlns:a16="http://schemas.microsoft.com/office/drawing/2014/main" id="{00000000-0008-0000-0200-00006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 name="Text Box 98">
          <a:extLst>
            <a:ext uri="{FF2B5EF4-FFF2-40B4-BE49-F238E27FC236}">
              <a16:creationId xmlns="" xmlns:a16="http://schemas.microsoft.com/office/drawing/2014/main" id="{00000000-0008-0000-0200-00006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 name="Text Box 99">
          <a:extLst>
            <a:ext uri="{FF2B5EF4-FFF2-40B4-BE49-F238E27FC236}">
              <a16:creationId xmlns="" xmlns:a16="http://schemas.microsoft.com/office/drawing/2014/main" id="{00000000-0008-0000-0200-00006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 name="Text Box 100">
          <a:extLst>
            <a:ext uri="{FF2B5EF4-FFF2-40B4-BE49-F238E27FC236}">
              <a16:creationId xmlns="" xmlns:a16="http://schemas.microsoft.com/office/drawing/2014/main" id="{00000000-0008-0000-0200-00006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 name="Text Box 101">
          <a:extLst>
            <a:ext uri="{FF2B5EF4-FFF2-40B4-BE49-F238E27FC236}">
              <a16:creationId xmlns="" xmlns:a16="http://schemas.microsoft.com/office/drawing/2014/main" id="{00000000-0008-0000-0200-00006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 name="Text Box 102">
          <a:extLst>
            <a:ext uri="{FF2B5EF4-FFF2-40B4-BE49-F238E27FC236}">
              <a16:creationId xmlns="" xmlns:a16="http://schemas.microsoft.com/office/drawing/2014/main" id="{00000000-0008-0000-0200-00006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 name="Text Box 103">
          <a:extLst>
            <a:ext uri="{FF2B5EF4-FFF2-40B4-BE49-F238E27FC236}">
              <a16:creationId xmlns="" xmlns:a16="http://schemas.microsoft.com/office/drawing/2014/main" id="{00000000-0008-0000-0200-00006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 name="Text Box 104">
          <a:extLst>
            <a:ext uri="{FF2B5EF4-FFF2-40B4-BE49-F238E27FC236}">
              <a16:creationId xmlns="" xmlns:a16="http://schemas.microsoft.com/office/drawing/2014/main" id="{00000000-0008-0000-0200-00006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 name="Text Box 105">
          <a:extLst>
            <a:ext uri="{FF2B5EF4-FFF2-40B4-BE49-F238E27FC236}">
              <a16:creationId xmlns="" xmlns:a16="http://schemas.microsoft.com/office/drawing/2014/main" id="{00000000-0008-0000-0200-00006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 name="Text Box 106">
          <a:extLst>
            <a:ext uri="{FF2B5EF4-FFF2-40B4-BE49-F238E27FC236}">
              <a16:creationId xmlns="" xmlns:a16="http://schemas.microsoft.com/office/drawing/2014/main" id="{00000000-0008-0000-0200-00006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 name="Text Box 107">
          <a:extLst>
            <a:ext uri="{FF2B5EF4-FFF2-40B4-BE49-F238E27FC236}">
              <a16:creationId xmlns="" xmlns:a16="http://schemas.microsoft.com/office/drawing/2014/main" id="{00000000-0008-0000-0200-00006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 name="Text Box 108">
          <a:extLst>
            <a:ext uri="{FF2B5EF4-FFF2-40B4-BE49-F238E27FC236}">
              <a16:creationId xmlns="" xmlns:a16="http://schemas.microsoft.com/office/drawing/2014/main" id="{00000000-0008-0000-0200-00006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 name="Text Box 109">
          <a:extLst>
            <a:ext uri="{FF2B5EF4-FFF2-40B4-BE49-F238E27FC236}">
              <a16:creationId xmlns="" xmlns:a16="http://schemas.microsoft.com/office/drawing/2014/main" id="{00000000-0008-0000-0200-00006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 name="Text Box 110">
          <a:extLst>
            <a:ext uri="{FF2B5EF4-FFF2-40B4-BE49-F238E27FC236}">
              <a16:creationId xmlns="" xmlns:a16="http://schemas.microsoft.com/office/drawing/2014/main" id="{00000000-0008-0000-0200-00006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 name="Text Box 111">
          <a:extLst>
            <a:ext uri="{FF2B5EF4-FFF2-40B4-BE49-F238E27FC236}">
              <a16:creationId xmlns="" xmlns:a16="http://schemas.microsoft.com/office/drawing/2014/main" id="{00000000-0008-0000-0200-00007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3" name="Text Box 112">
          <a:extLst>
            <a:ext uri="{FF2B5EF4-FFF2-40B4-BE49-F238E27FC236}">
              <a16:creationId xmlns="" xmlns:a16="http://schemas.microsoft.com/office/drawing/2014/main" id="{00000000-0008-0000-0200-00007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4" name="Text Box 113">
          <a:extLst>
            <a:ext uri="{FF2B5EF4-FFF2-40B4-BE49-F238E27FC236}">
              <a16:creationId xmlns="" xmlns:a16="http://schemas.microsoft.com/office/drawing/2014/main" id="{00000000-0008-0000-0200-00007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5" name="Text Box 114">
          <a:extLst>
            <a:ext uri="{FF2B5EF4-FFF2-40B4-BE49-F238E27FC236}">
              <a16:creationId xmlns="" xmlns:a16="http://schemas.microsoft.com/office/drawing/2014/main" id="{00000000-0008-0000-0200-00007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6" name="Text Box 115">
          <a:extLst>
            <a:ext uri="{FF2B5EF4-FFF2-40B4-BE49-F238E27FC236}">
              <a16:creationId xmlns="" xmlns:a16="http://schemas.microsoft.com/office/drawing/2014/main" id="{00000000-0008-0000-0200-00007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7" name="Text Box 116">
          <a:extLst>
            <a:ext uri="{FF2B5EF4-FFF2-40B4-BE49-F238E27FC236}">
              <a16:creationId xmlns="" xmlns:a16="http://schemas.microsoft.com/office/drawing/2014/main" id="{00000000-0008-0000-0200-00007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8" name="Text Box 117">
          <a:extLst>
            <a:ext uri="{FF2B5EF4-FFF2-40B4-BE49-F238E27FC236}">
              <a16:creationId xmlns="" xmlns:a16="http://schemas.microsoft.com/office/drawing/2014/main" id="{00000000-0008-0000-0200-00007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9" name="Text Box 118">
          <a:extLst>
            <a:ext uri="{FF2B5EF4-FFF2-40B4-BE49-F238E27FC236}">
              <a16:creationId xmlns="" xmlns:a16="http://schemas.microsoft.com/office/drawing/2014/main" id="{00000000-0008-0000-0200-00007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20" name="Text Box 119">
          <a:extLst>
            <a:ext uri="{FF2B5EF4-FFF2-40B4-BE49-F238E27FC236}">
              <a16:creationId xmlns="" xmlns:a16="http://schemas.microsoft.com/office/drawing/2014/main" id="{00000000-0008-0000-0200-00007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21" name="Text Box 120">
          <a:extLst>
            <a:ext uri="{FF2B5EF4-FFF2-40B4-BE49-F238E27FC236}">
              <a16:creationId xmlns="" xmlns:a16="http://schemas.microsoft.com/office/drawing/2014/main" id="{00000000-0008-0000-0200-00007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22" name="Text Box 121">
          <a:extLst>
            <a:ext uri="{FF2B5EF4-FFF2-40B4-BE49-F238E27FC236}">
              <a16:creationId xmlns="" xmlns:a16="http://schemas.microsoft.com/office/drawing/2014/main" id="{00000000-0008-0000-0200-00007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23" name="Text Box 122">
          <a:extLst>
            <a:ext uri="{FF2B5EF4-FFF2-40B4-BE49-F238E27FC236}">
              <a16:creationId xmlns="" xmlns:a16="http://schemas.microsoft.com/office/drawing/2014/main" id="{00000000-0008-0000-0200-00007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24" name="Text Box 123">
          <a:extLst>
            <a:ext uri="{FF2B5EF4-FFF2-40B4-BE49-F238E27FC236}">
              <a16:creationId xmlns="" xmlns:a16="http://schemas.microsoft.com/office/drawing/2014/main" id="{00000000-0008-0000-0200-00007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25" name="Text Box 124">
          <a:extLst>
            <a:ext uri="{FF2B5EF4-FFF2-40B4-BE49-F238E27FC236}">
              <a16:creationId xmlns="" xmlns:a16="http://schemas.microsoft.com/office/drawing/2014/main" id="{00000000-0008-0000-0200-00007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26" name="Text Box 125">
          <a:extLst>
            <a:ext uri="{FF2B5EF4-FFF2-40B4-BE49-F238E27FC236}">
              <a16:creationId xmlns="" xmlns:a16="http://schemas.microsoft.com/office/drawing/2014/main" id="{00000000-0008-0000-0200-00007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27" name="Text Box 126">
          <a:extLst>
            <a:ext uri="{FF2B5EF4-FFF2-40B4-BE49-F238E27FC236}">
              <a16:creationId xmlns="" xmlns:a16="http://schemas.microsoft.com/office/drawing/2014/main" id="{00000000-0008-0000-0200-00007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28" name="Text Box 127">
          <a:extLst>
            <a:ext uri="{FF2B5EF4-FFF2-40B4-BE49-F238E27FC236}">
              <a16:creationId xmlns="" xmlns:a16="http://schemas.microsoft.com/office/drawing/2014/main" id="{00000000-0008-0000-0200-00008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29" name="Text Box 128">
          <a:extLst>
            <a:ext uri="{FF2B5EF4-FFF2-40B4-BE49-F238E27FC236}">
              <a16:creationId xmlns="" xmlns:a16="http://schemas.microsoft.com/office/drawing/2014/main" id="{00000000-0008-0000-0200-00008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30" name="Text Box 129">
          <a:extLst>
            <a:ext uri="{FF2B5EF4-FFF2-40B4-BE49-F238E27FC236}">
              <a16:creationId xmlns="" xmlns:a16="http://schemas.microsoft.com/office/drawing/2014/main" id="{00000000-0008-0000-0200-00008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31" name="Text Box 130">
          <a:extLst>
            <a:ext uri="{FF2B5EF4-FFF2-40B4-BE49-F238E27FC236}">
              <a16:creationId xmlns="" xmlns:a16="http://schemas.microsoft.com/office/drawing/2014/main" id="{00000000-0008-0000-0200-00008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32" name="Text Box 131">
          <a:extLst>
            <a:ext uri="{FF2B5EF4-FFF2-40B4-BE49-F238E27FC236}">
              <a16:creationId xmlns="" xmlns:a16="http://schemas.microsoft.com/office/drawing/2014/main" id="{00000000-0008-0000-0200-00008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33" name="Text Box 132">
          <a:extLst>
            <a:ext uri="{FF2B5EF4-FFF2-40B4-BE49-F238E27FC236}">
              <a16:creationId xmlns="" xmlns:a16="http://schemas.microsoft.com/office/drawing/2014/main" id="{00000000-0008-0000-0200-00008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34" name="Text Box 133">
          <a:extLst>
            <a:ext uri="{FF2B5EF4-FFF2-40B4-BE49-F238E27FC236}">
              <a16:creationId xmlns="" xmlns:a16="http://schemas.microsoft.com/office/drawing/2014/main" id="{00000000-0008-0000-0200-00008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35" name="Text Box 134">
          <a:extLst>
            <a:ext uri="{FF2B5EF4-FFF2-40B4-BE49-F238E27FC236}">
              <a16:creationId xmlns="" xmlns:a16="http://schemas.microsoft.com/office/drawing/2014/main" id="{00000000-0008-0000-0200-00008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36" name="Text Box 135">
          <a:extLst>
            <a:ext uri="{FF2B5EF4-FFF2-40B4-BE49-F238E27FC236}">
              <a16:creationId xmlns="" xmlns:a16="http://schemas.microsoft.com/office/drawing/2014/main" id="{00000000-0008-0000-0200-00008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37" name="Text Box 136">
          <a:extLst>
            <a:ext uri="{FF2B5EF4-FFF2-40B4-BE49-F238E27FC236}">
              <a16:creationId xmlns="" xmlns:a16="http://schemas.microsoft.com/office/drawing/2014/main" id="{00000000-0008-0000-0200-00008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38" name="Text Box 137">
          <a:extLst>
            <a:ext uri="{FF2B5EF4-FFF2-40B4-BE49-F238E27FC236}">
              <a16:creationId xmlns="" xmlns:a16="http://schemas.microsoft.com/office/drawing/2014/main" id="{00000000-0008-0000-0200-00008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39" name="Text Box 138">
          <a:extLst>
            <a:ext uri="{FF2B5EF4-FFF2-40B4-BE49-F238E27FC236}">
              <a16:creationId xmlns="" xmlns:a16="http://schemas.microsoft.com/office/drawing/2014/main" id="{00000000-0008-0000-0200-00008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0" name="Text Box 139">
          <a:extLst>
            <a:ext uri="{FF2B5EF4-FFF2-40B4-BE49-F238E27FC236}">
              <a16:creationId xmlns="" xmlns:a16="http://schemas.microsoft.com/office/drawing/2014/main" id="{00000000-0008-0000-0200-00008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1" name="Text Box 140">
          <a:extLst>
            <a:ext uri="{FF2B5EF4-FFF2-40B4-BE49-F238E27FC236}">
              <a16:creationId xmlns="" xmlns:a16="http://schemas.microsoft.com/office/drawing/2014/main" id="{00000000-0008-0000-0200-00008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2" name="Text Box 141">
          <a:extLst>
            <a:ext uri="{FF2B5EF4-FFF2-40B4-BE49-F238E27FC236}">
              <a16:creationId xmlns="" xmlns:a16="http://schemas.microsoft.com/office/drawing/2014/main" id="{00000000-0008-0000-0200-00008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 name="Text Box 142">
          <a:extLst>
            <a:ext uri="{FF2B5EF4-FFF2-40B4-BE49-F238E27FC236}">
              <a16:creationId xmlns="" xmlns:a16="http://schemas.microsoft.com/office/drawing/2014/main" id="{00000000-0008-0000-0200-00008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 name="Text Box 143">
          <a:extLst>
            <a:ext uri="{FF2B5EF4-FFF2-40B4-BE49-F238E27FC236}">
              <a16:creationId xmlns="" xmlns:a16="http://schemas.microsoft.com/office/drawing/2014/main" id="{00000000-0008-0000-0200-00009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 name="Text Box 144">
          <a:extLst>
            <a:ext uri="{FF2B5EF4-FFF2-40B4-BE49-F238E27FC236}">
              <a16:creationId xmlns="" xmlns:a16="http://schemas.microsoft.com/office/drawing/2014/main" id="{00000000-0008-0000-0200-00009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 name="Text Box 145">
          <a:extLst>
            <a:ext uri="{FF2B5EF4-FFF2-40B4-BE49-F238E27FC236}">
              <a16:creationId xmlns="" xmlns:a16="http://schemas.microsoft.com/office/drawing/2014/main" id="{00000000-0008-0000-0200-00009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7" name="Text Box 146">
          <a:extLst>
            <a:ext uri="{FF2B5EF4-FFF2-40B4-BE49-F238E27FC236}">
              <a16:creationId xmlns="" xmlns:a16="http://schemas.microsoft.com/office/drawing/2014/main" id="{00000000-0008-0000-0200-00009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8" name="Text Box 147">
          <a:extLst>
            <a:ext uri="{FF2B5EF4-FFF2-40B4-BE49-F238E27FC236}">
              <a16:creationId xmlns="" xmlns:a16="http://schemas.microsoft.com/office/drawing/2014/main" id="{00000000-0008-0000-0200-00009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9" name="Text Box 148">
          <a:extLst>
            <a:ext uri="{FF2B5EF4-FFF2-40B4-BE49-F238E27FC236}">
              <a16:creationId xmlns="" xmlns:a16="http://schemas.microsoft.com/office/drawing/2014/main" id="{00000000-0008-0000-0200-00009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50" name="Text Box 149">
          <a:extLst>
            <a:ext uri="{FF2B5EF4-FFF2-40B4-BE49-F238E27FC236}">
              <a16:creationId xmlns="" xmlns:a16="http://schemas.microsoft.com/office/drawing/2014/main" id="{00000000-0008-0000-0200-00009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51" name="Text Box 150">
          <a:extLst>
            <a:ext uri="{FF2B5EF4-FFF2-40B4-BE49-F238E27FC236}">
              <a16:creationId xmlns="" xmlns:a16="http://schemas.microsoft.com/office/drawing/2014/main" id="{00000000-0008-0000-0200-00009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52" name="Text Box 151">
          <a:extLst>
            <a:ext uri="{FF2B5EF4-FFF2-40B4-BE49-F238E27FC236}">
              <a16:creationId xmlns="" xmlns:a16="http://schemas.microsoft.com/office/drawing/2014/main" id="{00000000-0008-0000-0200-00009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53" name="Text Box 152">
          <a:extLst>
            <a:ext uri="{FF2B5EF4-FFF2-40B4-BE49-F238E27FC236}">
              <a16:creationId xmlns="" xmlns:a16="http://schemas.microsoft.com/office/drawing/2014/main" id="{00000000-0008-0000-0200-00009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54" name="Text Box 153">
          <a:extLst>
            <a:ext uri="{FF2B5EF4-FFF2-40B4-BE49-F238E27FC236}">
              <a16:creationId xmlns="" xmlns:a16="http://schemas.microsoft.com/office/drawing/2014/main" id="{00000000-0008-0000-0200-00009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55" name="Text Box 154">
          <a:extLst>
            <a:ext uri="{FF2B5EF4-FFF2-40B4-BE49-F238E27FC236}">
              <a16:creationId xmlns="" xmlns:a16="http://schemas.microsoft.com/office/drawing/2014/main" id="{00000000-0008-0000-0200-00009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56" name="Text Box 155">
          <a:extLst>
            <a:ext uri="{FF2B5EF4-FFF2-40B4-BE49-F238E27FC236}">
              <a16:creationId xmlns="" xmlns:a16="http://schemas.microsoft.com/office/drawing/2014/main" id="{00000000-0008-0000-0200-00009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57" name="Text Box 156">
          <a:extLst>
            <a:ext uri="{FF2B5EF4-FFF2-40B4-BE49-F238E27FC236}">
              <a16:creationId xmlns="" xmlns:a16="http://schemas.microsoft.com/office/drawing/2014/main" id="{00000000-0008-0000-0200-00009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58" name="Text Box 157">
          <a:extLst>
            <a:ext uri="{FF2B5EF4-FFF2-40B4-BE49-F238E27FC236}">
              <a16:creationId xmlns="" xmlns:a16="http://schemas.microsoft.com/office/drawing/2014/main" id="{00000000-0008-0000-0200-00009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59" name="Text Box 158">
          <a:extLst>
            <a:ext uri="{FF2B5EF4-FFF2-40B4-BE49-F238E27FC236}">
              <a16:creationId xmlns="" xmlns:a16="http://schemas.microsoft.com/office/drawing/2014/main" id="{00000000-0008-0000-0200-00009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60" name="Text Box 159">
          <a:extLst>
            <a:ext uri="{FF2B5EF4-FFF2-40B4-BE49-F238E27FC236}">
              <a16:creationId xmlns="" xmlns:a16="http://schemas.microsoft.com/office/drawing/2014/main" id="{00000000-0008-0000-0200-0000A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61" name="Text Box 160">
          <a:extLst>
            <a:ext uri="{FF2B5EF4-FFF2-40B4-BE49-F238E27FC236}">
              <a16:creationId xmlns="" xmlns:a16="http://schemas.microsoft.com/office/drawing/2014/main" id="{00000000-0008-0000-0200-0000A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62" name="Text Box 161">
          <a:extLst>
            <a:ext uri="{FF2B5EF4-FFF2-40B4-BE49-F238E27FC236}">
              <a16:creationId xmlns="" xmlns:a16="http://schemas.microsoft.com/office/drawing/2014/main" id="{00000000-0008-0000-0200-0000A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63" name="Text Box 162">
          <a:extLst>
            <a:ext uri="{FF2B5EF4-FFF2-40B4-BE49-F238E27FC236}">
              <a16:creationId xmlns="" xmlns:a16="http://schemas.microsoft.com/office/drawing/2014/main" id="{00000000-0008-0000-0200-0000A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64" name="Text Box 163">
          <a:extLst>
            <a:ext uri="{FF2B5EF4-FFF2-40B4-BE49-F238E27FC236}">
              <a16:creationId xmlns="" xmlns:a16="http://schemas.microsoft.com/office/drawing/2014/main" id="{00000000-0008-0000-0200-0000A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65" name="Text Box 164">
          <a:extLst>
            <a:ext uri="{FF2B5EF4-FFF2-40B4-BE49-F238E27FC236}">
              <a16:creationId xmlns="" xmlns:a16="http://schemas.microsoft.com/office/drawing/2014/main" id="{00000000-0008-0000-0200-0000A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66" name="Text Box 165">
          <a:extLst>
            <a:ext uri="{FF2B5EF4-FFF2-40B4-BE49-F238E27FC236}">
              <a16:creationId xmlns="" xmlns:a16="http://schemas.microsoft.com/office/drawing/2014/main" id="{00000000-0008-0000-0200-0000A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67" name="Text Box 166">
          <a:extLst>
            <a:ext uri="{FF2B5EF4-FFF2-40B4-BE49-F238E27FC236}">
              <a16:creationId xmlns="" xmlns:a16="http://schemas.microsoft.com/office/drawing/2014/main" id="{00000000-0008-0000-0200-0000A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68" name="Text Box 167">
          <a:extLst>
            <a:ext uri="{FF2B5EF4-FFF2-40B4-BE49-F238E27FC236}">
              <a16:creationId xmlns="" xmlns:a16="http://schemas.microsoft.com/office/drawing/2014/main" id="{00000000-0008-0000-0200-0000A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69" name="Text Box 168">
          <a:extLst>
            <a:ext uri="{FF2B5EF4-FFF2-40B4-BE49-F238E27FC236}">
              <a16:creationId xmlns="" xmlns:a16="http://schemas.microsoft.com/office/drawing/2014/main" id="{00000000-0008-0000-0200-0000A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70" name="Text Box 169">
          <a:extLst>
            <a:ext uri="{FF2B5EF4-FFF2-40B4-BE49-F238E27FC236}">
              <a16:creationId xmlns="" xmlns:a16="http://schemas.microsoft.com/office/drawing/2014/main" id="{00000000-0008-0000-0200-0000A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71" name="Text Box 170">
          <a:extLst>
            <a:ext uri="{FF2B5EF4-FFF2-40B4-BE49-F238E27FC236}">
              <a16:creationId xmlns="" xmlns:a16="http://schemas.microsoft.com/office/drawing/2014/main" id="{00000000-0008-0000-0200-0000A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72" name="Text Box 171">
          <a:extLst>
            <a:ext uri="{FF2B5EF4-FFF2-40B4-BE49-F238E27FC236}">
              <a16:creationId xmlns="" xmlns:a16="http://schemas.microsoft.com/office/drawing/2014/main" id="{00000000-0008-0000-0200-0000A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73" name="Text Box 172">
          <a:extLst>
            <a:ext uri="{FF2B5EF4-FFF2-40B4-BE49-F238E27FC236}">
              <a16:creationId xmlns="" xmlns:a16="http://schemas.microsoft.com/office/drawing/2014/main" id="{00000000-0008-0000-0200-0000A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74" name="Text Box 173">
          <a:extLst>
            <a:ext uri="{FF2B5EF4-FFF2-40B4-BE49-F238E27FC236}">
              <a16:creationId xmlns="" xmlns:a16="http://schemas.microsoft.com/office/drawing/2014/main" id="{00000000-0008-0000-0200-0000A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75" name="Text Box 174">
          <a:extLst>
            <a:ext uri="{FF2B5EF4-FFF2-40B4-BE49-F238E27FC236}">
              <a16:creationId xmlns="" xmlns:a16="http://schemas.microsoft.com/office/drawing/2014/main" id="{00000000-0008-0000-0200-0000A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76" name="Text Box 175">
          <a:extLst>
            <a:ext uri="{FF2B5EF4-FFF2-40B4-BE49-F238E27FC236}">
              <a16:creationId xmlns="" xmlns:a16="http://schemas.microsoft.com/office/drawing/2014/main" id="{00000000-0008-0000-0200-0000B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77" name="Text Box 176">
          <a:extLst>
            <a:ext uri="{FF2B5EF4-FFF2-40B4-BE49-F238E27FC236}">
              <a16:creationId xmlns="" xmlns:a16="http://schemas.microsoft.com/office/drawing/2014/main" id="{00000000-0008-0000-0200-0000B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78" name="Text Box 194">
          <a:extLst>
            <a:ext uri="{FF2B5EF4-FFF2-40B4-BE49-F238E27FC236}">
              <a16:creationId xmlns="" xmlns:a16="http://schemas.microsoft.com/office/drawing/2014/main" id="{00000000-0008-0000-0200-0000B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79" name="Text Box 195">
          <a:extLst>
            <a:ext uri="{FF2B5EF4-FFF2-40B4-BE49-F238E27FC236}">
              <a16:creationId xmlns="" xmlns:a16="http://schemas.microsoft.com/office/drawing/2014/main" id="{00000000-0008-0000-0200-0000B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80" name="Text Box 196">
          <a:extLst>
            <a:ext uri="{FF2B5EF4-FFF2-40B4-BE49-F238E27FC236}">
              <a16:creationId xmlns="" xmlns:a16="http://schemas.microsoft.com/office/drawing/2014/main" id="{00000000-0008-0000-0200-0000B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81" name="Text Box 197">
          <a:extLst>
            <a:ext uri="{FF2B5EF4-FFF2-40B4-BE49-F238E27FC236}">
              <a16:creationId xmlns="" xmlns:a16="http://schemas.microsoft.com/office/drawing/2014/main" id="{00000000-0008-0000-0200-0000B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82" name="Text Box 198">
          <a:extLst>
            <a:ext uri="{FF2B5EF4-FFF2-40B4-BE49-F238E27FC236}">
              <a16:creationId xmlns="" xmlns:a16="http://schemas.microsoft.com/office/drawing/2014/main" id="{00000000-0008-0000-0200-0000B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83" name="Text Box 199">
          <a:extLst>
            <a:ext uri="{FF2B5EF4-FFF2-40B4-BE49-F238E27FC236}">
              <a16:creationId xmlns="" xmlns:a16="http://schemas.microsoft.com/office/drawing/2014/main" id="{00000000-0008-0000-0200-0000B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84" name="Text Box 200">
          <a:extLst>
            <a:ext uri="{FF2B5EF4-FFF2-40B4-BE49-F238E27FC236}">
              <a16:creationId xmlns="" xmlns:a16="http://schemas.microsoft.com/office/drawing/2014/main" id="{00000000-0008-0000-0200-0000B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85" name="Text Box 201">
          <a:extLst>
            <a:ext uri="{FF2B5EF4-FFF2-40B4-BE49-F238E27FC236}">
              <a16:creationId xmlns="" xmlns:a16="http://schemas.microsoft.com/office/drawing/2014/main" id="{00000000-0008-0000-0200-0000B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86" name="Text Box 202">
          <a:extLst>
            <a:ext uri="{FF2B5EF4-FFF2-40B4-BE49-F238E27FC236}">
              <a16:creationId xmlns="" xmlns:a16="http://schemas.microsoft.com/office/drawing/2014/main" id="{00000000-0008-0000-0200-0000B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87" name="Text Box 203">
          <a:extLst>
            <a:ext uri="{FF2B5EF4-FFF2-40B4-BE49-F238E27FC236}">
              <a16:creationId xmlns="" xmlns:a16="http://schemas.microsoft.com/office/drawing/2014/main" id="{00000000-0008-0000-0200-0000B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88" name="Text Box 204">
          <a:extLst>
            <a:ext uri="{FF2B5EF4-FFF2-40B4-BE49-F238E27FC236}">
              <a16:creationId xmlns="" xmlns:a16="http://schemas.microsoft.com/office/drawing/2014/main" id="{00000000-0008-0000-0200-0000B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89" name="Text Box 205">
          <a:extLst>
            <a:ext uri="{FF2B5EF4-FFF2-40B4-BE49-F238E27FC236}">
              <a16:creationId xmlns="" xmlns:a16="http://schemas.microsoft.com/office/drawing/2014/main" id="{00000000-0008-0000-0200-0000B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90" name="Text Box 206">
          <a:extLst>
            <a:ext uri="{FF2B5EF4-FFF2-40B4-BE49-F238E27FC236}">
              <a16:creationId xmlns="" xmlns:a16="http://schemas.microsoft.com/office/drawing/2014/main" id="{00000000-0008-0000-0200-0000B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91" name="Text Box 207">
          <a:extLst>
            <a:ext uri="{FF2B5EF4-FFF2-40B4-BE49-F238E27FC236}">
              <a16:creationId xmlns="" xmlns:a16="http://schemas.microsoft.com/office/drawing/2014/main" id="{00000000-0008-0000-0200-0000B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92" name="Text Box 208">
          <a:extLst>
            <a:ext uri="{FF2B5EF4-FFF2-40B4-BE49-F238E27FC236}">
              <a16:creationId xmlns="" xmlns:a16="http://schemas.microsoft.com/office/drawing/2014/main" id="{00000000-0008-0000-0200-0000C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93" name="Text Box 209">
          <a:extLst>
            <a:ext uri="{FF2B5EF4-FFF2-40B4-BE49-F238E27FC236}">
              <a16:creationId xmlns="" xmlns:a16="http://schemas.microsoft.com/office/drawing/2014/main" id="{00000000-0008-0000-0200-0000C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94" name="Text Box 210">
          <a:extLst>
            <a:ext uri="{FF2B5EF4-FFF2-40B4-BE49-F238E27FC236}">
              <a16:creationId xmlns="" xmlns:a16="http://schemas.microsoft.com/office/drawing/2014/main" id="{00000000-0008-0000-0200-0000C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95" name="Text Box 211">
          <a:extLst>
            <a:ext uri="{FF2B5EF4-FFF2-40B4-BE49-F238E27FC236}">
              <a16:creationId xmlns="" xmlns:a16="http://schemas.microsoft.com/office/drawing/2014/main" id="{00000000-0008-0000-0200-0000C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96" name="Text Box 212">
          <a:extLst>
            <a:ext uri="{FF2B5EF4-FFF2-40B4-BE49-F238E27FC236}">
              <a16:creationId xmlns="" xmlns:a16="http://schemas.microsoft.com/office/drawing/2014/main" id="{00000000-0008-0000-0200-0000C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97" name="Text Box 213">
          <a:extLst>
            <a:ext uri="{FF2B5EF4-FFF2-40B4-BE49-F238E27FC236}">
              <a16:creationId xmlns="" xmlns:a16="http://schemas.microsoft.com/office/drawing/2014/main" id="{00000000-0008-0000-0200-0000C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98" name="Text Box 214">
          <a:extLst>
            <a:ext uri="{FF2B5EF4-FFF2-40B4-BE49-F238E27FC236}">
              <a16:creationId xmlns="" xmlns:a16="http://schemas.microsoft.com/office/drawing/2014/main" id="{00000000-0008-0000-0200-0000C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99" name="Text Box 215">
          <a:extLst>
            <a:ext uri="{FF2B5EF4-FFF2-40B4-BE49-F238E27FC236}">
              <a16:creationId xmlns="" xmlns:a16="http://schemas.microsoft.com/office/drawing/2014/main" id="{00000000-0008-0000-0200-0000C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00" name="Text Box 216">
          <a:extLst>
            <a:ext uri="{FF2B5EF4-FFF2-40B4-BE49-F238E27FC236}">
              <a16:creationId xmlns="" xmlns:a16="http://schemas.microsoft.com/office/drawing/2014/main" id="{00000000-0008-0000-0200-0000C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01" name="Text Box 217">
          <a:extLst>
            <a:ext uri="{FF2B5EF4-FFF2-40B4-BE49-F238E27FC236}">
              <a16:creationId xmlns="" xmlns:a16="http://schemas.microsoft.com/office/drawing/2014/main" id="{00000000-0008-0000-0200-0000C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02" name="Text Box 218">
          <a:extLst>
            <a:ext uri="{FF2B5EF4-FFF2-40B4-BE49-F238E27FC236}">
              <a16:creationId xmlns="" xmlns:a16="http://schemas.microsoft.com/office/drawing/2014/main" id="{00000000-0008-0000-0200-0000C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03" name="Text Box 219">
          <a:extLst>
            <a:ext uri="{FF2B5EF4-FFF2-40B4-BE49-F238E27FC236}">
              <a16:creationId xmlns="" xmlns:a16="http://schemas.microsoft.com/office/drawing/2014/main" id="{00000000-0008-0000-0200-0000C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04" name="Text Box 220">
          <a:extLst>
            <a:ext uri="{FF2B5EF4-FFF2-40B4-BE49-F238E27FC236}">
              <a16:creationId xmlns="" xmlns:a16="http://schemas.microsoft.com/office/drawing/2014/main" id="{00000000-0008-0000-0200-0000C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05" name="Text Box 221">
          <a:extLst>
            <a:ext uri="{FF2B5EF4-FFF2-40B4-BE49-F238E27FC236}">
              <a16:creationId xmlns="" xmlns:a16="http://schemas.microsoft.com/office/drawing/2014/main" id="{00000000-0008-0000-0200-0000C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06" name="Text Box 222">
          <a:extLst>
            <a:ext uri="{FF2B5EF4-FFF2-40B4-BE49-F238E27FC236}">
              <a16:creationId xmlns="" xmlns:a16="http://schemas.microsoft.com/office/drawing/2014/main" id="{00000000-0008-0000-0200-0000C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07" name="Text Box 223">
          <a:extLst>
            <a:ext uri="{FF2B5EF4-FFF2-40B4-BE49-F238E27FC236}">
              <a16:creationId xmlns="" xmlns:a16="http://schemas.microsoft.com/office/drawing/2014/main" id="{00000000-0008-0000-0200-0000C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08" name="Text Box 224">
          <a:extLst>
            <a:ext uri="{FF2B5EF4-FFF2-40B4-BE49-F238E27FC236}">
              <a16:creationId xmlns="" xmlns:a16="http://schemas.microsoft.com/office/drawing/2014/main" id="{00000000-0008-0000-0200-0000D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09" name="Text Box 22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10" name="Text Box 226">
          <a:extLst>
            <a:ext uri="{FF2B5EF4-FFF2-40B4-BE49-F238E27FC236}">
              <a16:creationId xmlns="" xmlns:a16="http://schemas.microsoft.com/office/drawing/2014/main" id="{00000000-0008-0000-0200-0000D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11" name="Text Box 227">
          <a:extLst>
            <a:ext uri="{FF2B5EF4-FFF2-40B4-BE49-F238E27FC236}">
              <a16:creationId xmlns="" xmlns:a16="http://schemas.microsoft.com/office/drawing/2014/main" id="{00000000-0008-0000-0200-0000D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12" name="Text Box 228">
          <a:extLst>
            <a:ext uri="{FF2B5EF4-FFF2-40B4-BE49-F238E27FC236}">
              <a16:creationId xmlns="" xmlns:a16="http://schemas.microsoft.com/office/drawing/2014/main" id="{00000000-0008-0000-0200-0000D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13" name="Text Box 229">
          <a:extLst>
            <a:ext uri="{FF2B5EF4-FFF2-40B4-BE49-F238E27FC236}">
              <a16:creationId xmlns="" xmlns:a16="http://schemas.microsoft.com/office/drawing/2014/main" id="{00000000-0008-0000-0200-0000D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14" name="Text Box 230">
          <a:extLst>
            <a:ext uri="{FF2B5EF4-FFF2-40B4-BE49-F238E27FC236}">
              <a16:creationId xmlns="" xmlns:a16="http://schemas.microsoft.com/office/drawing/2014/main" id="{00000000-0008-0000-0200-0000D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15" name="Text Box 231">
          <a:extLst>
            <a:ext uri="{FF2B5EF4-FFF2-40B4-BE49-F238E27FC236}">
              <a16:creationId xmlns="" xmlns:a16="http://schemas.microsoft.com/office/drawing/2014/main" id="{00000000-0008-0000-0200-0000D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16" name="Text Box 232">
          <a:extLst>
            <a:ext uri="{FF2B5EF4-FFF2-40B4-BE49-F238E27FC236}">
              <a16:creationId xmlns="" xmlns:a16="http://schemas.microsoft.com/office/drawing/2014/main" id="{00000000-0008-0000-0200-0000D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17" name="Text Box 233">
          <a:extLst>
            <a:ext uri="{FF2B5EF4-FFF2-40B4-BE49-F238E27FC236}">
              <a16:creationId xmlns="" xmlns:a16="http://schemas.microsoft.com/office/drawing/2014/main" id="{00000000-0008-0000-0200-0000D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18" name="Text Box 234">
          <a:extLst>
            <a:ext uri="{FF2B5EF4-FFF2-40B4-BE49-F238E27FC236}">
              <a16:creationId xmlns="" xmlns:a16="http://schemas.microsoft.com/office/drawing/2014/main" id="{00000000-0008-0000-0200-0000D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19" name="Text Box 235">
          <a:extLst>
            <a:ext uri="{FF2B5EF4-FFF2-40B4-BE49-F238E27FC236}">
              <a16:creationId xmlns="" xmlns:a16="http://schemas.microsoft.com/office/drawing/2014/main" id="{00000000-0008-0000-0200-0000D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20" name="Text Box 236">
          <a:extLst>
            <a:ext uri="{FF2B5EF4-FFF2-40B4-BE49-F238E27FC236}">
              <a16:creationId xmlns="" xmlns:a16="http://schemas.microsoft.com/office/drawing/2014/main" id="{00000000-0008-0000-0200-0000D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21" name="Text Box 237">
          <a:extLst>
            <a:ext uri="{FF2B5EF4-FFF2-40B4-BE49-F238E27FC236}">
              <a16:creationId xmlns="" xmlns:a16="http://schemas.microsoft.com/office/drawing/2014/main" id="{00000000-0008-0000-0200-0000D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22" name="Text Box 238">
          <a:extLst>
            <a:ext uri="{FF2B5EF4-FFF2-40B4-BE49-F238E27FC236}">
              <a16:creationId xmlns="" xmlns:a16="http://schemas.microsoft.com/office/drawing/2014/main" id="{00000000-0008-0000-0200-0000D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23" name="Text Box 239">
          <a:extLst>
            <a:ext uri="{FF2B5EF4-FFF2-40B4-BE49-F238E27FC236}">
              <a16:creationId xmlns="" xmlns:a16="http://schemas.microsoft.com/office/drawing/2014/main" id="{00000000-0008-0000-0200-0000D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24" name="Text Box 240">
          <a:extLst>
            <a:ext uri="{FF2B5EF4-FFF2-40B4-BE49-F238E27FC236}">
              <a16:creationId xmlns="" xmlns:a16="http://schemas.microsoft.com/office/drawing/2014/main" id="{00000000-0008-0000-0200-0000E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25" name="Text Box 241">
          <a:extLst>
            <a:ext uri="{FF2B5EF4-FFF2-40B4-BE49-F238E27FC236}">
              <a16:creationId xmlns="" xmlns:a16="http://schemas.microsoft.com/office/drawing/2014/main" id="{00000000-0008-0000-0200-0000E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26" name="Text Box 242">
          <a:extLst>
            <a:ext uri="{FF2B5EF4-FFF2-40B4-BE49-F238E27FC236}">
              <a16:creationId xmlns="" xmlns:a16="http://schemas.microsoft.com/office/drawing/2014/main" id="{00000000-0008-0000-0200-0000E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27" name="Text Box 243">
          <a:extLst>
            <a:ext uri="{FF2B5EF4-FFF2-40B4-BE49-F238E27FC236}">
              <a16:creationId xmlns="" xmlns:a16="http://schemas.microsoft.com/office/drawing/2014/main" id="{00000000-0008-0000-0200-0000E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28" name="Text Box 244">
          <a:extLst>
            <a:ext uri="{FF2B5EF4-FFF2-40B4-BE49-F238E27FC236}">
              <a16:creationId xmlns="" xmlns:a16="http://schemas.microsoft.com/office/drawing/2014/main" id="{00000000-0008-0000-0200-0000E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29" name="Text Box 245">
          <a:extLst>
            <a:ext uri="{FF2B5EF4-FFF2-40B4-BE49-F238E27FC236}">
              <a16:creationId xmlns="" xmlns:a16="http://schemas.microsoft.com/office/drawing/2014/main" id="{00000000-0008-0000-0200-0000E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30" name="Text Box 246">
          <a:extLst>
            <a:ext uri="{FF2B5EF4-FFF2-40B4-BE49-F238E27FC236}">
              <a16:creationId xmlns="" xmlns:a16="http://schemas.microsoft.com/office/drawing/2014/main" id="{00000000-0008-0000-0200-0000E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31" name="Text Box 247">
          <a:extLst>
            <a:ext uri="{FF2B5EF4-FFF2-40B4-BE49-F238E27FC236}">
              <a16:creationId xmlns="" xmlns:a16="http://schemas.microsoft.com/office/drawing/2014/main" id="{00000000-0008-0000-0200-0000E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32" name="Text Box 248">
          <a:extLst>
            <a:ext uri="{FF2B5EF4-FFF2-40B4-BE49-F238E27FC236}">
              <a16:creationId xmlns="" xmlns:a16="http://schemas.microsoft.com/office/drawing/2014/main" id="{00000000-0008-0000-0200-0000E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33" name="Text Box 249">
          <a:extLst>
            <a:ext uri="{FF2B5EF4-FFF2-40B4-BE49-F238E27FC236}">
              <a16:creationId xmlns="" xmlns:a16="http://schemas.microsoft.com/office/drawing/2014/main" id="{00000000-0008-0000-0200-0000E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34" name="Text Box 250">
          <a:extLst>
            <a:ext uri="{FF2B5EF4-FFF2-40B4-BE49-F238E27FC236}">
              <a16:creationId xmlns="" xmlns:a16="http://schemas.microsoft.com/office/drawing/2014/main" id="{00000000-0008-0000-0200-0000E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35" name="Text Box 251">
          <a:extLst>
            <a:ext uri="{FF2B5EF4-FFF2-40B4-BE49-F238E27FC236}">
              <a16:creationId xmlns="" xmlns:a16="http://schemas.microsoft.com/office/drawing/2014/main" id="{00000000-0008-0000-0200-0000E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36" name="Text Box 252">
          <a:extLst>
            <a:ext uri="{FF2B5EF4-FFF2-40B4-BE49-F238E27FC236}">
              <a16:creationId xmlns="" xmlns:a16="http://schemas.microsoft.com/office/drawing/2014/main" id="{00000000-0008-0000-0200-0000E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37" name="Text Box 253">
          <a:extLst>
            <a:ext uri="{FF2B5EF4-FFF2-40B4-BE49-F238E27FC236}">
              <a16:creationId xmlns="" xmlns:a16="http://schemas.microsoft.com/office/drawing/2014/main" id="{00000000-0008-0000-0200-0000E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38" name="Text Box 254">
          <a:extLst>
            <a:ext uri="{FF2B5EF4-FFF2-40B4-BE49-F238E27FC236}">
              <a16:creationId xmlns="" xmlns:a16="http://schemas.microsoft.com/office/drawing/2014/main" id="{00000000-0008-0000-0200-0000E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39" name="Text Box 255">
          <a:extLst>
            <a:ext uri="{FF2B5EF4-FFF2-40B4-BE49-F238E27FC236}">
              <a16:creationId xmlns="" xmlns:a16="http://schemas.microsoft.com/office/drawing/2014/main" id="{00000000-0008-0000-0200-0000E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40" name="Text Box 256">
          <a:extLst>
            <a:ext uri="{FF2B5EF4-FFF2-40B4-BE49-F238E27FC236}">
              <a16:creationId xmlns="" xmlns:a16="http://schemas.microsoft.com/office/drawing/2014/main" id="{00000000-0008-0000-0200-0000F0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41" name="Text Box 257">
          <a:extLst>
            <a:ext uri="{FF2B5EF4-FFF2-40B4-BE49-F238E27FC236}">
              <a16:creationId xmlns="" xmlns:a16="http://schemas.microsoft.com/office/drawing/2014/main" id="{00000000-0008-0000-0200-0000F1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42" name="Text Box 258">
          <a:extLst>
            <a:ext uri="{FF2B5EF4-FFF2-40B4-BE49-F238E27FC236}">
              <a16:creationId xmlns="" xmlns:a16="http://schemas.microsoft.com/office/drawing/2014/main" id="{00000000-0008-0000-0200-0000F2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43" name="Text Box 259">
          <a:extLst>
            <a:ext uri="{FF2B5EF4-FFF2-40B4-BE49-F238E27FC236}">
              <a16:creationId xmlns="" xmlns:a16="http://schemas.microsoft.com/office/drawing/2014/main" id="{00000000-0008-0000-0200-0000F3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44" name="Text Box 260">
          <a:extLst>
            <a:ext uri="{FF2B5EF4-FFF2-40B4-BE49-F238E27FC236}">
              <a16:creationId xmlns="" xmlns:a16="http://schemas.microsoft.com/office/drawing/2014/main" id="{00000000-0008-0000-0200-0000F4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45" name="Text Box 261">
          <a:extLst>
            <a:ext uri="{FF2B5EF4-FFF2-40B4-BE49-F238E27FC236}">
              <a16:creationId xmlns="" xmlns:a16="http://schemas.microsoft.com/office/drawing/2014/main" id="{00000000-0008-0000-0200-0000F5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46" name="Text Box 262">
          <a:extLst>
            <a:ext uri="{FF2B5EF4-FFF2-40B4-BE49-F238E27FC236}">
              <a16:creationId xmlns="" xmlns:a16="http://schemas.microsoft.com/office/drawing/2014/main" id="{00000000-0008-0000-0200-0000F6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47" name="Text Box 263">
          <a:extLst>
            <a:ext uri="{FF2B5EF4-FFF2-40B4-BE49-F238E27FC236}">
              <a16:creationId xmlns="" xmlns:a16="http://schemas.microsoft.com/office/drawing/2014/main" id="{00000000-0008-0000-0200-0000F7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48" name="Text Box 264">
          <a:extLst>
            <a:ext uri="{FF2B5EF4-FFF2-40B4-BE49-F238E27FC236}">
              <a16:creationId xmlns="" xmlns:a16="http://schemas.microsoft.com/office/drawing/2014/main" id="{00000000-0008-0000-0200-0000F8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49" name="Text Box 265">
          <a:extLst>
            <a:ext uri="{FF2B5EF4-FFF2-40B4-BE49-F238E27FC236}">
              <a16:creationId xmlns="" xmlns:a16="http://schemas.microsoft.com/office/drawing/2014/main" id="{00000000-0008-0000-0200-0000F9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50" name="Text Box 266">
          <a:extLst>
            <a:ext uri="{FF2B5EF4-FFF2-40B4-BE49-F238E27FC236}">
              <a16:creationId xmlns="" xmlns:a16="http://schemas.microsoft.com/office/drawing/2014/main" id="{00000000-0008-0000-0200-0000FA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51" name="Text Box 267">
          <a:extLst>
            <a:ext uri="{FF2B5EF4-FFF2-40B4-BE49-F238E27FC236}">
              <a16:creationId xmlns="" xmlns:a16="http://schemas.microsoft.com/office/drawing/2014/main" id="{00000000-0008-0000-0200-0000FB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52" name="Text Box 268">
          <a:extLst>
            <a:ext uri="{FF2B5EF4-FFF2-40B4-BE49-F238E27FC236}">
              <a16:creationId xmlns="" xmlns:a16="http://schemas.microsoft.com/office/drawing/2014/main" id="{00000000-0008-0000-0200-0000FC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53" name="Text Box 269">
          <a:extLst>
            <a:ext uri="{FF2B5EF4-FFF2-40B4-BE49-F238E27FC236}">
              <a16:creationId xmlns="" xmlns:a16="http://schemas.microsoft.com/office/drawing/2014/main" id="{00000000-0008-0000-0200-0000FD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54" name="Text Box 270">
          <a:extLst>
            <a:ext uri="{FF2B5EF4-FFF2-40B4-BE49-F238E27FC236}">
              <a16:creationId xmlns="" xmlns:a16="http://schemas.microsoft.com/office/drawing/2014/main" id="{00000000-0008-0000-0200-0000FE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55" name="Text Box 271">
          <a:extLst>
            <a:ext uri="{FF2B5EF4-FFF2-40B4-BE49-F238E27FC236}">
              <a16:creationId xmlns="" xmlns:a16="http://schemas.microsoft.com/office/drawing/2014/main" id="{00000000-0008-0000-0200-0000FF00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56" name="Text Box 272">
          <a:extLst>
            <a:ext uri="{FF2B5EF4-FFF2-40B4-BE49-F238E27FC236}">
              <a16:creationId xmlns="" xmlns:a16="http://schemas.microsoft.com/office/drawing/2014/main" id="{00000000-0008-0000-0200-00000001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57" name="Text Box 273">
          <a:extLst>
            <a:ext uri="{FF2B5EF4-FFF2-40B4-BE49-F238E27FC236}">
              <a16:creationId xmlns="" xmlns:a16="http://schemas.microsoft.com/office/drawing/2014/main" id="{00000000-0008-0000-0200-00000101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58" name="Text Box 274">
          <a:extLst>
            <a:ext uri="{FF2B5EF4-FFF2-40B4-BE49-F238E27FC236}">
              <a16:creationId xmlns="" xmlns:a16="http://schemas.microsoft.com/office/drawing/2014/main" id="{00000000-0008-0000-0200-00000201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59" name="Text Box 275">
          <a:extLst>
            <a:ext uri="{FF2B5EF4-FFF2-40B4-BE49-F238E27FC236}">
              <a16:creationId xmlns="" xmlns:a16="http://schemas.microsoft.com/office/drawing/2014/main" id="{00000000-0008-0000-0200-00000301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60" name="Text Box 276">
          <a:extLst>
            <a:ext uri="{FF2B5EF4-FFF2-40B4-BE49-F238E27FC236}">
              <a16:creationId xmlns="" xmlns:a16="http://schemas.microsoft.com/office/drawing/2014/main" id="{00000000-0008-0000-0200-00000401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61" name="Text Box 277">
          <a:extLst>
            <a:ext uri="{FF2B5EF4-FFF2-40B4-BE49-F238E27FC236}">
              <a16:creationId xmlns="" xmlns:a16="http://schemas.microsoft.com/office/drawing/2014/main" id="{00000000-0008-0000-0200-00000501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262" name="Text Box 278">
          <a:extLst>
            <a:ext uri="{FF2B5EF4-FFF2-40B4-BE49-F238E27FC236}">
              <a16:creationId xmlns="" xmlns:a16="http://schemas.microsoft.com/office/drawing/2014/main" id="{00000000-0008-0000-0200-00000601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63" name="Text Box 1">
          <a:extLst>
            <a:ext uri="{FF2B5EF4-FFF2-40B4-BE49-F238E27FC236}">
              <a16:creationId xmlns="" xmlns:a16="http://schemas.microsoft.com/office/drawing/2014/main" id="{00000000-0008-0000-0200-000007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64" name="Text Box 2">
          <a:extLst>
            <a:ext uri="{FF2B5EF4-FFF2-40B4-BE49-F238E27FC236}">
              <a16:creationId xmlns="" xmlns:a16="http://schemas.microsoft.com/office/drawing/2014/main" id="{00000000-0008-0000-0200-000008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65" name="Text Box 3">
          <a:extLst>
            <a:ext uri="{FF2B5EF4-FFF2-40B4-BE49-F238E27FC236}">
              <a16:creationId xmlns="" xmlns:a16="http://schemas.microsoft.com/office/drawing/2014/main" id="{00000000-0008-0000-0200-000009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66" name="Text Box 4">
          <a:extLst>
            <a:ext uri="{FF2B5EF4-FFF2-40B4-BE49-F238E27FC236}">
              <a16:creationId xmlns="" xmlns:a16="http://schemas.microsoft.com/office/drawing/2014/main" id="{00000000-0008-0000-0200-00000A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67" name="Text Box 5">
          <a:extLst>
            <a:ext uri="{FF2B5EF4-FFF2-40B4-BE49-F238E27FC236}">
              <a16:creationId xmlns="" xmlns:a16="http://schemas.microsoft.com/office/drawing/2014/main" id="{00000000-0008-0000-0200-00000B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68" name="Text Box 6">
          <a:extLst>
            <a:ext uri="{FF2B5EF4-FFF2-40B4-BE49-F238E27FC236}">
              <a16:creationId xmlns="" xmlns:a16="http://schemas.microsoft.com/office/drawing/2014/main" id="{00000000-0008-0000-0200-00000C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69" name="Text Box 7">
          <a:extLst>
            <a:ext uri="{FF2B5EF4-FFF2-40B4-BE49-F238E27FC236}">
              <a16:creationId xmlns="" xmlns:a16="http://schemas.microsoft.com/office/drawing/2014/main" id="{00000000-0008-0000-0200-00000D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70" name="Text Box 8">
          <a:extLst>
            <a:ext uri="{FF2B5EF4-FFF2-40B4-BE49-F238E27FC236}">
              <a16:creationId xmlns="" xmlns:a16="http://schemas.microsoft.com/office/drawing/2014/main" id="{00000000-0008-0000-0200-00000E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71" name="Text Box 9">
          <a:extLst>
            <a:ext uri="{FF2B5EF4-FFF2-40B4-BE49-F238E27FC236}">
              <a16:creationId xmlns="" xmlns:a16="http://schemas.microsoft.com/office/drawing/2014/main" id="{00000000-0008-0000-0200-00000F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72" name="Text Box 10">
          <a:extLst>
            <a:ext uri="{FF2B5EF4-FFF2-40B4-BE49-F238E27FC236}">
              <a16:creationId xmlns="" xmlns:a16="http://schemas.microsoft.com/office/drawing/2014/main" id="{00000000-0008-0000-0200-000010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73" name="Text Box 11">
          <a:extLst>
            <a:ext uri="{FF2B5EF4-FFF2-40B4-BE49-F238E27FC236}">
              <a16:creationId xmlns="" xmlns:a16="http://schemas.microsoft.com/office/drawing/2014/main" id="{00000000-0008-0000-0200-000011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74" name="Text Box 12">
          <a:extLst>
            <a:ext uri="{FF2B5EF4-FFF2-40B4-BE49-F238E27FC236}">
              <a16:creationId xmlns="" xmlns:a16="http://schemas.microsoft.com/office/drawing/2014/main" id="{00000000-0008-0000-0200-000012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75" name="Text Box 13">
          <a:extLst>
            <a:ext uri="{FF2B5EF4-FFF2-40B4-BE49-F238E27FC236}">
              <a16:creationId xmlns="" xmlns:a16="http://schemas.microsoft.com/office/drawing/2014/main" id="{00000000-0008-0000-0200-000013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76" name="Text Box 14">
          <a:extLst>
            <a:ext uri="{FF2B5EF4-FFF2-40B4-BE49-F238E27FC236}">
              <a16:creationId xmlns="" xmlns:a16="http://schemas.microsoft.com/office/drawing/2014/main" id="{00000000-0008-0000-0200-000014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77" name="Text Box 15">
          <a:extLst>
            <a:ext uri="{FF2B5EF4-FFF2-40B4-BE49-F238E27FC236}">
              <a16:creationId xmlns="" xmlns:a16="http://schemas.microsoft.com/office/drawing/2014/main" id="{00000000-0008-0000-0200-000015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78" name="Text Box 16">
          <a:extLst>
            <a:ext uri="{FF2B5EF4-FFF2-40B4-BE49-F238E27FC236}">
              <a16:creationId xmlns="" xmlns:a16="http://schemas.microsoft.com/office/drawing/2014/main" id="{00000000-0008-0000-0200-000016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79" name="Text Box 17">
          <a:extLst>
            <a:ext uri="{FF2B5EF4-FFF2-40B4-BE49-F238E27FC236}">
              <a16:creationId xmlns="" xmlns:a16="http://schemas.microsoft.com/office/drawing/2014/main" id="{00000000-0008-0000-0200-000017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80" name="Text Box 18">
          <a:extLst>
            <a:ext uri="{FF2B5EF4-FFF2-40B4-BE49-F238E27FC236}">
              <a16:creationId xmlns="" xmlns:a16="http://schemas.microsoft.com/office/drawing/2014/main" id="{00000000-0008-0000-0200-000018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81" name="Text Box 19">
          <a:extLst>
            <a:ext uri="{FF2B5EF4-FFF2-40B4-BE49-F238E27FC236}">
              <a16:creationId xmlns="" xmlns:a16="http://schemas.microsoft.com/office/drawing/2014/main" id="{00000000-0008-0000-0200-000019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82" name="Text Box 20">
          <a:extLst>
            <a:ext uri="{FF2B5EF4-FFF2-40B4-BE49-F238E27FC236}">
              <a16:creationId xmlns="" xmlns:a16="http://schemas.microsoft.com/office/drawing/2014/main" id="{00000000-0008-0000-0200-00001A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83" name="Text Box 21">
          <a:extLst>
            <a:ext uri="{FF2B5EF4-FFF2-40B4-BE49-F238E27FC236}">
              <a16:creationId xmlns="" xmlns:a16="http://schemas.microsoft.com/office/drawing/2014/main" id="{00000000-0008-0000-0200-00001B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84" name="Text Box 22">
          <a:extLst>
            <a:ext uri="{FF2B5EF4-FFF2-40B4-BE49-F238E27FC236}">
              <a16:creationId xmlns="" xmlns:a16="http://schemas.microsoft.com/office/drawing/2014/main" id="{00000000-0008-0000-0200-00001C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85" name="Text Box 23">
          <a:extLst>
            <a:ext uri="{FF2B5EF4-FFF2-40B4-BE49-F238E27FC236}">
              <a16:creationId xmlns="" xmlns:a16="http://schemas.microsoft.com/office/drawing/2014/main" id="{00000000-0008-0000-0200-00001D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286" name="Text Box 24">
          <a:extLst>
            <a:ext uri="{FF2B5EF4-FFF2-40B4-BE49-F238E27FC236}">
              <a16:creationId xmlns="" xmlns:a16="http://schemas.microsoft.com/office/drawing/2014/main" id="{00000000-0008-0000-0200-00001E01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287" name="Text Box 25">
          <a:extLst>
            <a:ext uri="{FF2B5EF4-FFF2-40B4-BE49-F238E27FC236}">
              <a16:creationId xmlns="" xmlns:a16="http://schemas.microsoft.com/office/drawing/2014/main" id="{00000000-0008-0000-0200-00001F01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288" name="Text Box 26">
          <a:extLst>
            <a:ext uri="{FF2B5EF4-FFF2-40B4-BE49-F238E27FC236}">
              <a16:creationId xmlns="" xmlns:a16="http://schemas.microsoft.com/office/drawing/2014/main" id="{00000000-0008-0000-0200-00002001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289" name="Text Box 27">
          <a:extLst>
            <a:ext uri="{FF2B5EF4-FFF2-40B4-BE49-F238E27FC236}">
              <a16:creationId xmlns="" xmlns:a16="http://schemas.microsoft.com/office/drawing/2014/main" id="{00000000-0008-0000-0200-00002101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290" name="Text Box 28">
          <a:extLst>
            <a:ext uri="{FF2B5EF4-FFF2-40B4-BE49-F238E27FC236}">
              <a16:creationId xmlns="" xmlns:a16="http://schemas.microsoft.com/office/drawing/2014/main" id="{00000000-0008-0000-0200-00002201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291" name="Text Box 29">
          <a:extLst>
            <a:ext uri="{FF2B5EF4-FFF2-40B4-BE49-F238E27FC236}">
              <a16:creationId xmlns="" xmlns:a16="http://schemas.microsoft.com/office/drawing/2014/main" id="{00000000-0008-0000-0200-00002301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92" name="Text Box 30">
          <a:extLst>
            <a:ext uri="{FF2B5EF4-FFF2-40B4-BE49-F238E27FC236}">
              <a16:creationId xmlns="" xmlns:a16="http://schemas.microsoft.com/office/drawing/2014/main" id="{00000000-0008-0000-0200-000024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93" name="Text Box 31">
          <a:extLst>
            <a:ext uri="{FF2B5EF4-FFF2-40B4-BE49-F238E27FC236}">
              <a16:creationId xmlns="" xmlns:a16="http://schemas.microsoft.com/office/drawing/2014/main" id="{00000000-0008-0000-0200-000025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94" name="Text Box 32">
          <a:extLst>
            <a:ext uri="{FF2B5EF4-FFF2-40B4-BE49-F238E27FC236}">
              <a16:creationId xmlns="" xmlns:a16="http://schemas.microsoft.com/office/drawing/2014/main" id="{00000000-0008-0000-0200-000026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95" name="Text Box 33">
          <a:extLst>
            <a:ext uri="{FF2B5EF4-FFF2-40B4-BE49-F238E27FC236}">
              <a16:creationId xmlns="" xmlns:a16="http://schemas.microsoft.com/office/drawing/2014/main" id="{00000000-0008-0000-0200-000027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96" name="Text Box 34">
          <a:extLst>
            <a:ext uri="{FF2B5EF4-FFF2-40B4-BE49-F238E27FC236}">
              <a16:creationId xmlns="" xmlns:a16="http://schemas.microsoft.com/office/drawing/2014/main" id="{00000000-0008-0000-0200-000028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97" name="Text Box 35">
          <a:extLst>
            <a:ext uri="{FF2B5EF4-FFF2-40B4-BE49-F238E27FC236}">
              <a16:creationId xmlns="" xmlns:a16="http://schemas.microsoft.com/office/drawing/2014/main" id="{00000000-0008-0000-0200-000029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98" name="Text Box 36">
          <a:extLst>
            <a:ext uri="{FF2B5EF4-FFF2-40B4-BE49-F238E27FC236}">
              <a16:creationId xmlns="" xmlns:a16="http://schemas.microsoft.com/office/drawing/2014/main" id="{00000000-0008-0000-0200-00002A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299" name="Text Box 37">
          <a:extLst>
            <a:ext uri="{FF2B5EF4-FFF2-40B4-BE49-F238E27FC236}">
              <a16:creationId xmlns="" xmlns:a16="http://schemas.microsoft.com/office/drawing/2014/main" id="{00000000-0008-0000-0200-00002B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00" name="Text Box 38">
          <a:extLst>
            <a:ext uri="{FF2B5EF4-FFF2-40B4-BE49-F238E27FC236}">
              <a16:creationId xmlns="" xmlns:a16="http://schemas.microsoft.com/office/drawing/2014/main" id="{00000000-0008-0000-0200-00002C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01" name="Text Box 39">
          <a:extLst>
            <a:ext uri="{FF2B5EF4-FFF2-40B4-BE49-F238E27FC236}">
              <a16:creationId xmlns="" xmlns:a16="http://schemas.microsoft.com/office/drawing/2014/main" id="{00000000-0008-0000-0200-00002D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02" name="Text Box 40">
          <a:extLst>
            <a:ext uri="{FF2B5EF4-FFF2-40B4-BE49-F238E27FC236}">
              <a16:creationId xmlns="" xmlns:a16="http://schemas.microsoft.com/office/drawing/2014/main" id="{00000000-0008-0000-0200-00002E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03" name="Text Box 41">
          <a:extLst>
            <a:ext uri="{FF2B5EF4-FFF2-40B4-BE49-F238E27FC236}">
              <a16:creationId xmlns="" xmlns:a16="http://schemas.microsoft.com/office/drawing/2014/main" id="{00000000-0008-0000-0200-00002F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04" name="Text Box 42">
          <a:extLst>
            <a:ext uri="{FF2B5EF4-FFF2-40B4-BE49-F238E27FC236}">
              <a16:creationId xmlns="" xmlns:a16="http://schemas.microsoft.com/office/drawing/2014/main" id="{00000000-0008-0000-0200-000030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05" name="Text Box 43">
          <a:extLst>
            <a:ext uri="{FF2B5EF4-FFF2-40B4-BE49-F238E27FC236}">
              <a16:creationId xmlns="" xmlns:a16="http://schemas.microsoft.com/office/drawing/2014/main" id="{00000000-0008-0000-0200-000031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06" name="Text Box 44">
          <a:extLst>
            <a:ext uri="{FF2B5EF4-FFF2-40B4-BE49-F238E27FC236}">
              <a16:creationId xmlns="" xmlns:a16="http://schemas.microsoft.com/office/drawing/2014/main" id="{00000000-0008-0000-0200-000032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07" name="Text Box 45">
          <a:extLst>
            <a:ext uri="{FF2B5EF4-FFF2-40B4-BE49-F238E27FC236}">
              <a16:creationId xmlns="" xmlns:a16="http://schemas.microsoft.com/office/drawing/2014/main" id="{00000000-0008-0000-0200-000033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08" name="Text Box 46">
          <a:extLst>
            <a:ext uri="{FF2B5EF4-FFF2-40B4-BE49-F238E27FC236}">
              <a16:creationId xmlns="" xmlns:a16="http://schemas.microsoft.com/office/drawing/2014/main" id="{00000000-0008-0000-0200-000034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09" name="Text Box 47">
          <a:extLst>
            <a:ext uri="{FF2B5EF4-FFF2-40B4-BE49-F238E27FC236}">
              <a16:creationId xmlns="" xmlns:a16="http://schemas.microsoft.com/office/drawing/2014/main" id="{00000000-0008-0000-0200-000035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10" name="Text Box 48">
          <a:extLst>
            <a:ext uri="{FF2B5EF4-FFF2-40B4-BE49-F238E27FC236}">
              <a16:creationId xmlns="" xmlns:a16="http://schemas.microsoft.com/office/drawing/2014/main" id="{00000000-0008-0000-0200-000036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11" name="Text Box 49">
          <a:extLst>
            <a:ext uri="{FF2B5EF4-FFF2-40B4-BE49-F238E27FC236}">
              <a16:creationId xmlns="" xmlns:a16="http://schemas.microsoft.com/office/drawing/2014/main" id="{00000000-0008-0000-0200-000037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12" name="Text Box 50">
          <a:extLst>
            <a:ext uri="{FF2B5EF4-FFF2-40B4-BE49-F238E27FC236}">
              <a16:creationId xmlns="" xmlns:a16="http://schemas.microsoft.com/office/drawing/2014/main" id="{00000000-0008-0000-0200-000038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13" name="Text Box 51">
          <a:extLst>
            <a:ext uri="{FF2B5EF4-FFF2-40B4-BE49-F238E27FC236}">
              <a16:creationId xmlns="" xmlns:a16="http://schemas.microsoft.com/office/drawing/2014/main" id="{00000000-0008-0000-0200-000039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14" name="Text Box 52">
          <a:extLst>
            <a:ext uri="{FF2B5EF4-FFF2-40B4-BE49-F238E27FC236}">
              <a16:creationId xmlns="" xmlns:a16="http://schemas.microsoft.com/office/drawing/2014/main" id="{00000000-0008-0000-0200-00003A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15" name="Text Box 53">
          <a:extLst>
            <a:ext uri="{FF2B5EF4-FFF2-40B4-BE49-F238E27FC236}">
              <a16:creationId xmlns="" xmlns:a16="http://schemas.microsoft.com/office/drawing/2014/main" id="{00000000-0008-0000-0200-00003B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16" name="Text Box 54">
          <a:extLst>
            <a:ext uri="{FF2B5EF4-FFF2-40B4-BE49-F238E27FC236}">
              <a16:creationId xmlns="" xmlns:a16="http://schemas.microsoft.com/office/drawing/2014/main" id="{00000000-0008-0000-0200-00003C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17" name="Text Box 55">
          <a:extLst>
            <a:ext uri="{FF2B5EF4-FFF2-40B4-BE49-F238E27FC236}">
              <a16:creationId xmlns="" xmlns:a16="http://schemas.microsoft.com/office/drawing/2014/main" id="{00000000-0008-0000-0200-00003D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18" name="Text Box 56">
          <a:extLst>
            <a:ext uri="{FF2B5EF4-FFF2-40B4-BE49-F238E27FC236}">
              <a16:creationId xmlns="" xmlns:a16="http://schemas.microsoft.com/office/drawing/2014/main" id="{00000000-0008-0000-0200-00003E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19" name="Text Box 57">
          <a:extLst>
            <a:ext uri="{FF2B5EF4-FFF2-40B4-BE49-F238E27FC236}">
              <a16:creationId xmlns="" xmlns:a16="http://schemas.microsoft.com/office/drawing/2014/main" id="{00000000-0008-0000-0200-00003F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20" name="Text Box 58">
          <a:extLst>
            <a:ext uri="{FF2B5EF4-FFF2-40B4-BE49-F238E27FC236}">
              <a16:creationId xmlns="" xmlns:a16="http://schemas.microsoft.com/office/drawing/2014/main" id="{00000000-0008-0000-0200-000040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21" name="Text Box 59">
          <a:extLst>
            <a:ext uri="{FF2B5EF4-FFF2-40B4-BE49-F238E27FC236}">
              <a16:creationId xmlns="" xmlns:a16="http://schemas.microsoft.com/office/drawing/2014/main" id="{00000000-0008-0000-0200-000041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22" name="Text Box 60">
          <a:extLst>
            <a:ext uri="{FF2B5EF4-FFF2-40B4-BE49-F238E27FC236}">
              <a16:creationId xmlns="" xmlns:a16="http://schemas.microsoft.com/office/drawing/2014/main" id="{00000000-0008-0000-0200-000042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23" name="Text Box 61">
          <a:extLst>
            <a:ext uri="{FF2B5EF4-FFF2-40B4-BE49-F238E27FC236}">
              <a16:creationId xmlns="" xmlns:a16="http://schemas.microsoft.com/office/drawing/2014/main" id="{00000000-0008-0000-0200-000043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24" name="Text Box 62">
          <a:extLst>
            <a:ext uri="{FF2B5EF4-FFF2-40B4-BE49-F238E27FC236}">
              <a16:creationId xmlns="" xmlns:a16="http://schemas.microsoft.com/office/drawing/2014/main" id="{00000000-0008-0000-0200-000044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25" name="Text Box 63">
          <a:extLst>
            <a:ext uri="{FF2B5EF4-FFF2-40B4-BE49-F238E27FC236}">
              <a16:creationId xmlns="" xmlns:a16="http://schemas.microsoft.com/office/drawing/2014/main" id="{00000000-0008-0000-0200-000045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26" name="Text Box 64">
          <a:extLst>
            <a:ext uri="{FF2B5EF4-FFF2-40B4-BE49-F238E27FC236}">
              <a16:creationId xmlns="" xmlns:a16="http://schemas.microsoft.com/office/drawing/2014/main" id="{00000000-0008-0000-0200-000046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27" name="Text Box 65">
          <a:extLst>
            <a:ext uri="{FF2B5EF4-FFF2-40B4-BE49-F238E27FC236}">
              <a16:creationId xmlns="" xmlns:a16="http://schemas.microsoft.com/office/drawing/2014/main" id="{00000000-0008-0000-0200-000047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28" name="Text Box 66">
          <a:extLst>
            <a:ext uri="{FF2B5EF4-FFF2-40B4-BE49-F238E27FC236}">
              <a16:creationId xmlns="" xmlns:a16="http://schemas.microsoft.com/office/drawing/2014/main" id="{00000000-0008-0000-0200-000048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29" name="Text Box 67">
          <a:extLst>
            <a:ext uri="{FF2B5EF4-FFF2-40B4-BE49-F238E27FC236}">
              <a16:creationId xmlns="" xmlns:a16="http://schemas.microsoft.com/office/drawing/2014/main" id="{00000000-0008-0000-0200-000049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30" name="Text Box 68">
          <a:extLst>
            <a:ext uri="{FF2B5EF4-FFF2-40B4-BE49-F238E27FC236}">
              <a16:creationId xmlns="" xmlns:a16="http://schemas.microsoft.com/office/drawing/2014/main" id="{00000000-0008-0000-0200-00004A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31" name="Text Box 69">
          <a:extLst>
            <a:ext uri="{FF2B5EF4-FFF2-40B4-BE49-F238E27FC236}">
              <a16:creationId xmlns="" xmlns:a16="http://schemas.microsoft.com/office/drawing/2014/main" id="{00000000-0008-0000-0200-00004B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32" name="Text Box 70">
          <a:extLst>
            <a:ext uri="{FF2B5EF4-FFF2-40B4-BE49-F238E27FC236}">
              <a16:creationId xmlns="" xmlns:a16="http://schemas.microsoft.com/office/drawing/2014/main" id="{00000000-0008-0000-0200-00004C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33" name="Text Box 71">
          <a:extLst>
            <a:ext uri="{FF2B5EF4-FFF2-40B4-BE49-F238E27FC236}">
              <a16:creationId xmlns="" xmlns:a16="http://schemas.microsoft.com/office/drawing/2014/main" id="{00000000-0008-0000-0200-00004D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34" name="Text Box 72">
          <a:extLst>
            <a:ext uri="{FF2B5EF4-FFF2-40B4-BE49-F238E27FC236}">
              <a16:creationId xmlns="" xmlns:a16="http://schemas.microsoft.com/office/drawing/2014/main" id="{00000000-0008-0000-0200-00004E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35" name="Text Box 73">
          <a:extLst>
            <a:ext uri="{FF2B5EF4-FFF2-40B4-BE49-F238E27FC236}">
              <a16:creationId xmlns="" xmlns:a16="http://schemas.microsoft.com/office/drawing/2014/main" id="{00000000-0008-0000-0200-00004F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36" name="Text Box 74">
          <a:extLst>
            <a:ext uri="{FF2B5EF4-FFF2-40B4-BE49-F238E27FC236}">
              <a16:creationId xmlns="" xmlns:a16="http://schemas.microsoft.com/office/drawing/2014/main" id="{00000000-0008-0000-0200-000050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37" name="Text Box 75">
          <a:extLst>
            <a:ext uri="{FF2B5EF4-FFF2-40B4-BE49-F238E27FC236}">
              <a16:creationId xmlns="" xmlns:a16="http://schemas.microsoft.com/office/drawing/2014/main" id="{00000000-0008-0000-0200-000051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38" name="Text Box 76">
          <a:extLst>
            <a:ext uri="{FF2B5EF4-FFF2-40B4-BE49-F238E27FC236}">
              <a16:creationId xmlns="" xmlns:a16="http://schemas.microsoft.com/office/drawing/2014/main" id="{00000000-0008-0000-0200-000052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39" name="Text Box 77">
          <a:extLst>
            <a:ext uri="{FF2B5EF4-FFF2-40B4-BE49-F238E27FC236}">
              <a16:creationId xmlns="" xmlns:a16="http://schemas.microsoft.com/office/drawing/2014/main" id="{00000000-0008-0000-0200-000053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40" name="Text Box 78">
          <a:extLst>
            <a:ext uri="{FF2B5EF4-FFF2-40B4-BE49-F238E27FC236}">
              <a16:creationId xmlns="" xmlns:a16="http://schemas.microsoft.com/office/drawing/2014/main" id="{00000000-0008-0000-0200-000054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41" name="Text Box 79">
          <a:extLst>
            <a:ext uri="{FF2B5EF4-FFF2-40B4-BE49-F238E27FC236}">
              <a16:creationId xmlns="" xmlns:a16="http://schemas.microsoft.com/office/drawing/2014/main" id="{00000000-0008-0000-0200-000055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42" name="Text Box 80">
          <a:extLst>
            <a:ext uri="{FF2B5EF4-FFF2-40B4-BE49-F238E27FC236}">
              <a16:creationId xmlns="" xmlns:a16="http://schemas.microsoft.com/office/drawing/2014/main" id="{00000000-0008-0000-0200-000056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43" name="Text Box 81">
          <a:extLst>
            <a:ext uri="{FF2B5EF4-FFF2-40B4-BE49-F238E27FC236}">
              <a16:creationId xmlns="" xmlns:a16="http://schemas.microsoft.com/office/drawing/2014/main" id="{00000000-0008-0000-0200-000057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44" name="Text Box 82">
          <a:extLst>
            <a:ext uri="{FF2B5EF4-FFF2-40B4-BE49-F238E27FC236}">
              <a16:creationId xmlns="" xmlns:a16="http://schemas.microsoft.com/office/drawing/2014/main" id="{00000000-0008-0000-0200-000058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45" name="Text Box 83">
          <a:extLst>
            <a:ext uri="{FF2B5EF4-FFF2-40B4-BE49-F238E27FC236}">
              <a16:creationId xmlns="" xmlns:a16="http://schemas.microsoft.com/office/drawing/2014/main" id="{00000000-0008-0000-0200-000059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46" name="Text Box 84">
          <a:extLst>
            <a:ext uri="{FF2B5EF4-FFF2-40B4-BE49-F238E27FC236}">
              <a16:creationId xmlns="" xmlns:a16="http://schemas.microsoft.com/office/drawing/2014/main" id="{00000000-0008-0000-0200-00005A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47" name="Text Box 85">
          <a:extLst>
            <a:ext uri="{FF2B5EF4-FFF2-40B4-BE49-F238E27FC236}">
              <a16:creationId xmlns="" xmlns:a16="http://schemas.microsoft.com/office/drawing/2014/main" id="{00000000-0008-0000-0200-00005B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48" name="Text Box 86">
          <a:extLst>
            <a:ext uri="{FF2B5EF4-FFF2-40B4-BE49-F238E27FC236}">
              <a16:creationId xmlns="" xmlns:a16="http://schemas.microsoft.com/office/drawing/2014/main" id="{00000000-0008-0000-0200-00005C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49" name="Text Box 87">
          <a:extLst>
            <a:ext uri="{FF2B5EF4-FFF2-40B4-BE49-F238E27FC236}">
              <a16:creationId xmlns="" xmlns:a16="http://schemas.microsoft.com/office/drawing/2014/main" id="{00000000-0008-0000-0200-00005D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50" name="Text Box 88">
          <a:extLst>
            <a:ext uri="{FF2B5EF4-FFF2-40B4-BE49-F238E27FC236}">
              <a16:creationId xmlns="" xmlns:a16="http://schemas.microsoft.com/office/drawing/2014/main" id="{00000000-0008-0000-0200-00005E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51" name="Text Box 89">
          <a:extLst>
            <a:ext uri="{FF2B5EF4-FFF2-40B4-BE49-F238E27FC236}">
              <a16:creationId xmlns="" xmlns:a16="http://schemas.microsoft.com/office/drawing/2014/main" id="{00000000-0008-0000-0200-00005F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52" name="Text Box 90">
          <a:extLst>
            <a:ext uri="{FF2B5EF4-FFF2-40B4-BE49-F238E27FC236}">
              <a16:creationId xmlns="" xmlns:a16="http://schemas.microsoft.com/office/drawing/2014/main" id="{00000000-0008-0000-0200-000060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53" name="Text Box 91">
          <a:extLst>
            <a:ext uri="{FF2B5EF4-FFF2-40B4-BE49-F238E27FC236}">
              <a16:creationId xmlns="" xmlns:a16="http://schemas.microsoft.com/office/drawing/2014/main" id="{00000000-0008-0000-0200-000061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54" name="Text Box 92">
          <a:extLst>
            <a:ext uri="{FF2B5EF4-FFF2-40B4-BE49-F238E27FC236}">
              <a16:creationId xmlns="" xmlns:a16="http://schemas.microsoft.com/office/drawing/2014/main" id="{00000000-0008-0000-0200-000062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55" name="Text Box 93">
          <a:extLst>
            <a:ext uri="{FF2B5EF4-FFF2-40B4-BE49-F238E27FC236}">
              <a16:creationId xmlns="" xmlns:a16="http://schemas.microsoft.com/office/drawing/2014/main" id="{00000000-0008-0000-0200-000063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56" name="Text Box 94">
          <a:extLst>
            <a:ext uri="{FF2B5EF4-FFF2-40B4-BE49-F238E27FC236}">
              <a16:creationId xmlns="" xmlns:a16="http://schemas.microsoft.com/office/drawing/2014/main" id="{00000000-0008-0000-0200-000064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57" name="Text Box 95">
          <a:extLst>
            <a:ext uri="{FF2B5EF4-FFF2-40B4-BE49-F238E27FC236}">
              <a16:creationId xmlns="" xmlns:a16="http://schemas.microsoft.com/office/drawing/2014/main" id="{00000000-0008-0000-0200-000065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58" name="Text Box 96">
          <a:extLst>
            <a:ext uri="{FF2B5EF4-FFF2-40B4-BE49-F238E27FC236}">
              <a16:creationId xmlns="" xmlns:a16="http://schemas.microsoft.com/office/drawing/2014/main" id="{00000000-0008-0000-0200-000066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59" name="Text Box 97">
          <a:extLst>
            <a:ext uri="{FF2B5EF4-FFF2-40B4-BE49-F238E27FC236}">
              <a16:creationId xmlns="" xmlns:a16="http://schemas.microsoft.com/office/drawing/2014/main" id="{00000000-0008-0000-0200-000067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60" name="Text Box 98">
          <a:extLst>
            <a:ext uri="{FF2B5EF4-FFF2-40B4-BE49-F238E27FC236}">
              <a16:creationId xmlns="" xmlns:a16="http://schemas.microsoft.com/office/drawing/2014/main" id="{00000000-0008-0000-0200-000068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61" name="Text Box 99">
          <a:extLst>
            <a:ext uri="{FF2B5EF4-FFF2-40B4-BE49-F238E27FC236}">
              <a16:creationId xmlns="" xmlns:a16="http://schemas.microsoft.com/office/drawing/2014/main" id="{00000000-0008-0000-0200-000069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62" name="Text Box 100">
          <a:extLst>
            <a:ext uri="{FF2B5EF4-FFF2-40B4-BE49-F238E27FC236}">
              <a16:creationId xmlns="" xmlns:a16="http://schemas.microsoft.com/office/drawing/2014/main" id="{00000000-0008-0000-0200-00006A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63" name="Text Box 101">
          <a:extLst>
            <a:ext uri="{FF2B5EF4-FFF2-40B4-BE49-F238E27FC236}">
              <a16:creationId xmlns="" xmlns:a16="http://schemas.microsoft.com/office/drawing/2014/main" id="{00000000-0008-0000-0200-00006B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64" name="Text Box 102">
          <a:extLst>
            <a:ext uri="{FF2B5EF4-FFF2-40B4-BE49-F238E27FC236}">
              <a16:creationId xmlns="" xmlns:a16="http://schemas.microsoft.com/office/drawing/2014/main" id="{00000000-0008-0000-0200-00006C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65" name="Text Box 103">
          <a:extLst>
            <a:ext uri="{FF2B5EF4-FFF2-40B4-BE49-F238E27FC236}">
              <a16:creationId xmlns="" xmlns:a16="http://schemas.microsoft.com/office/drawing/2014/main" id="{00000000-0008-0000-0200-00006D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66" name="Text Box 104">
          <a:extLst>
            <a:ext uri="{FF2B5EF4-FFF2-40B4-BE49-F238E27FC236}">
              <a16:creationId xmlns="" xmlns:a16="http://schemas.microsoft.com/office/drawing/2014/main" id="{00000000-0008-0000-0200-00006E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67" name="Text Box 105">
          <a:extLst>
            <a:ext uri="{FF2B5EF4-FFF2-40B4-BE49-F238E27FC236}">
              <a16:creationId xmlns="" xmlns:a16="http://schemas.microsoft.com/office/drawing/2014/main" id="{00000000-0008-0000-0200-00006F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68" name="Text Box 106">
          <a:extLst>
            <a:ext uri="{FF2B5EF4-FFF2-40B4-BE49-F238E27FC236}">
              <a16:creationId xmlns="" xmlns:a16="http://schemas.microsoft.com/office/drawing/2014/main" id="{00000000-0008-0000-0200-000070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69" name="Text Box 107">
          <a:extLst>
            <a:ext uri="{FF2B5EF4-FFF2-40B4-BE49-F238E27FC236}">
              <a16:creationId xmlns="" xmlns:a16="http://schemas.microsoft.com/office/drawing/2014/main" id="{00000000-0008-0000-0200-000071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70" name="Text Box 108">
          <a:extLst>
            <a:ext uri="{FF2B5EF4-FFF2-40B4-BE49-F238E27FC236}">
              <a16:creationId xmlns="" xmlns:a16="http://schemas.microsoft.com/office/drawing/2014/main" id="{00000000-0008-0000-0200-000072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71" name="Text Box 109">
          <a:extLst>
            <a:ext uri="{FF2B5EF4-FFF2-40B4-BE49-F238E27FC236}">
              <a16:creationId xmlns="" xmlns:a16="http://schemas.microsoft.com/office/drawing/2014/main" id="{00000000-0008-0000-0200-000073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72" name="Text Box 110">
          <a:extLst>
            <a:ext uri="{FF2B5EF4-FFF2-40B4-BE49-F238E27FC236}">
              <a16:creationId xmlns="" xmlns:a16="http://schemas.microsoft.com/office/drawing/2014/main" id="{00000000-0008-0000-0200-000074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73" name="Text Box 111">
          <a:extLst>
            <a:ext uri="{FF2B5EF4-FFF2-40B4-BE49-F238E27FC236}">
              <a16:creationId xmlns="" xmlns:a16="http://schemas.microsoft.com/office/drawing/2014/main" id="{00000000-0008-0000-0200-000075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74" name="Text Box 112">
          <a:extLst>
            <a:ext uri="{FF2B5EF4-FFF2-40B4-BE49-F238E27FC236}">
              <a16:creationId xmlns="" xmlns:a16="http://schemas.microsoft.com/office/drawing/2014/main" id="{00000000-0008-0000-0200-000076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75" name="Text Box 113">
          <a:extLst>
            <a:ext uri="{FF2B5EF4-FFF2-40B4-BE49-F238E27FC236}">
              <a16:creationId xmlns="" xmlns:a16="http://schemas.microsoft.com/office/drawing/2014/main" id="{00000000-0008-0000-0200-000077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76" name="Text Box 114">
          <a:extLst>
            <a:ext uri="{FF2B5EF4-FFF2-40B4-BE49-F238E27FC236}">
              <a16:creationId xmlns="" xmlns:a16="http://schemas.microsoft.com/office/drawing/2014/main" id="{00000000-0008-0000-0200-000078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377" name="Text Box 115">
          <a:extLst>
            <a:ext uri="{FF2B5EF4-FFF2-40B4-BE49-F238E27FC236}">
              <a16:creationId xmlns="" xmlns:a16="http://schemas.microsoft.com/office/drawing/2014/main" id="{00000000-0008-0000-0200-00007901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78" name="Text Box 116">
          <a:extLst>
            <a:ext uri="{FF2B5EF4-FFF2-40B4-BE49-F238E27FC236}">
              <a16:creationId xmlns="" xmlns:a16="http://schemas.microsoft.com/office/drawing/2014/main" id="{00000000-0008-0000-0200-00007A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79" name="Text Box 117">
          <a:extLst>
            <a:ext uri="{FF2B5EF4-FFF2-40B4-BE49-F238E27FC236}">
              <a16:creationId xmlns="" xmlns:a16="http://schemas.microsoft.com/office/drawing/2014/main" id="{00000000-0008-0000-0200-00007B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80" name="Text Box 118">
          <a:extLst>
            <a:ext uri="{FF2B5EF4-FFF2-40B4-BE49-F238E27FC236}">
              <a16:creationId xmlns="" xmlns:a16="http://schemas.microsoft.com/office/drawing/2014/main" id="{00000000-0008-0000-0200-00007C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81" name="Text Box 119">
          <a:extLst>
            <a:ext uri="{FF2B5EF4-FFF2-40B4-BE49-F238E27FC236}">
              <a16:creationId xmlns="" xmlns:a16="http://schemas.microsoft.com/office/drawing/2014/main" id="{00000000-0008-0000-0200-00007D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82" name="Text Box 120">
          <a:extLst>
            <a:ext uri="{FF2B5EF4-FFF2-40B4-BE49-F238E27FC236}">
              <a16:creationId xmlns="" xmlns:a16="http://schemas.microsoft.com/office/drawing/2014/main" id="{00000000-0008-0000-0200-00007E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83" name="Text Box 121">
          <a:extLst>
            <a:ext uri="{FF2B5EF4-FFF2-40B4-BE49-F238E27FC236}">
              <a16:creationId xmlns="" xmlns:a16="http://schemas.microsoft.com/office/drawing/2014/main" id="{00000000-0008-0000-0200-00007F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84" name="Text Box 122">
          <a:extLst>
            <a:ext uri="{FF2B5EF4-FFF2-40B4-BE49-F238E27FC236}">
              <a16:creationId xmlns="" xmlns:a16="http://schemas.microsoft.com/office/drawing/2014/main" id="{00000000-0008-0000-0200-000080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85" name="Text Box 123">
          <a:extLst>
            <a:ext uri="{FF2B5EF4-FFF2-40B4-BE49-F238E27FC236}">
              <a16:creationId xmlns="" xmlns:a16="http://schemas.microsoft.com/office/drawing/2014/main" id="{00000000-0008-0000-0200-000081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86" name="Text Box 124">
          <a:extLst>
            <a:ext uri="{FF2B5EF4-FFF2-40B4-BE49-F238E27FC236}">
              <a16:creationId xmlns="" xmlns:a16="http://schemas.microsoft.com/office/drawing/2014/main" id="{00000000-0008-0000-0200-000082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87" name="Text Box 125">
          <a:extLst>
            <a:ext uri="{FF2B5EF4-FFF2-40B4-BE49-F238E27FC236}">
              <a16:creationId xmlns="" xmlns:a16="http://schemas.microsoft.com/office/drawing/2014/main" id="{00000000-0008-0000-0200-000083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88" name="Text Box 126">
          <a:extLst>
            <a:ext uri="{FF2B5EF4-FFF2-40B4-BE49-F238E27FC236}">
              <a16:creationId xmlns="" xmlns:a16="http://schemas.microsoft.com/office/drawing/2014/main" id="{00000000-0008-0000-0200-000084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389" name="Text Box 127">
          <a:extLst>
            <a:ext uri="{FF2B5EF4-FFF2-40B4-BE49-F238E27FC236}">
              <a16:creationId xmlns="" xmlns:a16="http://schemas.microsoft.com/office/drawing/2014/main" id="{00000000-0008-0000-0200-00008501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90" name="Text Box 128">
          <a:extLst>
            <a:ext uri="{FF2B5EF4-FFF2-40B4-BE49-F238E27FC236}">
              <a16:creationId xmlns="" xmlns:a16="http://schemas.microsoft.com/office/drawing/2014/main" id="{00000000-0008-0000-0200-000086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91" name="Text Box 129">
          <a:extLst>
            <a:ext uri="{FF2B5EF4-FFF2-40B4-BE49-F238E27FC236}">
              <a16:creationId xmlns="" xmlns:a16="http://schemas.microsoft.com/office/drawing/2014/main" id="{00000000-0008-0000-0200-000087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92" name="Text Box 130">
          <a:extLst>
            <a:ext uri="{FF2B5EF4-FFF2-40B4-BE49-F238E27FC236}">
              <a16:creationId xmlns="" xmlns:a16="http://schemas.microsoft.com/office/drawing/2014/main" id="{00000000-0008-0000-0200-000088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93" name="Text Box 131">
          <a:extLst>
            <a:ext uri="{FF2B5EF4-FFF2-40B4-BE49-F238E27FC236}">
              <a16:creationId xmlns="" xmlns:a16="http://schemas.microsoft.com/office/drawing/2014/main" id="{00000000-0008-0000-0200-000089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94" name="Text Box 132">
          <a:extLst>
            <a:ext uri="{FF2B5EF4-FFF2-40B4-BE49-F238E27FC236}">
              <a16:creationId xmlns="" xmlns:a16="http://schemas.microsoft.com/office/drawing/2014/main" id="{00000000-0008-0000-0200-00008A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95" name="Text Box 133">
          <a:extLst>
            <a:ext uri="{FF2B5EF4-FFF2-40B4-BE49-F238E27FC236}">
              <a16:creationId xmlns="" xmlns:a16="http://schemas.microsoft.com/office/drawing/2014/main" id="{00000000-0008-0000-0200-00008B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96" name="Text Box 134">
          <a:extLst>
            <a:ext uri="{FF2B5EF4-FFF2-40B4-BE49-F238E27FC236}">
              <a16:creationId xmlns="" xmlns:a16="http://schemas.microsoft.com/office/drawing/2014/main" id="{00000000-0008-0000-0200-00008C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97" name="Text Box 135">
          <a:extLst>
            <a:ext uri="{FF2B5EF4-FFF2-40B4-BE49-F238E27FC236}">
              <a16:creationId xmlns="" xmlns:a16="http://schemas.microsoft.com/office/drawing/2014/main" id="{00000000-0008-0000-0200-00008D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98" name="Text Box 136">
          <a:extLst>
            <a:ext uri="{FF2B5EF4-FFF2-40B4-BE49-F238E27FC236}">
              <a16:creationId xmlns="" xmlns:a16="http://schemas.microsoft.com/office/drawing/2014/main" id="{00000000-0008-0000-0200-00008E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399" name="Text Box 137">
          <a:extLst>
            <a:ext uri="{FF2B5EF4-FFF2-40B4-BE49-F238E27FC236}">
              <a16:creationId xmlns="" xmlns:a16="http://schemas.microsoft.com/office/drawing/2014/main" id="{00000000-0008-0000-0200-00008F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400" name="Text Box 138">
          <a:extLst>
            <a:ext uri="{FF2B5EF4-FFF2-40B4-BE49-F238E27FC236}">
              <a16:creationId xmlns="" xmlns:a16="http://schemas.microsoft.com/office/drawing/2014/main" id="{00000000-0008-0000-0200-000090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401" name="Text Box 139">
          <a:extLst>
            <a:ext uri="{FF2B5EF4-FFF2-40B4-BE49-F238E27FC236}">
              <a16:creationId xmlns="" xmlns:a16="http://schemas.microsoft.com/office/drawing/2014/main" id="{00000000-0008-0000-0200-00009101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02" name="Text Box 212">
          <a:extLst>
            <a:ext uri="{FF2B5EF4-FFF2-40B4-BE49-F238E27FC236}">
              <a16:creationId xmlns="" xmlns:a16="http://schemas.microsoft.com/office/drawing/2014/main" id="{00000000-0008-0000-0200-0000DA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03" name="Text Box 213">
          <a:extLst>
            <a:ext uri="{FF2B5EF4-FFF2-40B4-BE49-F238E27FC236}">
              <a16:creationId xmlns="" xmlns:a16="http://schemas.microsoft.com/office/drawing/2014/main" id="{00000000-0008-0000-0200-0000DB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04" name="Text Box 214">
          <a:extLst>
            <a:ext uri="{FF2B5EF4-FFF2-40B4-BE49-F238E27FC236}">
              <a16:creationId xmlns="" xmlns:a16="http://schemas.microsoft.com/office/drawing/2014/main" id="{00000000-0008-0000-0200-0000DC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05" name="Text Box 215">
          <a:extLst>
            <a:ext uri="{FF2B5EF4-FFF2-40B4-BE49-F238E27FC236}">
              <a16:creationId xmlns="" xmlns:a16="http://schemas.microsoft.com/office/drawing/2014/main" id="{00000000-0008-0000-0200-0000DD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06" name="Text Box 216">
          <a:extLst>
            <a:ext uri="{FF2B5EF4-FFF2-40B4-BE49-F238E27FC236}">
              <a16:creationId xmlns="" xmlns:a16="http://schemas.microsoft.com/office/drawing/2014/main" id="{00000000-0008-0000-0200-0000DE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07" name="Text Box 217">
          <a:extLst>
            <a:ext uri="{FF2B5EF4-FFF2-40B4-BE49-F238E27FC236}">
              <a16:creationId xmlns="" xmlns:a16="http://schemas.microsoft.com/office/drawing/2014/main" id="{00000000-0008-0000-0200-0000DF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08" name="Text Box 218">
          <a:extLst>
            <a:ext uri="{FF2B5EF4-FFF2-40B4-BE49-F238E27FC236}">
              <a16:creationId xmlns="" xmlns:a16="http://schemas.microsoft.com/office/drawing/2014/main" id="{00000000-0008-0000-0200-0000E0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09" name="Text Box 219">
          <a:extLst>
            <a:ext uri="{FF2B5EF4-FFF2-40B4-BE49-F238E27FC236}">
              <a16:creationId xmlns="" xmlns:a16="http://schemas.microsoft.com/office/drawing/2014/main" id="{00000000-0008-0000-0200-0000E1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10" name="Text Box 220">
          <a:extLst>
            <a:ext uri="{FF2B5EF4-FFF2-40B4-BE49-F238E27FC236}">
              <a16:creationId xmlns="" xmlns:a16="http://schemas.microsoft.com/office/drawing/2014/main" id="{00000000-0008-0000-0200-0000E2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11" name="Text Box 221">
          <a:extLst>
            <a:ext uri="{FF2B5EF4-FFF2-40B4-BE49-F238E27FC236}">
              <a16:creationId xmlns="" xmlns:a16="http://schemas.microsoft.com/office/drawing/2014/main" id="{00000000-0008-0000-0200-0000E3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12" name="Text Box 222">
          <a:extLst>
            <a:ext uri="{FF2B5EF4-FFF2-40B4-BE49-F238E27FC236}">
              <a16:creationId xmlns="" xmlns:a16="http://schemas.microsoft.com/office/drawing/2014/main" id="{00000000-0008-0000-0200-0000E4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13" name="Text Box 223">
          <a:extLst>
            <a:ext uri="{FF2B5EF4-FFF2-40B4-BE49-F238E27FC236}">
              <a16:creationId xmlns="" xmlns:a16="http://schemas.microsoft.com/office/drawing/2014/main" id="{00000000-0008-0000-0200-0000E5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14" name="Text Box 224">
          <a:extLst>
            <a:ext uri="{FF2B5EF4-FFF2-40B4-BE49-F238E27FC236}">
              <a16:creationId xmlns="" xmlns:a16="http://schemas.microsoft.com/office/drawing/2014/main" id="{00000000-0008-0000-0200-0000E6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15" name="Text Box 225">
          <a:extLst>
            <a:ext uri="{FF2B5EF4-FFF2-40B4-BE49-F238E27FC236}">
              <a16:creationId xmlns="" xmlns:a16="http://schemas.microsoft.com/office/drawing/2014/main" id="{00000000-0008-0000-0200-0000E7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16" name="Text Box 226">
          <a:extLst>
            <a:ext uri="{FF2B5EF4-FFF2-40B4-BE49-F238E27FC236}">
              <a16:creationId xmlns="" xmlns:a16="http://schemas.microsoft.com/office/drawing/2014/main" id="{00000000-0008-0000-0200-0000E8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17" name="Text Box 227">
          <a:extLst>
            <a:ext uri="{FF2B5EF4-FFF2-40B4-BE49-F238E27FC236}">
              <a16:creationId xmlns="" xmlns:a16="http://schemas.microsoft.com/office/drawing/2014/main" id="{00000000-0008-0000-0200-0000E9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18" name="Text Box 228">
          <a:extLst>
            <a:ext uri="{FF2B5EF4-FFF2-40B4-BE49-F238E27FC236}">
              <a16:creationId xmlns="" xmlns:a16="http://schemas.microsoft.com/office/drawing/2014/main" id="{00000000-0008-0000-0200-0000EA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19" name="Text Box 229">
          <a:extLst>
            <a:ext uri="{FF2B5EF4-FFF2-40B4-BE49-F238E27FC236}">
              <a16:creationId xmlns="" xmlns:a16="http://schemas.microsoft.com/office/drawing/2014/main" id="{00000000-0008-0000-0200-0000EB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20" name="Text Box 230">
          <a:extLst>
            <a:ext uri="{FF2B5EF4-FFF2-40B4-BE49-F238E27FC236}">
              <a16:creationId xmlns="" xmlns:a16="http://schemas.microsoft.com/office/drawing/2014/main" id="{00000000-0008-0000-0200-0000EC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21" name="Text Box 231">
          <a:extLst>
            <a:ext uri="{FF2B5EF4-FFF2-40B4-BE49-F238E27FC236}">
              <a16:creationId xmlns="" xmlns:a16="http://schemas.microsoft.com/office/drawing/2014/main" id="{00000000-0008-0000-0200-0000ED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22" name="Text Box 232">
          <a:extLst>
            <a:ext uri="{FF2B5EF4-FFF2-40B4-BE49-F238E27FC236}">
              <a16:creationId xmlns="" xmlns:a16="http://schemas.microsoft.com/office/drawing/2014/main" id="{00000000-0008-0000-0200-0000EE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23" name="Text Box 233">
          <a:extLst>
            <a:ext uri="{FF2B5EF4-FFF2-40B4-BE49-F238E27FC236}">
              <a16:creationId xmlns="" xmlns:a16="http://schemas.microsoft.com/office/drawing/2014/main" id="{00000000-0008-0000-0200-0000EF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24" name="Text Box 234">
          <a:extLst>
            <a:ext uri="{FF2B5EF4-FFF2-40B4-BE49-F238E27FC236}">
              <a16:creationId xmlns="" xmlns:a16="http://schemas.microsoft.com/office/drawing/2014/main" id="{00000000-0008-0000-0200-0000F0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425" name="Text Box 235">
          <a:extLst>
            <a:ext uri="{FF2B5EF4-FFF2-40B4-BE49-F238E27FC236}">
              <a16:creationId xmlns="" xmlns:a16="http://schemas.microsoft.com/office/drawing/2014/main" id="{00000000-0008-0000-0200-0000F101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426" name="Text Box 303">
          <a:extLst>
            <a:ext uri="{FF2B5EF4-FFF2-40B4-BE49-F238E27FC236}">
              <a16:creationId xmlns="" xmlns:a16="http://schemas.microsoft.com/office/drawing/2014/main" id="{00000000-0008-0000-0200-00000A02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427" name="Text Box 304">
          <a:extLst>
            <a:ext uri="{FF2B5EF4-FFF2-40B4-BE49-F238E27FC236}">
              <a16:creationId xmlns="" xmlns:a16="http://schemas.microsoft.com/office/drawing/2014/main" id="{00000000-0008-0000-0200-00000B02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428" name="Text Box 305">
          <a:extLst>
            <a:ext uri="{FF2B5EF4-FFF2-40B4-BE49-F238E27FC236}">
              <a16:creationId xmlns="" xmlns:a16="http://schemas.microsoft.com/office/drawing/2014/main" id="{00000000-0008-0000-0200-00000C02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429" name="Text Box 306">
          <a:extLst>
            <a:ext uri="{FF2B5EF4-FFF2-40B4-BE49-F238E27FC236}">
              <a16:creationId xmlns="" xmlns:a16="http://schemas.microsoft.com/office/drawing/2014/main" id="{00000000-0008-0000-0200-00000D02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430" name="Text Box 307">
          <a:extLst>
            <a:ext uri="{FF2B5EF4-FFF2-40B4-BE49-F238E27FC236}">
              <a16:creationId xmlns="" xmlns:a16="http://schemas.microsoft.com/office/drawing/2014/main" id="{00000000-0008-0000-0200-00000E02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431" name="Text Box 308">
          <a:extLst>
            <a:ext uri="{FF2B5EF4-FFF2-40B4-BE49-F238E27FC236}">
              <a16:creationId xmlns="" xmlns:a16="http://schemas.microsoft.com/office/drawing/2014/main" id="{00000000-0008-0000-0200-00000F02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32" name="Text Box 140">
          <a:extLst>
            <a:ext uri="{FF2B5EF4-FFF2-40B4-BE49-F238E27FC236}">
              <a16:creationId xmlns="" xmlns:a16="http://schemas.microsoft.com/office/drawing/2014/main" id="{00000000-0008-0000-0200-000010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33" name="Text Box 141">
          <a:extLst>
            <a:ext uri="{FF2B5EF4-FFF2-40B4-BE49-F238E27FC236}">
              <a16:creationId xmlns="" xmlns:a16="http://schemas.microsoft.com/office/drawing/2014/main" id="{00000000-0008-0000-0200-000011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34" name="Text Box 142">
          <a:extLst>
            <a:ext uri="{FF2B5EF4-FFF2-40B4-BE49-F238E27FC236}">
              <a16:creationId xmlns="" xmlns:a16="http://schemas.microsoft.com/office/drawing/2014/main" id="{00000000-0008-0000-0200-000012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35" name="Text Box 143">
          <a:extLst>
            <a:ext uri="{FF2B5EF4-FFF2-40B4-BE49-F238E27FC236}">
              <a16:creationId xmlns="" xmlns:a16="http://schemas.microsoft.com/office/drawing/2014/main" id="{00000000-0008-0000-0200-000013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36" name="Text Box 144">
          <a:extLst>
            <a:ext uri="{FF2B5EF4-FFF2-40B4-BE49-F238E27FC236}">
              <a16:creationId xmlns="" xmlns:a16="http://schemas.microsoft.com/office/drawing/2014/main" id="{00000000-0008-0000-0200-000014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37" name="Text Box 145">
          <a:extLst>
            <a:ext uri="{FF2B5EF4-FFF2-40B4-BE49-F238E27FC236}">
              <a16:creationId xmlns="" xmlns:a16="http://schemas.microsoft.com/office/drawing/2014/main" id="{00000000-0008-0000-0200-000015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38" name="Text Box 146">
          <a:extLst>
            <a:ext uri="{FF2B5EF4-FFF2-40B4-BE49-F238E27FC236}">
              <a16:creationId xmlns="" xmlns:a16="http://schemas.microsoft.com/office/drawing/2014/main" id="{00000000-0008-0000-0200-000016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39" name="Text Box 147">
          <a:extLst>
            <a:ext uri="{FF2B5EF4-FFF2-40B4-BE49-F238E27FC236}">
              <a16:creationId xmlns="" xmlns:a16="http://schemas.microsoft.com/office/drawing/2014/main" id="{00000000-0008-0000-0200-000017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40" name="Text Box 148">
          <a:extLst>
            <a:ext uri="{FF2B5EF4-FFF2-40B4-BE49-F238E27FC236}">
              <a16:creationId xmlns="" xmlns:a16="http://schemas.microsoft.com/office/drawing/2014/main" id="{00000000-0008-0000-0200-000018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41" name="Text Box 149">
          <a:extLst>
            <a:ext uri="{FF2B5EF4-FFF2-40B4-BE49-F238E27FC236}">
              <a16:creationId xmlns="" xmlns:a16="http://schemas.microsoft.com/office/drawing/2014/main" id="{00000000-0008-0000-0200-000019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42" name="Text Box 150">
          <a:extLst>
            <a:ext uri="{FF2B5EF4-FFF2-40B4-BE49-F238E27FC236}">
              <a16:creationId xmlns="" xmlns:a16="http://schemas.microsoft.com/office/drawing/2014/main" id="{00000000-0008-0000-0200-00001A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43" name="Text Box 151">
          <a:extLst>
            <a:ext uri="{FF2B5EF4-FFF2-40B4-BE49-F238E27FC236}">
              <a16:creationId xmlns="" xmlns:a16="http://schemas.microsoft.com/office/drawing/2014/main" id="{00000000-0008-0000-0200-00001B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44" name="Text Box 152">
          <a:extLst>
            <a:ext uri="{FF2B5EF4-FFF2-40B4-BE49-F238E27FC236}">
              <a16:creationId xmlns="" xmlns:a16="http://schemas.microsoft.com/office/drawing/2014/main" id="{00000000-0008-0000-0200-00001C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45" name="Text Box 153">
          <a:extLst>
            <a:ext uri="{FF2B5EF4-FFF2-40B4-BE49-F238E27FC236}">
              <a16:creationId xmlns="" xmlns:a16="http://schemas.microsoft.com/office/drawing/2014/main" id="{00000000-0008-0000-0200-00001D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46" name="Text Box 154">
          <a:extLst>
            <a:ext uri="{FF2B5EF4-FFF2-40B4-BE49-F238E27FC236}">
              <a16:creationId xmlns="" xmlns:a16="http://schemas.microsoft.com/office/drawing/2014/main" id="{00000000-0008-0000-0200-00001E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47" name="Text Box 155">
          <a:extLst>
            <a:ext uri="{FF2B5EF4-FFF2-40B4-BE49-F238E27FC236}">
              <a16:creationId xmlns="" xmlns:a16="http://schemas.microsoft.com/office/drawing/2014/main" id="{00000000-0008-0000-0200-00001F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48" name="Text Box 156">
          <a:extLst>
            <a:ext uri="{FF2B5EF4-FFF2-40B4-BE49-F238E27FC236}">
              <a16:creationId xmlns="" xmlns:a16="http://schemas.microsoft.com/office/drawing/2014/main" id="{00000000-0008-0000-0200-000020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49" name="Text Box 157">
          <a:extLst>
            <a:ext uri="{FF2B5EF4-FFF2-40B4-BE49-F238E27FC236}">
              <a16:creationId xmlns="" xmlns:a16="http://schemas.microsoft.com/office/drawing/2014/main" id="{00000000-0008-0000-0200-000021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50" name="Text Box 158">
          <a:extLst>
            <a:ext uri="{FF2B5EF4-FFF2-40B4-BE49-F238E27FC236}">
              <a16:creationId xmlns="" xmlns:a16="http://schemas.microsoft.com/office/drawing/2014/main" id="{00000000-0008-0000-0200-000022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51" name="Text Box 159">
          <a:extLst>
            <a:ext uri="{FF2B5EF4-FFF2-40B4-BE49-F238E27FC236}">
              <a16:creationId xmlns="" xmlns:a16="http://schemas.microsoft.com/office/drawing/2014/main" id="{00000000-0008-0000-0200-000023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52" name="Text Box 160">
          <a:extLst>
            <a:ext uri="{FF2B5EF4-FFF2-40B4-BE49-F238E27FC236}">
              <a16:creationId xmlns="" xmlns:a16="http://schemas.microsoft.com/office/drawing/2014/main" id="{00000000-0008-0000-0200-000024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53" name="Text Box 161">
          <a:extLst>
            <a:ext uri="{FF2B5EF4-FFF2-40B4-BE49-F238E27FC236}">
              <a16:creationId xmlns="" xmlns:a16="http://schemas.microsoft.com/office/drawing/2014/main" id="{00000000-0008-0000-0200-000025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54" name="Text Box 162">
          <a:extLst>
            <a:ext uri="{FF2B5EF4-FFF2-40B4-BE49-F238E27FC236}">
              <a16:creationId xmlns="" xmlns:a16="http://schemas.microsoft.com/office/drawing/2014/main" id="{00000000-0008-0000-0200-000026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455" name="Text Box 163">
          <a:extLst>
            <a:ext uri="{FF2B5EF4-FFF2-40B4-BE49-F238E27FC236}">
              <a16:creationId xmlns="" xmlns:a16="http://schemas.microsoft.com/office/drawing/2014/main" id="{00000000-0008-0000-0200-00002702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56" name="Text Box 140">
          <a:extLst>
            <a:ext uri="{FF2B5EF4-FFF2-40B4-BE49-F238E27FC236}">
              <a16:creationId xmlns="" xmlns:a16="http://schemas.microsoft.com/office/drawing/2014/main" id="{00000000-0008-0000-0200-000028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57" name="Text Box 141">
          <a:extLst>
            <a:ext uri="{FF2B5EF4-FFF2-40B4-BE49-F238E27FC236}">
              <a16:creationId xmlns="" xmlns:a16="http://schemas.microsoft.com/office/drawing/2014/main" id="{00000000-0008-0000-0200-000029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58" name="Text Box 142">
          <a:extLst>
            <a:ext uri="{FF2B5EF4-FFF2-40B4-BE49-F238E27FC236}">
              <a16:creationId xmlns="" xmlns:a16="http://schemas.microsoft.com/office/drawing/2014/main" id="{00000000-0008-0000-0200-00002A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59" name="Text Box 143">
          <a:extLst>
            <a:ext uri="{FF2B5EF4-FFF2-40B4-BE49-F238E27FC236}">
              <a16:creationId xmlns="" xmlns:a16="http://schemas.microsoft.com/office/drawing/2014/main" id="{00000000-0008-0000-0200-00002B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60" name="Text Box 144">
          <a:extLst>
            <a:ext uri="{FF2B5EF4-FFF2-40B4-BE49-F238E27FC236}">
              <a16:creationId xmlns="" xmlns:a16="http://schemas.microsoft.com/office/drawing/2014/main" id="{00000000-0008-0000-0200-00002C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61" name="Text Box 145">
          <a:extLst>
            <a:ext uri="{FF2B5EF4-FFF2-40B4-BE49-F238E27FC236}">
              <a16:creationId xmlns="" xmlns:a16="http://schemas.microsoft.com/office/drawing/2014/main" id="{00000000-0008-0000-0200-00002D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62" name="Text Box 146">
          <a:extLst>
            <a:ext uri="{FF2B5EF4-FFF2-40B4-BE49-F238E27FC236}">
              <a16:creationId xmlns="" xmlns:a16="http://schemas.microsoft.com/office/drawing/2014/main" id="{00000000-0008-0000-0200-00002E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63" name="Text Box 147">
          <a:extLst>
            <a:ext uri="{FF2B5EF4-FFF2-40B4-BE49-F238E27FC236}">
              <a16:creationId xmlns="" xmlns:a16="http://schemas.microsoft.com/office/drawing/2014/main" id="{00000000-0008-0000-0200-00002F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64" name="Text Box 148">
          <a:extLst>
            <a:ext uri="{FF2B5EF4-FFF2-40B4-BE49-F238E27FC236}">
              <a16:creationId xmlns="" xmlns:a16="http://schemas.microsoft.com/office/drawing/2014/main" id="{00000000-0008-0000-0200-000030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65" name="Text Box 149">
          <a:extLst>
            <a:ext uri="{FF2B5EF4-FFF2-40B4-BE49-F238E27FC236}">
              <a16:creationId xmlns="" xmlns:a16="http://schemas.microsoft.com/office/drawing/2014/main" id="{00000000-0008-0000-0200-000031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66" name="Text Box 150">
          <a:extLst>
            <a:ext uri="{FF2B5EF4-FFF2-40B4-BE49-F238E27FC236}">
              <a16:creationId xmlns="" xmlns:a16="http://schemas.microsoft.com/office/drawing/2014/main" id="{00000000-0008-0000-0200-000032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67" name="Text Box 151">
          <a:extLst>
            <a:ext uri="{FF2B5EF4-FFF2-40B4-BE49-F238E27FC236}">
              <a16:creationId xmlns="" xmlns:a16="http://schemas.microsoft.com/office/drawing/2014/main" id="{00000000-0008-0000-0200-000033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68" name="Text Box 152">
          <a:extLst>
            <a:ext uri="{FF2B5EF4-FFF2-40B4-BE49-F238E27FC236}">
              <a16:creationId xmlns="" xmlns:a16="http://schemas.microsoft.com/office/drawing/2014/main" id="{00000000-0008-0000-0200-000034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69" name="Text Box 153">
          <a:extLst>
            <a:ext uri="{FF2B5EF4-FFF2-40B4-BE49-F238E27FC236}">
              <a16:creationId xmlns="" xmlns:a16="http://schemas.microsoft.com/office/drawing/2014/main" id="{00000000-0008-0000-0200-000035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70" name="Text Box 154">
          <a:extLst>
            <a:ext uri="{FF2B5EF4-FFF2-40B4-BE49-F238E27FC236}">
              <a16:creationId xmlns="" xmlns:a16="http://schemas.microsoft.com/office/drawing/2014/main" id="{00000000-0008-0000-0200-000036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71" name="Text Box 155">
          <a:extLst>
            <a:ext uri="{FF2B5EF4-FFF2-40B4-BE49-F238E27FC236}">
              <a16:creationId xmlns="" xmlns:a16="http://schemas.microsoft.com/office/drawing/2014/main" id="{00000000-0008-0000-0200-000037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72" name="Text Box 156">
          <a:extLst>
            <a:ext uri="{FF2B5EF4-FFF2-40B4-BE49-F238E27FC236}">
              <a16:creationId xmlns="" xmlns:a16="http://schemas.microsoft.com/office/drawing/2014/main" id="{00000000-0008-0000-0200-000038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73" name="Text Box 157">
          <a:extLst>
            <a:ext uri="{FF2B5EF4-FFF2-40B4-BE49-F238E27FC236}">
              <a16:creationId xmlns="" xmlns:a16="http://schemas.microsoft.com/office/drawing/2014/main" id="{00000000-0008-0000-0200-000039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74" name="Text Box 158">
          <a:extLst>
            <a:ext uri="{FF2B5EF4-FFF2-40B4-BE49-F238E27FC236}">
              <a16:creationId xmlns="" xmlns:a16="http://schemas.microsoft.com/office/drawing/2014/main" id="{00000000-0008-0000-0200-00003A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75" name="Text Box 159">
          <a:extLst>
            <a:ext uri="{FF2B5EF4-FFF2-40B4-BE49-F238E27FC236}">
              <a16:creationId xmlns="" xmlns:a16="http://schemas.microsoft.com/office/drawing/2014/main" id="{00000000-0008-0000-0200-00003B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76" name="Text Box 160">
          <a:extLst>
            <a:ext uri="{FF2B5EF4-FFF2-40B4-BE49-F238E27FC236}">
              <a16:creationId xmlns="" xmlns:a16="http://schemas.microsoft.com/office/drawing/2014/main" id="{00000000-0008-0000-0200-00003C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77" name="Text Box 161">
          <a:extLst>
            <a:ext uri="{FF2B5EF4-FFF2-40B4-BE49-F238E27FC236}">
              <a16:creationId xmlns="" xmlns:a16="http://schemas.microsoft.com/office/drawing/2014/main" id="{00000000-0008-0000-0200-00003D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78" name="Text Box 162">
          <a:extLst>
            <a:ext uri="{FF2B5EF4-FFF2-40B4-BE49-F238E27FC236}">
              <a16:creationId xmlns="" xmlns:a16="http://schemas.microsoft.com/office/drawing/2014/main" id="{00000000-0008-0000-0200-00003E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479" name="Text Box 163">
          <a:extLst>
            <a:ext uri="{FF2B5EF4-FFF2-40B4-BE49-F238E27FC236}">
              <a16:creationId xmlns="" xmlns:a16="http://schemas.microsoft.com/office/drawing/2014/main" id="{00000000-0008-0000-0200-00003F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80" name="Text Box 164">
          <a:extLst>
            <a:ext uri="{FF2B5EF4-FFF2-40B4-BE49-F238E27FC236}">
              <a16:creationId xmlns="" xmlns:a16="http://schemas.microsoft.com/office/drawing/2014/main" id="{00000000-0008-0000-0200-000040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81" name="Text Box 165">
          <a:extLst>
            <a:ext uri="{FF2B5EF4-FFF2-40B4-BE49-F238E27FC236}">
              <a16:creationId xmlns="" xmlns:a16="http://schemas.microsoft.com/office/drawing/2014/main" id="{00000000-0008-0000-0200-000041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82" name="Text Box 166">
          <a:extLst>
            <a:ext uri="{FF2B5EF4-FFF2-40B4-BE49-F238E27FC236}">
              <a16:creationId xmlns="" xmlns:a16="http://schemas.microsoft.com/office/drawing/2014/main" id="{00000000-0008-0000-0200-000042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83" name="Text Box 167">
          <a:extLst>
            <a:ext uri="{FF2B5EF4-FFF2-40B4-BE49-F238E27FC236}">
              <a16:creationId xmlns="" xmlns:a16="http://schemas.microsoft.com/office/drawing/2014/main" id="{00000000-0008-0000-0200-000043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84" name="Text Box 168">
          <a:extLst>
            <a:ext uri="{FF2B5EF4-FFF2-40B4-BE49-F238E27FC236}">
              <a16:creationId xmlns="" xmlns:a16="http://schemas.microsoft.com/office/drawing/2014/main" id="{00000000-0008-0000-0200-000044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85" name="Text Box 169">
          <a:extLst>
            <a:ext uri="{FF2B5EF4-FFF2-40B4-BE49-F238E27FC236}">
              <a16:creationId xmlns="" xmlns:a16="http://schemas.microsoft.com/office/drawing/2014/main" id="{00000000-0008-0000-0200-000045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86" name="Text Box 170">
          <a:extLst>
            <a:ext uri="{FF2B5EF4-FFF2-40B4-BE49-F238E27FC236}">
              <a16:creationId xmlns="" xmlns:a16="http://schemas.microsoft.com/office/drawing/2014/main" id="{00000000-0008-0000-0200-000046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87" name="Text Box 171">
          <a:extLst>
            <a:ext uri="{FF2B5EF4-FFF2-40B4-BE49-F238E27FC236}">
              <a16:creationId xmlns="" xmlns:a16="http://schemas.microsoft.com/office/drawing/2014/main" id="{00000000-0008-0000-0200-000047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88" name="Text Box 172">
          <a:extLst>
            <a:ext uri="{FF2B5EF4-FFF2-40B4-BE49-F238E27FC236}">
              <a16:creationId xmlns="" xmlns:a16="http://schemas.microsoft.com/office/drawing/2014/main" id="{00000000-0008-0000-0200-000048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89" name="Text Box 173">
          <a:extLst>
            <a:ext uri="{FF2B5EF4-FFF2-40B4-BE49-F238E27FC236}">
              <a16:creationId xmlns="" xmlns:a16="http://schemas.microsoft.com/office/drawing/2014/main" id="{00000000-0008-0000-0200-000049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90" name="Text Box 174">
          <a:extLst>
            <a:ext uri="{FF2B5EF4-FFF2-40B4-BE49-F238E27FC236}">
              <a16:creationId xmlns="" xmlns:a16="http://schemas.microsoft.com/office/drawing/2014/main" id="{00000000-0008-0000-0200-00004A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91" name="Text Box 175">
          <a:extLst>
            <a:ext uri="{FF2B5EF4-FFF2-40B4-BE49-F238E27FC236}">
              <a16:creationId xmlns="" xmlns:a16="http://schemas.microsoft.com/office/drawing/2014/main" id="{00000000-0008-0000-0200-00004B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92" name="Text Box 176">
          <a:extLst>
            <a:ext uri="{FF2B5EF4-FFF2-40B4-BE49-F238E27FC236}">
              <a16:creationId xmlns="" xmlns:a16="http://schemas.microsoft.com/office/drawing/2014/main" id="{00000000-0008-0000-0200-00004C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93" name="Text Box 177">
          <a:extLst>
            <a:ext uri="{FF2B5EF4-FFF2-40B4-BE49-F238E27FC236}">
              <a16:creationId xmlns="" xmlns:a16="http://schemas.microsoft.com/office/drawing/2014/main" id="{00000000-0008-0000-0200-00004D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94" name="Text Box 178">
          <a:extLst>
            <a:ext uri="{FF2B5EF4-FFF2-40B4-BE49-F238E27FC236}">
              <a16:creationId xmlns="" xmlns:a16="http://schemas.microsoft.com/office/drawing/2014/main" id="{00000000-0008-0000-0200-00004E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95" name="Text Box 179">
          <a:extLst>
            <a:ext uri="{FF2B5EF4-FFF2-40B4-BE49-F238E27FC236}">
              <a16:creationId xmlns="" xmlns:a16="http://schemas.microsoft.com/office/drawing/2014/main" id="{00000000-0008-0000-0200-00004F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96" name="Text Box 180">
          <a:extLst>
            <a:ext uri="{FF2B5EF4-FFF2-40B4-BE49-F238E27FC236}">
              <a16:creationId xmlns="" xmlns:a16="http://schemas.microsoft.com/office/drawing/2014/main" id="{00000000-0008-0000-0200-000050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97" name="Text Box 181">
          <a:extLst>
            <a:ext uri="{FF2B5EF4-FFF2-40B4-BE49-F238E27FC236}">
              <a16:creationId xmlns="" xmlns:a16="http://schemas.microsoft.com/office/drawing/2014/main" id="{00000000-0008-0000-0200-000051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98" name="Text Box 182">
          <a:extLst>
            <a:ext uri="{FF2B5EF4-FFF2-40B4-BE49-F238E27FC236}">
              <a16:creationId xmlns="" xmlns:a16="http://schemas.microsoft.com/office/drawing/2014/main" id="{00000000-0008-0000-0200-000052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499" name="Text Box 183">
          <a:extLst>
            <a:ext uri="{FF2B5EF4-FFF2-40B4-BE49-F238E27FC236}">
              <a16:creationId xmlns="" xmlns:a16="http://schemas.microsoft.com/office/drawing/2014/main" id="{00000000-0008-0000-0200-000053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00" name="Text Box 184">
          <a:extLst>
            <a:ext uri="{FF2B5EF4-FFF2-40B4-BE49-F238E27FC236}">
              <a16:creationId xmlns="" xmlns:a16="http://schemas.microsoft.com/office/drawing/2014/main" id="{00000000-0008-0000-0200-000054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01" name="Text Box 185">
          <a:extLst>
            <a:ext uri="{FF2B5EF4-FFF2-40B4-BE49-F238E27FC236}">
              <a16:creationId xmlns="" xmlns:a16="http://schemas.microsoft.com/office/drawing/2014/main" id="{00000000-0008-0000-0200-000055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02" name="Text Box 186">
          <a:extLst>
            <a:ext uri="{FF2B5EF4-FFF2-40B4-BE49-F238E27FC236}">
              <a16:creationId xmlns="" xmlns:a16="http://schemas.microsoft.com/office/drawing/2014/main" id="{00000000-0008-0000-0200-000056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03" name="Text Box 187">
          <a:extLst>
            <a:ext uri="{FF2B5EF4-FFF2-40B4-BE49-F238E27FC236}">
              <a16:creationId xmlns="" xmlns:a16="http://schemas.microsoft.com/office/drawing/2014/main" id="{00000000-0008-0000-0200-000057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04" name="Text Box 188">
          <a:extLst>
            <a:ext uri="{FF2B5EF4-FFF2-40B4-BE49-F238E27FC236}">
              <a16:creationId xmlns="" xmlns:a16="http://schemas.microsoft.com/office/drawing/2014/main" id="{00000000-0008-0000-0200-000058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05" name="Text Box 189">
          <a:extLst>
            <a:ext uri="{FF2B5EF4-FFF2-40B4-BE49-F238E27FC236}">
              <a16:creationId xmlns="" xmlns:a16="http://schemas.microsoft.com/office/drawing/2014/main" id="{00000000-0008-0000-0200-000059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06" name="Text Box 190">
          <a:extLst>
            <a:ext uri="{FF2B5EF4-FFF2-40B4-BE49-F238E27FC236}">
              <a16:creationId xmlns="" xmlns:a16="http://schemas.microsoft.com/office/drawing/2014/main" id="{00000000-0008-0000-0200-00005A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07" name="Text Box 191">
          <a:extLst>
            <a:ext uri="{FF2B5EF4-FFF2-40B4-BE49-F238E27FC236}">
              <a16:creationId xmlns="" xmlns:a16="http://schemas.microsoft.com/office/drawing/2014/main" id="{00000000-0008-0000-0200-00005B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08" name="Text Box 192">
          <a:extLst>
            <a:ext uri="{FF2B5EF4-FFF2-40B4-BE49-F238E27FC236}">
              <a16:creationId xmlns="" xmlns:a16="http://schemas.microsoft.com/office/drawing/2014/main" id="{00000000-0008-0000-0200-00005C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09" name="Text Box 193">
          <a:extLst>
            <a:ext uri="{FF2B5EF4-FFF2-40B4-BE49-F238E27FC236}">
              <a16:creationId xmlns="" xmlns:a16="http://schemas.microsoft.com/office/drawing/2014/main" id="{00000000-0008-0000-0200-00005D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10" name="Text Box 194">
          <a:extLst>
            <a:ext uri="{FF2B5EF4-FFF2-40B4-BE49-F238E27FC236}">
              <a16:creationId xmlns="" xmlns:a16="http://schemas.microsoft.com/office/drawing/2014/main" id="{00000000-0008-0000-0200-00005E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11" name="Text Box 195">
          <a:extLst>
            <a:ext uri="{FF2B5EF4-FFF2-40B4-BE49-F238E27FC236}">
              <a16:creationId xmlns="" xmlns:a16="http://schemas.microsoft.com/office/drawing/2014/main" id="{00000000-0008-0000-0200-00005F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12" name="Text Box 196">
          <a:extLst>
            <a:ext uri="{FF2B5EF4-FFF2-40B4-BE49-F238E27FC236}">
              <a16:creationId xmlns="" xmlns:a16="http://schemas.microsoft.com/office/drawing/2014/main" id="{00000000-0008-0000-0200-000060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13" name="Text Box 197">
          <a:extLst>
            <a:ext uri="{FF2B5EF4-FFF2-40B4-BE49-F238E27FC236}">
              <a16:creationId xmlns="" xmlns:a16="http://schemas.microsoft.com/office/drawing/2014/main" id="{00000000-0008-0000-0200-000061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14" name="Text Box 198">
          <a:extLst>
            <a:ext uri="{FF2B5EF4-FFF2-40B4-BE49-F238E27FC236}">
              <a16:creationId xmlns="" xmlns:a16="http://schemas.microsoft.com/office/drawing/2014/main" id="{00000000-0008-0000-0200-000062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15" name="Text Box 199">
          <a:extLst>
            <a:ext uri="{FF2B5EF4-FFF2-40B4-BE49-F238E27FC236}">
              <a16:creationId xmlns="" xmlns:a16="http://schemas.microsoft.com/office/drawing/2014/main" id="{00000000-0008-0000-0200-000063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16" name="Text Box 200">
          <a:extLst>
            <a:ext uri="{FF2B5EF4-FFF2-40B4-BE49-F238E27FC236}">
              <a16:creationId xmlns="" xmlns:a16="http://schemas.microsoft.com/office/drawing/2014/main" id="{00000000-0008-0000-0200-000064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17" name="Text Box 201">
          <a:extLst>
            <a:ext uri="{FF2B5EF4-FFF2-40B4-BE49-F238E27FC236}">
              <a16:creationId xmlns="" xmlns:a16="http://schemas.microsoft.com/office/drawing/2014/main" id="{00000000-0008-0000-0200-000065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18" name="Text Box 202">
          <a:extLst>
            <a:ext uri="{FF2B5EF4-FFF2-40B4-BE49-F238E27FC236}">
              <a16:creationId xmlns="" xmlns:a16="http://schemas.microsoft.com/office/drawing/2014/main" id="{00000000-0008-0000-0200-000066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19" name="Text Box 203">
          <a:extLst>
            <a:ext uri="{FF2B5EF4-FFF2-40B4-BE49-F238E27FC236}">
              <a16:creationId xmlns="" xmlns:a16="http://schemas.microsoft.com/office/drawing/2014/main" id="{00000000-0008-0000-0200-000067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20" name="Text Box 204">
          <a:extLst>
            <a:ext uri="{FF2B5EF4-FFF2-40B4-BE49-F238E27FC236}">
              <a16:creationId xmlns="" xmlns:a16="http://schemas.microsoft.com/office/drawing/2014/main" id="{00000000-0008-0000-0200-000068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21" name="Text Box 205">
          <a:extLst>
            <a:ext uri="{FF2B5EF4-FFF2-40B4-BE49-F238E27FC236}">
              <a16:creationId xmlns="" xmlns:a16="http://schemas.microsoft.com/office/drawing/2014/main" id="{00000000-0008-0000-0200-000069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22" name="Text Box 206">
          <a:extLst>
            <a:ext uri="{FF2B5EF4-FFF2-40B4-BE49-F238E27FC236}">
              <a16:creationId xmlns="" xmlns:a16="http://schemas.microsoft.com/office/drawing/2014/main" id="{00000000-0008-0000-0200-00006A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23" name="Text Box 207">
          <a:extLst>
            <a:ext uri="{FF2B5EF4-FFF2-40B4-BE49-F238E27FC236}">
              <a16:creationId xmlns="" xmlns:a16="http://schemas.microsoft.com/office/drawing/2014/main" id="{00000000-0008-0000-0200-00006B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24" name="Text Box 208">
          <a:extLst>
            <a:ext uri="{FF2B5EF4-FFF2-40B4-BE49-F238E27FC236}">
              <a16:creationId xmlns="" xmlns:a16="http://schemas.microsoft.com/office/drawing/2014/main" id="{00000000-0008-0000-0200-00006C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25" name="Text Box 209">
          <a:extLst>
            <a:ext uri="{FF2B5EF4-FFF2-40B4-BE49-F238E27FC236}">
              <a16:creationId xmlns="" xmlns:a16="http://schemas.microsoft.com/office/drawing/2014/main" id="{00000000-0008-0000-0200-00006D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26" name="Text Box 210">
          <a:extLst>
            <a:ext uri="{FF2B5EF4-FFF2-40B4-BE49-F238E27FC236}">
              <a16:creationId xmlns="" xmlns:a16="http://schemas.microsoft.com/office/drawing/2014/main" id="{00000000-0008-0000-0200-00006E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527" name="Text Box 211">
          <a:extLst>
            <a:ext uri="{FF2B5EF4-FFF2-40B4-BE49-F238E27FC236}">
              <a16:creationId xmlns="" xmlns:a16="http://schemas.microsoft.com/office/drawing/2014/main" id="{00000000-0008-0000-0200-00006F02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28" name="Text Box 140">
          <a:extLst>
            <a:ext uri="{FF2B5EF4-FFF2-40B4-BE49-F238E27FC236}">
              <a16:creationId xmlns="" xmlns:a16="http://schemas.microsoft.com/office/drawing/2014/main" id="{00000000-0008-0000-0200-000070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29" name="Text Box 141">
          <a:extLst>
            <a:ext uri="{FF2B5EF4-FFF2-40B4-BE49-F238E27FC236}">
              <a16:creationId xmlns="" xmlns:a16="http://schemas.microsoft.com/office/drawing/2014/main" id="{00000000-0008-0000-0200-000071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30" name="Text Box 142">
          <a:extLst>
            <a:ext uri="{FF2B5EF4-FFF2-40B4-BE49-F238E27FC236}">
              <a16:creationId xmlns="" xmlns:a16="http://schemas.microsoft.com/office/drawing/2014/main" id="{00000000-0008-0000-0200-000072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31" name="Text Box 143">
          <a:extLst>
            <a:ext uri="{FF2B5EF4-FFF2-40B4-BE49-F238E27FC236}">
              <a16:creationId xmlns="" xmlns:a16="http://schemas.microsoft.com/office/drawing/2014/main" id="{00000000-0008-0000-0200-000073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32" name="Text Box 144">
          <a:extLst>
            <a:ext uri="{FF2B5EF4-FFF2-40B4-BE49-F238E27FC236}">
              <a16:creationId xmlns="" xmlns:a16="http://schemas.microsoft.com/office/drawing/2014/main" id="{00000000-0008-0000-0200-000074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33" name="Text Box 145">
          <a:extLst>
            <a:ext uri="{FF2B5EF4-FFF2-40B4-BE49-F238E27FC236}">
              <a16:creationId xmlns="" xmlns:a16="http://schemas.microsoft.com/office/drawing/2014/main" id="{00000000-0008-0000-0200-000075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34" name="Text Box 146">
          <a:extLst>
            <a:ext uri="{FF2B5EF4-FFF2-40B4-BE49-F238E27FC236}">
              <a16:creationId xmlns="" xmlns:a16="http://schemas.microsoft.com/office/drawing/2014/main" id="{00000000-0008-0000-0200-000076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35" name="Text Box 147">
          <a:extLst>
            <a:ext uri="{FF2B5EF4-FFF2-40B4-BE49-F238E27FC236}">
              <a16:creationId xmlns="" xmlns:a16="http://schemas.microsoft.com/office/drawing/2014/main" id="{00000000-0008-0000-0200-000077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36" name="Text Box 148">
          <a:extLst>
            <a:ext uri="{FF2B5EF4-FFF2-40B4-BE49-F238E27FC236}">
              <a16:creationId xmlns="" xmlns:a16="http://schemas.microsoft.com/office/drawing/2014/main" id="{00000000-0008-0000-0200-000078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37" name="Text Box 149">
          <a:extLst>
            <a:ext uri="{FF2B5EF4-FFF2-40B4-BE49-F238E27FC236}">
              <a16:creationId xmlns="" xmlns:a16="http://schemas.microsoft.com/office/drawing/2014/main" id="{00000000-0008-0000-0200-000079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38" name="Text Box 150">
          <a:extLst>
            <a:ext uri="{FF2B5EF4-FFF2-40B4-BE49-F238E27FC236}">
              <a16:creationId xmlns="" xmlns:a16="http://schemas.microsoft.com/office/drawing/2014/main" id="{00000000-0008-0000-0200-00007A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39" name="Text Box 151">
          <a:extLst>
            <a:ext uri="{FF2B5EF4-FFF2-40B4-BE49-F238E27FC236}">
              <a16:creationId xmlns="" xmlns:a16="http://schemas.microsoft.com/office/drawing/2014/main" id="{00000000-0008-0000-0200-00007B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40" name="Text Box 152">
          <a:extLst>
            <a:ext uri="{FF2B5EF4-FFF2-40B4-BE49-F238E27FC236}">
              <a16:creationId xmlns="" xmlns:a16="http://schemas.microsoft.com/office/drawing/2014/main" id="{00000000-0008-0000-0200-00007C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41" name="Text Box 153">
          <a:extLst>
            <a:ext uri="{FF2B5EF4-FFF2-40B4-BE49-F238E27FC236}">
              <a16:creationId xmlns="" xmlns:a16="http://schemas.microsoft.com/office/drawing/2014/main" id="{00000000-0008-0000-0200-00007D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42" name="Text Box 154">
          <a:extLst>
            <a:ext uri="{FF2B5EF4-FFF2-40B4-BE49-F238E27FC236}">
              <a16:creationId xmlns="" xmlns:a16="http://schemas.microsoft.com/office/drawing/2014/main" id="{00000000-0008-0000-0200-00007E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43" name="Text Box 155">
          <a:extLst>
            <a:ext uri="{FF2B5EF4-FFF2-40B4-BE49-F238E27FC236}">
              <a16:creationId xmlns="" xmlns:a16="http://schemas.microsoft.com/office/drawing/2014/main" id="{00000000-0008-0000-0200-00007F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44" name="Text Box 156">
          <a:extLst>
            <a:ext uri="{FF2B5EF4-FFF2-40B4-BE49-F238E27FC236}">
              <a16:creationId xmlns="" xmlns:a16="http://schemas.microsoft.com/office/drawing/2014/main" id="{00000000-0008-0000-0200-000080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45" name="Text Box 157">
          <a:extLst>
            <a:ext uri="{FF2B5EF4-FFF2-40B4-BE49-F238E27FC236}">
              <a16:creationId xmlns="" xmlns:a16="http://schemas.microsoft.com/office/drawing/2014/main" id="{00000000-0008-0000-0200-000081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46" name="Text Box 158">
          <a:extLst>
            <a:ext uri="{FF2B5EF4-FFF2-40B4-BE49-F238E27FC236}">
              <a16:creationId xmlns="" xmlns:a16="http://schemas.microsoft.com/office/drawing/2014/main" id="{00000000-0008-0000-0200-000082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47" name="Text Box 159">
          <a:extLst>
            <a:ext uri="{FF2B5EF4-FFF2-40B4-BE49-F238E27FC236}">
              <a16:creationId xmlns="" xmlns:a16="http://schemas.microsoft.com/office/drawing/2014/main" id="{00000000-0008-0000-0200-000083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48" name="Text Box 160">
          <a:extLst>
            <a:ext uri="{FF2B5EF4-FFF2-40B4-BE49-F238E27FC236}">
              <a16:creationId xmlns="" xmlns:a16="http://schemas.microsoft.com/office/drawing/2014/main" id="{00000000-0008-0000-0200-000084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49" name="Text Box 161">
          <a:extLst>
            <a:ext uri="{FF2B5EF4-FFF2-40B4-BE49-F238E27FC236}">
              <a16:creationId xmlns="" xmlns:a16="http://schemas.microsoft.com/office/drawing/2014/main" id="{00000000-0008-0000-0200-000085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50" name="Text Box 162">
          <a:extLst>
            <a:ext uri="{FF2B5EF4-FFF2-40B4-BE49-F238E27FC236}">
              <a16:creationId xmlns="" xmlns:a16="http://schemas.microsoft.com/office/drawing/2014/main" id="{00000000-0008-0000-0200-000086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551" name="Text Box 163">
          <a:extLst>
            <a:ext uri="{FF2B5EF4-FFF2-40B4-BE49-F238E27FC236}">
              <a16:creationId xmlns="" xmlns:a16="http://schemas.microsoft.com/office/drawing/2014/main" id="{00000000-0008-0000-0200-00008702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52" name="Text Box 140">
          <a:extLst>
            <a:ext uri="{FF2B5EF4-FFF2-40B4-BE49-F238E27FC236}">
              <a16:creationId xmlns="" xmlns:a16="http://schemas.microsoft.com/office/drawing/2014/main" id="{00000000-0008-0000-0200-000088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53" name="Text Box 141">
          <a:extLst>
            <a:ext uri="{FF2B5EF4-FFF2-40B4-BE49-F238E27FC236}">
              <a16:creationId xmlns="" xmlns:a16="http://schemas.microsoft.com/office/drawing/2014/main" id="{00000000-0008-0000-0200-000089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54" name="Text Box 142">
          <a:extLst>
            <a:ext uri="{FF2B5EF4-FFF2-40B4-BE49-F238E27FC236}">
              <a16:creationId xmlns="" xmlns:a16="http://schemas.microsoft.com/office/drawing/2014/main" id="{00000000-0008-0000-0200-00008A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55" name="Text Box 143">
          <a:extLst>
            <a:ext uri="{FF2B5EF4-FFF2-40B4-BE49-F238E27FC236}">
              <a16:creationId xmlns="" xmlns:a16="http://schemas.microsoft.com/office/drawing/2014/main" id="{00000000-0008-0000-0200-00008B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56" name="Text Box 144">
          <a:extLst>
            <a:ext uri="{FF2B5EF4-FFF2-40B4-BE49-F238E27FC236}">
              <a16:creationId xmlns="" xmlns:a16="http://schemas.microsoft.com/office/drawing/2014/main" id="{00000000-0008-0000-0200-00008C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57" name="Text Box 145">
          <a:extLst>
            <a:ext uri="{FF2B5EF4-FFF2-40B4-BE49-F238E27FC236}">
              <a16:creationId xmlns="" xmlns:a16="http://schemas.microsoft.com/office/drawing/2014/main" id="{00000000-0008-0000-0200-00008D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58" name="Text Box 146">
          <a:extLst>
            <a:ext uri="{FF2B5EF4-FFF2-40B4-BE49-F238E27FC236}">
              <a16:creationId xmlns="" xmlns:a16="http://schemas.microsoft.com/office/drawing/2014/main" id="{00000000-0008-0000-0200-00008E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59" name="Text Box 147">
          <a:extLst>
            <a:ext uri="{FF2B5EF4-FFF2-40B4-BE49-F238E27FC236}">
              <a16:creationId xmlns="" xmlns:a16="http://schemas.microsoft.com/office/drawing/2014/main" id="{00000000-0008-0000-0200-00008F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0" name="Text Box 148">
          <a:extLst>
            <a:ext uri="{FF2B5EF4-FFF2-40B4-BE49-F238E27FC236}">
              <a16:creationId xmlns="" xmlns:a16="http://schemas.microsoft.com/office/drawing/2014/main" id="{00000000-0008-0000-0200-000090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1" name="Text Box 149">
          <a:extLst>
            <a:ext uri="{FF2B5EF4-FFF2-40B4-BE49-F238E27FC236}">
              <a16:creationId xmlns="" xmlns:a16="http://schemas.microsoft.com/office/drawing/2014/main" id="{00000000-0008-0000-0200-000091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2" name="Text Box 150">
          <a:extLst>
            <a:ext uri="{FF2B5EF4-FFF2-40B4-BE49-F238E27FC236}">
              <a16:creationId xmlns="" xmlns:a16="http://schemas.microsoft.com/office/drawing/2014/main" id="{00000000-0008-0000-0200-000092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3" name="Text Box 151">
          <a:extLst>
            <a:ext uri="{FF2B5EF4-FFF2-40B4-BE49-F238E27FC236}">
              <a16:creationId xmlns="" xmlns:a16="http://schemas.microsoft.com/office/drawing/2014/main" id="{00000000-0008-0000-0200-000093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4" name="Text Box 152">
          <a:extLst>
            <a:ext uri="{FF2B5EF4-FFF2-40B4-BE49-F238E27FC236}">
              <a16:creationId xmlns="" xmlns:a16="http://schemas.microsoft.com/office/drawing/2014/main" id="{00000000-0008-0000-0200-000094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5" name="Text Box 153">
          <a:extLst>
            <a:ext uri="{FF2B5EF4-FFF2-40B4-BE49-F238E27FC236}">
              <a16:creationId xmlns="" xmlns:a16="http://schemas.microsoft.com/office/drawing/2014/main" id="{00000000-0008-0000-0200-000095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6" name="Text Box 154">
          <a:extLst>
            <a:ext uri="{FF2B5EF4-FFF2-40B4-BE49-F238E27FC236}">
              <a16:creationId xmlns="" xmlns:a16="http://schemas.microsoft.com/office/drawing/2014/main" id="{00000000-0008-0000-0200-000096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7" name="Text Box 155">
          <a:extLst>
            <a:ext uri="{FF2B5EF4-FFF2-40B4-BE49-F238E27FC236}">
              <a16:creationId xmlns="" xmlns:a16="http://schemas.microsoft.com/office/drawing/2014/main" id="{00000000-0008-0000-0200-000097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8" name="Text Box 156">
          <a:extLst>
            <a:ext uri="{FF2B5EF4-FFF2-40B4-BE49-F238E27FC236}">
              <a16:creationId xmlns="" xmlns:a16="http://schemas.microsoft.com/office/drawing/2014/main" id="{00000000-0008-0000-0200-000098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69" name="Text Box 157">
          <a:extLst>
            <a:ext uri="{FF2B5EF4-FFF2-40B4-BE49-F238E27FC236}">
              <a16:creationId xmlns="" xmlns:a16="http://schemas.microsoft.com/office/drawing/2014/main" id="{00000000-0008-0000-0200-000099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0" name="Text Box 158">
          <a:extLst>
            <a:ext uri="{FF2B5EF4-FFF2-40B4-BE49-F238E27FC236}">
              <a16:creationId xmlns="" xmlns:a16="http://schemas.microsoft.com/office/drawing/2014/main" id="{00000000-0008-0000-0200-00009A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1" name="Text Box 159">
          <a:extLst>
            <a:ext uri="{FF2B5EF4-FFF2-40B4-BE49-F238E27FC236}">
              <a16:creationId xmlns="" xmlns:a16="http://schemas.microsoft.com/office/drawing/2014/main" id="{00000000-0008-0000-0200-00009B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2" name="Text Box 160">
          <a:extLst>
            <a:ext uri="{FF2B5EF4-FFF2-40B4-BE49-F238E27FC236}">
              <a16:creationId xmlns="" xmlns:a16="http://schemas.microsoft.com/office/drawing/2014/main" id="{00000000-0008-0000-0200-00009C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3" name="Text Box 161">
          <a:extLst>
            <a:ext uri="{FF2B5EF4-FFF2-40B4-BE49-F238E27FC236}">
              <a16:creationId xmlns="" xmlns:a16="http://schemas.microsoft.com/office/drawing/2014/main" id="{00000000-0008-0000-0200-00009D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4" name="Text Box 162">
          <a:extLst>
            <a:ext uri="{FF2B5EF4-FFF2-40B4-BE49-F238E27FC236}">
              <a16:creationId xmlns="" xmlns:a16="http://schemas.microsoft.com/office/drawing/2014/main" id="{00000000-0008-0000-0200-00009E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5" name="Text Box 163">
          <a:extLst>
            <a:ext uri="{FF2B5EF4-FFF2-40B4-BE49-F238E27FC236}">
              <a16:creationId xmlns="" xmlns:a16="http://schemas.microsoft.com/office/drawing/2014/main" id="{00000000-0008-0000-0200-00009F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6" name="Text Box 140">
          <a:extLst>
            <a:ext uri="{FF2B5EF4-FFF2-40B4-BE49-F238E27FC236}">
              <a16:creationId xmlns="" xmlns:a16="http://schemas.microsoft.com/office/drawing/2014/main" id="{00000000-0008-0000-0200-0000A0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7" name="Text Box 141">
          <a:extLst>
            <a:ext uri="{FF2B5EF4-FFF2-40B4-BE49-F238E27FC236}">
              <a16:creationId xmlns="" xmlns:a16="http://schemas.microsoft.com/office/drawing/2014/main" id="{00000000-0008-0000-0200-0000A1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8" name="Text Box 142">
          <a:extLst>
            <a:ext uri="{FF2B5EF4-FFF2-40B4-BE49-F238E27FC236}">
              <a16:creationId xmlns="" xmlns:a16="http://schemas.microsoft.com/office/drawing/2014/main" id="{00000000-0008-0000-0200-0000A2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79" name="Text Box 143">
          <a:extLst>
            <a:ext uri="{FF2B5EF4-FFF2-40B4-BE49-F238E27FC236}">
              <a16:creationId xmlns="" xmlns:a16="http://schemas.microsoft.com/office/drawing/2014/main" id="{00000000-0008-0000-0200-0000A3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0" name="Text Box 144">
          <a:extLst>
            <a:ext uri="{FF2B5EF4-FFF2-40B4-BE49-F238E27FC236}">
              <a16:creationId xmlns="" xmlns:a16="http://schemas.microsoft.com/office/drawing/2014/main" id="{00000000-0008-0000-0200-0000A4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1" name="Text Box 145">
          <a:extLst>
            <a:ext uri="{FF2B5EF4-FFF2-40B4-BE49-F238E27FC236}">
              <a16:creationId xmlns="" xmlns:a16="http://schemas.microsoft.com/office/drawing/2014/main" id="{00000000-0008-0000-0200-0000A5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2" name="Text Box 146">
          <a:extLst>
            <a:ext uri="{FF2B5EF4-FFF2-40B4-BE49-F238E27FC236}">
              <a16:creationId xmlns="" xmlns:a16="http://schemas.microsoft.com/office/drawing/2014/main" id="{00000000-0008-0000-0200-0000A6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3" name="Text Box 147">
          <a:extLst>
            <a:ext uri="{FF2B5EF4-FFF2-40B4-BE49-F238E27FC236}">
              <a16:creationId xmlns="" xmlns:a16="http://schemas.microsoft.com/office/drawing/2014/main" id="{00000000-0008-0000-0200-0000A7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4" name="Text Box 148">
          <a:extLst>
            <a:ext uri="{FF2B5EF4-FFF2-40B4-BE49-F238E27FC236}">
              <a16:creationId xmlns="" xmlns:a16="http://schemas.microsoft.com/office/drawing/2014/main" id="{00000000-0008-0000-0200-0000A8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5" name="Text Box 149">
          <a:extLst>
            <a:ext uri="{FF2B5EF4-FFF2-40B4-BE49-F238E27FC236}">
              <a16:creationId xmlns="" xmlns:a16="http://schemas.microsoft.com/office/drawing/2014/main" id="{00000000-0008-0000-0200-0000A9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6" name="Text Box 150">
          <a:extLst>
            <a:ext uri="{FF2B5EF4-FFF2-40B4-BE49-F238E27FC236}">
              <a16:creationId xmlns="" xmlns:a16="http://schemas.microsoft.com/office/drawing/2014/main" id="{00000000-0008-0000-0200-0000AA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7" name="Text Box 151">
          <a:extLst>
            <a:ext uri="{FF2B5EF4-FFF2-40B4-BE49-F238E27FC236}">
              <a16:creationId xmlns="" xmlns:a16="http://schemas.microsoft.com/office/drawing/2014/main" id="{00000000-0008-0000-0200-0000AB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8" name="Text Box 152">
          <a:extLst>
            <a:ext uri="{FF2B5EF4-FFF2-40B4-BE49-F238E27FC236}">
              <a16:creationId xmlns="" xmlns:a16="http://schemas.microsoft.com/office/drawing/2014/main" id="{00000000-0008-0000-0200-0000AC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89" name="Text Box 153">
          <a:extLst>
            <a:ext uri="{FF2B5EF4-FFF2-40B4-BE49-F238E27FC236}">
              <a16:creationId xmlns="" xmlns:a16="http://schemas.microsoft.com/office/drawing/2014/main" id="{00000000-0008-0000-0200-0000AD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0" name="Text Box 154">
          <a:extLst>
            <a:ext uri="{FF2B5EF4-FFF2-40B4-BE49-F238E27FC236}">
              <a16:creationId xmlns="" xmlns:a16="http://schemas.microsoft.com/office/drawing/2014/main" id="{00000000-0008-0000-0200-0000AE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1" name="Text Box 155">
          <a:extLst>
            <a:ext uri="{FF2B5EF4-FFF2-40B4-BE49-F238E27FC236}">
              <a16:creationId xmlns="" xmlns:a16="http://schemas.microsoft.com/office/drawing/2014/main" id="{00000000-0008-0000-0200-0000AF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2" name="Text Box 156">
          <a:extLst>
            <a:ext uri="{FF2B5EF4-FFF2-40B4-BE49-F238E27FC236}">
              <a16:creationId xmlns="" xmlns:a16="http://schemas.microsoft.com/office/drawing/2014/main" id="{00000000-0008-0000-0200-0000B0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3" name="Text Box 157">
          <a:extLst>
            <a:ext uri="{FF2B5EF4-FFF2-40B4-BE49-F238E27FC236}">
              <a16:creationId xmlns="" xmlns:a16="http://schemas.microsoft.com/office/drawing/2014/main" id="{00000000-0008-0000-0200-0000B1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4" name="Text Box 158">
          <a:extLst>
            <a:ext uri="{FF2B5EF4-FFF2-40B4-BE49-F238E27FC236}">
              <a16:creationId xmlns="" xmlns:a16="http://schemas.microsoft.com/office/drawing/2014/main" id="{00000000-0008-0000-0200-0000B2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5" name="Text Box 159">
          <a:extLst>
            <a:ext uri="{FF2B5EF4-FFF2-40B4-BE49-F238E27FC236}">
              <a16:creationId xmlns="" xmlns:a16="http://schemas.microsoft.com/office/drawing/2014/main" id="{00000000-0008-0000-0200-0000B3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6" name="Text Box 160">
          <a:extLst>
            <a:ext uri="{FF2B5EF4-FFF2-40B4-BE49-F238E27FC236}">
              <a16:creationId xmlns="" xmlns:a16="http://schemas.microsoft.com/office/drawing/2014/main" id="{00000000-0008-0000-0200-0000B4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7" name="Text Box 161">
          <a:extLst>
            <a:ext uri="{FF2B5EF4-FFF2-40B4-BE49-F238E27FC236}">
              <a16:creationId xmlns="" xmlns:a16="http://schemas.microsoft.com/office/drawing/2014/main" id="{00000000-0008-0000-0200-0000B5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8" name="Text Box 162">
          <a:extLst>
            <a:ext uri="{FF2B5EF4-FFF2-40B4-BE49-F238E27FC236}">
              <a16:creationId xmlns="" xmlns:a16="http://schemas.microsoft.com/office/drawing/2014/main" id="{00000000-0008-0000-0200-0000B6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599" name="Text Box 163">
          <a:extLst>
            <a:ext uri="{FF2B5EF4-FFF2-40B4-BE49-F238E27FC236}">
              <a16:creationId xmlns="" xmlns:a16="http://schemas.microsoft.com/office/drawing/2014/main" id="{00000000-0008-0000-0200-0000B702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00" name="Text Box 268">
          <a:extLst>
            <a:ext uri="{FF2B5EF4-FFF2-40B4-BE49-F238E27FC236}">
              <a16:creationId xmlns="" xmlns:a16="http://schemas.microsoft.com/office/drawing/2014/main" id="{00000000-0008-0000-0200-0000B8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01" name="Text Box 269">
          <a:extLst>
            <a:ext uri="{FF2B5EF4-FFF2-40B4-BE49-F238E27FC236}">
              <a16:creationId xmlns="" xmlns:a16="http://schemas.microsoft.com/office/drawing/2014/main" id="{00000000-0008-0000-0200-0000B9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02" name="Text Box 270">
          <a:extLst>
            <a:ext uri="{FF2B5EF4-FFF2-40B4-BE49-F238E27FC236}">
              <a16:creationId xmlns="" xmlns:a16="http://schemas.microsoft.com/office/drawing/2014/main" id="{00000000-0008-0000-0200-0000BA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03" name="Text Box 271">
          <a:extLst>
            <a:ext uri="{FF2B5EF4-FFF2-40B4-BE49-F238E27FC236}">
              <a16:creationId xmlns="" xmlns:a16="http://schemas.microsoft.com/office/drawing/2014/main" id="{00000000-0008-0000-0200-0000BB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04" name="Text Box 272">
          <a:extLst>
            <a:ext uri="{FF2B5EF4-FFF2-40B4-BE49-F238E27FC236}">
              <a16:creationId xmlns="" xmlns:a16="http://schemas.microsoft.com/office/drawing/2014/main" id="{00000000-0008-0000-0200-0000BC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05" name="Text Box 273">
          <a:extLst>
            <a:ext uri="{FF2B5EF4-FFF2-40B4-BE49-F238E27FC236}">
              <a16:creationId xmlns="" xmlns:a16="http://schemas.microsoft.com/office/drawing/2014/main" id="{00000000-0008-0000-0200-0000BD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06" name="Text Box 274">
          <a:extLst>
            <a:ext uri="{FF2B5EF4-FFF2-40B4-BE49-F238E27FC236}">
              <a16:creationId xmlns="" xmlns:a16="http://schemas.microsoft.com/office/drawing/2014/main" id="{00000000-0008-0000-0200-0000BE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07" name="Text Box 275">
          <a:extLst>
            <a:ext uri="{FF2B5EF4-FFF2-40B4-BE49-F238E27FC236}">
              <a16:creationId xmlns="" xmlns:a16="http://schemas.microsoft.com/office/drawing/2014/main" id="{00000000-0008-0000-0200-0000BF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08" name="Text Box 276">
          <a:extLst>
            <a:ext uri="{FF2B5EF4-FFF2-40B4-BE49-F238E27FC236}">
              <a16:creationId xmlns="" xmlns:a16="http://schemas.microsoft.com/office/drawing/2014/main" id="{00000000-0008-0000-0200-0000C0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09" name="Text Box 277">
          <a:extLst>
            <a:ext uri="{FF2B5EF4-FFF2-40B4-BE49-F238E27FC236}">
              <a16:creationId xmlns="" xmlns:a16="http://schemas.microsoft.com/office/drawing/2014/main" id="{00000000-0008-0000-0200-0000C1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10" name="Text Box 278">
          <a:extLst>
            <a:ext uri="{FF2B5EF4-FFF2-40B4-BE49-F238E27FC236}">
              <a16:creationId xmlns="" xmlns:a16="http://schemas.microsoft.com/office/drawing/2014/main" id="{00000000-0008-0000-0200-0000C2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11" name="Text Box 279">
          <a:extLst>
            <a:ext uri="{FF2B5EF4-FFF2-40B4-BE49-F238E27FC236}">
              <a16:creationId xmlns="" xmlns:a16="http://schemas.microsoft.com/office/drawing/2014/main" id="{00000000-0008-0000-0200-0000C3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12" name="Text Box 280">
          <a:extLst>
            <a:ext uri="{FF2B5EF4-FFF2-40B4-BE49-F238E27FC236}">
              <a16:creationId xmlns="" xmlns:a16="http://schemas.microsoft.com/office/drawing/2014/main" id="{00000000-0008-0000-0200-0000C4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13" name="Text Box 281">
          <a:extLst>
            <a:ext uri="{FF2B5EF4-FFF2-40B4-BE49-F238E27FC236}">
              <a16:creationId xmlns="" xmlns:a16="http://schemas.microsoft.com/office/drawing/2014/main" id="{00000000-0008-0000-0200-0000C5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14" name="Text Box 282">
          <a:extLst>
            <a:ext uri="{FF2B5EF4-FFF2-40B4-BE49-F238E27FC236}">
              <a16:creationId xmlns="" xmlns:a16="http://schemas.microsoft.com/office/drawing/2014/main" id="{00000000-0008-0000-0200-0000C6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15" name="Text Box 283">
          <a:extLst>
            <a:ext uri="{FF2B5EF4-FFF2-40B4-BE49-F238E27FC236}">
              <a16:creationId xmlns="" xmlns:a16="http://schemas.microsoft.com/office/drawing/2014/main" id="{00000000-0008-0000-0200-0000C7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16" name="Text Box 284">
          <a:extLst>
            <a:ext uri="{FF2B5EF4-FFF2-40B4-BE49-F238E27FC236}">
              <a16:creationId xmlns="" xmlns:a16="http://schemas.microsoft.com/office/drawing/2014/main" id="{00000000-0008-0000-0200-0000C8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17" name="Text Box 285">
          <a:extLst>
            <a:ext uri="{FF2B5EF4-FFF2-40B4-BE49-F238E27FC236}">
              <a16:creationId xmlns="" xmlns:a16="http://schemas.microsoft.com/office/drawing/2014/main" id="{00000000-0008-0000-0200-0000C9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18" name="Text Box 286">
          <a:extLst>
            <a:ext uri="{FF2B5EF4-FFF2-40B4-BE49-F238E27FC236}">
              <a16:creationId xmlns="" xmlns:a16="http://schemas.microsoft.com/office/drawing/2014/main" id="{00000000-0008-0000-0200-0000CA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19" name="Text Box 287">
          <a:extLst>
            <a:ext uri="{FF2B5EF4-FFF2-40B4-BE49-F238E27FC236}">
              <a16:creationId xmlns="" xmlns:a16="http://schemas.microsoft.com/office/drawing/2014/main" id="{00000000-0008-0000-0200-0000CB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20" name="Text Box 288">
          <a:extLst>
            <a:ext uri="{FF2B5EF4-FFF2-40B4-BE49-F238E27FC236}">
              <a16:creationId xmlns="" xmlns:a16="http://schemas.microsoft.com/office/drawing/2014/main" id="{00000000-0008-0000-0200-0000CC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21" name="Text Box 289">
          <a:extLst>
            <a:ext uri="{FF2B5EF4-FFF2-40B4-BE49-F238E27FC236}">
              <a16:creationId xmlns="" xmlns:a16="http://schemas.microsoft.com/office/drawing/2014/main" id="{00000000-0008-0000-0200-0000CD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22" name="Text Box 290">
          <a:extLst>
            <a:ext uri="{FF2B5EF4-FFF2-40B4-BE49-F238E27FC236}">
              <a16:creationId xmlns="" xmlns:a16="http://schemas.microsoft.com/office/drawing/2014/main" id="{00000000-0008-0000-0200-0000CE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23" name="Text Box 291">
          <a:extLst>
            <a:ext uri="{FF2B5EF4-FFF2-40B4-BE49-F238E27FC236}">
              <a16:creationId xmlns="" xmlns:a16="http://schemas.microsoft.com/office/drawing/2014/main" id="{00000000-0008-0000-0200-0000CF02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24" name="Text Box 292">
          <a:extLst>
            <a:ext uri="{FF2B5EF4-FFF2-40B4-BE49-F238E27FC236}">
              <a16:creationId xmlns="" xmlns:a16="http://schemas.microsoft.com/office/drawing/2014/main" id="{00000000-0008-0000-0200-0000D002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25" name="Text Box 293">
          <a:extLst>
            <a:ext uri="{FF2B5EF4-FFF2-40B4-BE49-F238E27FC236}">
              <a16:creationId xmlns="" xmlns:a16="http://schemas.microsoft.com/office/drawing/2014/main" id="{00000000-0008-0000-0200-0000D102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26" name="Text Box 294">
          <a:extLst>
            <a:ext uri="{FF2B5EF4-FFF2-40B4-BE49-F238E27FC236}">
              <a16:creationId xmlns="" xmlns:a16="http://schemas.microsoft.com/office/drawing/2014/main" id="{00000000-0008-0000-0200-0000D202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27" name="Text Box 295">
          <a:extLst>
            <a:ext uri="{FF2B5EF4-FFF2-40B4-BE49-F238E27FC236}">
              <a16:creationId xmlns="" xmlns:a16="http://schemas.microsoft.com/office/drawing/2014/main" id="{00000000-0008-0000-0200-0000D302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28" name="Text Box 296">
          <a:extLst>
            <a:ext uri="{FF2B5EF4-FFF2-40B4-BE49-F238E27FC236}">
              <a16:creationId xmlns="" xmlns:a16="http://schemas.microsoft.com/office/drawing/2014/main" id="{00000000-0008-0000-0200-0000D402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29" name="Text Box 297">
          <a:extLst>
            <a:ext uri="{FF2B5EF4-FFF2-40B4-BE49-F238E27FC236}">
              <a16:creationId xmlns="" xmlns:a16="http://schemas.microsoft.com/office/drawing/2014/main" id="{00000000-0008-0000-0200-0000D5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30" name="Text Box 298">
          <a:extLst>
            <a:ext uri="{FF2B5EF4-FFF2-40B4-BE49-F238E27FC236}">
              <a16:creationId xmlns="" xmlns:a16="http://schemas.microsoft.com/office/drawing/2014/main" id="{00000000-0008-0000-0200-0000D6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31" name="Text Box 299">
          <a:extLst>
            <a:ext uri="{FF2B5EF4-FFF2-40B4-BE49-F238E27FC236}">
              <a16:creationId xmlns="" xmlns:a16="http://schemas.microsoft.com/office/drawing/2014/main" id="{00000000-0008-0000-0200-0000D7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32" name="Text Box 300">
          <a:extLst>
            <a:ext uri="{FF2B5EF4-FFF2-40B4-BE49-F238E27FC236}">
              <a16:creationId xmlns="" xmlns:a16="http://schemas.microsoft.com/office/drawing/2014/main" id="{00000000-0008-0000-0200-0000D8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33" name="Text Box 301">
          <a:extLst>
            <a:ext uri="{FF2B5EF4-FFF2-40B4-BE49-F238E27FC236}">
              <a16:creationId xmlns="" xmlns:a16="http://schemas.microsoft.com/office/drawing/2014/main" id="{00000000-0008-0000-0200-0000D9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34" name="Text Box 302">
          <a:extLst>
            <a:ext uri="{FF2B5EF4-FFF2-40B4-BE49-F238E27FC236}">
              <a16:creationId xmlns="" xmlns:a16="http://schemas.microsoft.com/office/drawing/2014/main" id="{00000000-0008-0000-0200-0000DA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35" name="Text Box 303">
          <a:extLst>
            <a:ext uri="{FF2B5EF4-FFF2-40B4-BE49-F238E27FC236}">
              <a16:creationId xmlns="" xmlns:a16="http://schemas.microsoft.com/office/drawing/2014/main" id="{00000000-0008-0000-0200-0000DB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36" name="Text Box 304">
          <a:extLst>
            <a:ext uri="{FF2B5EF4-FFF2-40B4-BE49-F238E27FC236}">
              <a16:creationId xmlns="" xmlns:a16="http://schemas.microsoft.com/office/drawing/2014/main" id="{00000000-0008-0000-0200-0000DC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37" name="Text Box 305">
          <a:extLst>
            <a:ext uri="{FF2B5EF4-FFF2-40B4-BE49-F238E27FC236}">
              <a16:creationId xmlns="" xmlns:a16="http://schemas.microsoft.com/office/drawing/2014/main" id="{00000000-0008-0000-0200-0000DD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38" name="Text Box 306">
          <a:extLst>
            <a:ext uri="{FF2B5EF4-FFF2-40B4-BE49-F238E27FC236}">
              <a16:creationId xmlns="" xmlns:a16="http://schemas.microsoft.com/office/drawing/2014/main" id="{00000000-0008-0000-0200-0000DE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39" name="Text Box 307">
          <a:extLst>
            <a:ext uri="{FF2B5EF4-FFF2-40B4-BE49-F238E27FC236}">
              <a16:creationId xmlns="" xmlns:a16="http://schemas.microsoft.com/office/drawing/2014/main" id="{00000000-0008-0000-0200-0000DF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40" name="Text Box 308">
          <a:extLst>
            <a:ext uri="{FF2B5EF4-FFF2-40B4-BE49-F238E27FC236}">
              <a16:creationId xmlns="" xmlns:a16="http://schemas.microsoft.com/office/drawing/2014/main" id="{00000000-0008-0000-0200-0000E0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41" name="Text Box 309">
          <a:extLst>
            <a:ext uri="{FF2B5EF4-FFF2-40B4-BE49-F238E27FC236}">
              <a16:creationId xmlns="" xmlns:a16="http://schemas.microsoft.com/office/drawing/2014/main" id="{00000000-0008-0000-0200-0000E1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42" name="Text Box 310">
          <a:extLst>
            <a:ext uri="{FF2B5EF4-FFF2-40B4-BE49-F238E27FC236}">
              <a16:creationId xmlns="" xmlns:a16="http://schemas.microsoft.com/office/drawing/2014/main" id="{00000000-0008-0000-0200-0000E2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43" name="Text Box 311">
          <a:extLst>
            <a:ext uri="{FF2B5EF4-FFF2-40B4-BE49-F238E27FC236}">
              <a16:creationId xmlns="" xmlns:a16="http://schemas.microsoft.com/office/drawing/2014/main" id="{00000000-0008-0000-0200-0000E3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44" name="Text Box 312">
          <a:extLst>
            <a:ext uri="{FF2B5EF4-FFF2-40B4-BE49-F238E27FC236}">
              <a16:creationId xmlns="" xmlns:a16="http://schemas.microsoft.com/office/drawing/2014/main" id="{00000000-0008-0000-0200-0000E4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9</xdr:row>
      <xdr:rowOff>0</xdr:rowOff>
    </xdr:from>
    <xdr:to>
      <xdr:col>4</xdr:col>
      <xdr:colOff>152400</xdr:colOff>
      <xdr:row>10</xdr:row>
      <xdr:rowOff>42863</xdr:rowOff>
    </xdr:to>
    <xdr:sp macro="" textlink="">
      <xdr:nvSpPr>
        <xdr:cNvPr id="645" name="Text Box 313">
          <a:extLst>
            <a:ext uri="{FF2B5EF4-FFF2-40B4-BE49-F238E27FC236}">
              <a16:creationId xmlns="" xmlns:a16="http://schemas.microsoft.com/office/drawing/2014/main" id="{00000000-0008-0000-0200-0000E5020000}"/>
            </a:ext>
          </a:extLst>
        </xdr:cNvPr>
        <xdr:cNvSpPr txBox="1">
          <a:spLocks noChangeArrowheads="1"/>
        </xdr:cNvSpPr>
      </xdr:nvSpPr>
      <xdr:spPr bwMode="auto">
        <a:xfrm>
          <a:off x="49244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46" name="Text Box 331">
          <a:extLst>
            <a:ext uri="{FF2B5EF4-FFF2-40B4-BE49-F238E27FC236}">
              <a16:creationId xmlns="" xmlns:a16="http://schemas.microsoft.com/office/drawing/2014/main" id="{00000000-0008-0000-0200-0000E6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47" name="Text Box 332">
          <a:extLst>
            <a:ext uri="{FF2B5EF4-FFF2-40B4-BE49-F238E27FC236}">
              <a16:creationId xmlns="" xmlns:a16="http://schemas.microsoft.com/office/drawing/2014/main" id="{00000000-0008-0000-0200-0000E7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48" name="Text Box 333">
          <a:extLst>
            <a:ext uri="{FF2B5EF4-FFF2-40B4-BE49-F238E27FC236}">
              <a16:creationId xmlns="" xmlns:a16="http://schemas.microsoft.com/office/drawing/2014/main" id="{00000000-0008-0000-0200-0000E8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49" name="Text Box 334">
          <a:extLst>
            <a:ext uri="{FF2B5EF4-FFF2-40B4-BE49-F238E27FC236}">
              <a16:creationId xmlns="" xmlns:a16="http://schemas.microsoft.com/office/drawing/2014/main" id="{00000000-0008-0000-0200-0000E9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50" name="Text Box 335">
          <a:extLst>
            <a:ext uri="{FF2B5EF4-FFF2-40B4-BE49-F238E27FC236}">
              <a16:creationId xmlns="" xmlns:a16="http://schemas.microsoft.com/office/drawing/2014/main" id="{00000000-0008-0000-0200-0000EA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51" name="Text Box 336">
          <a:extLst>
            <a:ext uri="{FF2B5EF4-FFF2-40B4-BE49-F238E27FC236}">
              <a16:creationId xmlns="" xmlns:a16="http://schemas.microsoft.com/office/drawing/2014/main" id="{00000000-0008-0000-0200-0000EB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52" name="Text Box 337">
          <a:extLst>
            <a:ext uri="{FF2B5EF4-FFF2-40B4-BE49-F238E27FC236}">
              <a16:creationId xmlns="" xmlns:a16="http://schemas.microsoft.com/office/drawing/2014/main" id="{00000000-0008-0000-0200-0000EC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53" name="Text Box 338">
          <a:extLst>
            <a:ext uri="{FF2B5EF4-FFF2-40B4-BE49-F238E27FC236}">
              <a16:creationId xmlns="" xmlns:a16="http://schemas.microsoft.com/office/drawing/2014/main" id="{00000000-0008-0000-0200-0000ED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54" name="Text Box 339">
          <a:extLst>
            <a:ext uri="{FF2B5EF4-FFF2-40B4-BE49-F238E27FC236}">
              <a16:creationId xmlns="" xmlns:a16="http://schemas.microsoft.com/office/drawing/2014/main" id="{00000000-0008-0000-0200-0000EE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55" name="Text Box 340">
          <a:extLst>
            <a:ext uri="{FF2B5EF4-FFF2-40B4-BE49-F238E27FC236}">
              <a16:creationId xmlns="" xmlns:a16="http://schemas.microsoft.com/office/drawing/2014/main" id="{00000000-0008-0000-0200-0000EF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56" name="Text Box 341">
          <a:extLst>
            <a:ext uri="{FF2B5EF4-FFF2-40B4-BE49-F238E27FC236}">
              <a16:creationId xmlns="" xmlns:a16="http://schemas.microsoft.com/office/drawing/2014/main" id="{00000000-0008-0000-0200-0000F0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57" name="Text Box 378">
          <a:extLst>
            <a:ext uri="{FF2B5EF4-FFF2-40B4-BE49-F238E27FC236}">
              <a16:creationId xmlns="" xmlns:a16="http://schemas.microsoft.com/office/drawing/2014/main" id="{00000000-0008-0000-0200-0000F1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58" name="Text Box 379">
          <a:extLst>
            <a:ext uri="{FF2B5EF4-FFF2-40B4-BE49-F238E27FC236}">
              <a16:creationId xmlns="" xmlns:a16="http://schemas.microsoft.com/office/drawing/2014/main" id="{00000000-0008-0000-0200-0000F2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59" name="Text Box 380">
          <a:extLst>
            <a:ext uri="{FF2B5EF4-FFF2-40B4-BE49-F238E27FC236}">
              <a16:creationId xmlns="" xmlns:a16="http://schemas.microsoft.com/office/drawing/2014/main" id="{00000000-0008-0000-0200-0000F3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60" name="Text Box 381">
          <a:extLst>
            <a:ext uri="{FF2B5EF4-FFF2-40B4-BE49-F238E27FC236}">
              <a16:creationId xmlns="" xmlns:a16="http://schemas.microsoft.com/office/drawing/2014/main" id="{00000000-0008-0000-0200-0000F4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61" name="Text Box 382">
          <a:extLst>
            <a:ext uri="{FF2B5EF4-FFF2-40B4-BE49-F238E27FC236}">
              <a16:creationId xmlns="" xmlns:a16="http://schemas.microsoft.com/office/drawing/2014/main" id="{00000000-0008-0000-0200-0000F5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662" name="Text Box 383">
          <a:extLst>
            <a:ext uri="{FF2B5EF4-FFF2-40B4-BE49-F238E27FC236}">
              <a16:creationId xmlns="" xmlns:a16="http://schemas.microsoft.com/office/drawing/2014/main" id="{00000000-0008-0000-0200-0000F602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63" name="Text Box 268">
          <a:extLst>
            <a:ext uri="{FF2B5EF4-FFF2-40B4-BE49-F238E27FC236}">
              <a16:creationId xmlns="" xmlns:a16="http://schemas.microsoft.com/office/drawing/2014/main" id="{00000000-0008-0000-0200-0000F702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64" name="Text Box 269">
          <a:extLst>
            <a:ext uri="{FF2B5EF4-FFF2-40B4-BE49-F238E27FC236}">
              <a16:creationId xmlns="" xmlns:a16="http://schemas.microsoft.com/office/drawing/2014/main" id="{00000000-0008-0000-0200-0000F802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65" name="Text Box 270">
          <a:extLst>
            <a:ext uri="{FF2B5EF4-FFF2-40B4-BE49-F238E27FC236}">
              <a16:creationId xmlns="" xmlns:a16="http://schemas.microsoft.com/office/drawing/2014/main" id="{00000000-0008-0000-0200-0000F902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66" name="Text Box 271">
          <a:extLst>
            <a:ext uri="{FF2B5EF4-FFF2-40B4-BE49-F238E27FC236}">
              <a16:creationId xmlns="" xmlns:a16="http://schemas.microsoft.com/office/drawing/2014/main" id="{00000000-0008-0000-0200-0000FA02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67" name="Text Box 272">
          <a:extLst>
            <a:ext uri="{FF2B5EF4-FFF2-40B4-BE49-F238E27FC236}">
              <a16:creationId xmlns="" xmlns:a16="http://schemas.microsoft.com/office/drawing/2014/main" id="{00000000-0008-0000-0200-0000FB02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68" name="Text Box 273">
          <a:extLst>
            <a:ext uri="{FF2B5EF4-FFF2-40B4-BE49-F238E27FC236}">
              <a16:creationId xmlns="" xmlns:a16="http://schemas.microsoft.com/office/drawing/2014/main" id="{00000000-0008-0000-0200-0000FC02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69" name="Text Box 274">
          <a:extLst>
            <a:ext uri="{FF2B5EF4-FFF2-40B4-BE49-F238E27FC236}">
              <a16:creationId xmlns="" xmlns:a16="http://schemas.microsoft.com/office/drawing/2014/main" id="{00000000-0008-0000-0200-0000FD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70" name="Text Box 275">
          <a:extLst>
            <a:ext uri="{FF2B5EF4-FFF2-40B4-BE49-F238E27FC236}">
              <a16:creationId xmlns="" xmlns:a16="http://schemas.microsoft.com/office/drawing/2014/main" id="{00000000-0008-0000-0200-0000FE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71" name="Text Box 276">
          <a:extLst>
            <a:ext uri="{FF2B5EF4-FFF2-40B4-BE49-F238E27FC236}">
              <a16:creationId xmlns="" xmlns:a16="http://schemas.microsoft.com/office/drawing/2014/main" id="{00000000-0008-0000-0200-0000FF02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72" name="Text Box 277">
          <a:extLst>
            <a:ext uri="{FF2B5EF4-FFF2-40B4-BE49-F238E27FC236}">
              <a16:creationId xmlns="" xmlns:a16="http://schemas.microsoft.com/office/drawing/2014/main" id="{00000000-0008-0000-0200-000000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73" name="Text Box 278">
          <a:extLst>
            <a:ext uri="{FF2B5EF4-FFF2-40B4-BE49-F238E27FC236}">
              <a16:creationId xmlns="" xmlns:a16="http://schemas.microsoft.com/office/drawing/2014/main" id="{00000000-0008-0000-0200-000001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74" name="Text Box 279">
          <a:extLst>
            <a:ext uri="{FF2B5EF4-FFF2-40B4-BE49-F238E27FC236}">
              <a16:creationId xmlns="" xmlns:a16="http://schemas.microsoft.com/office/drawing/2014/main" id="{00000000-0008-0000-0200-000002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75" name="Text Box 280">
          <a:extLst>
            <a:ext uri="{FF2B5EF4-FFF2-40B4-BE49-F238E27FC236}">
              <a16:creationId xmlns="" xmlns:a16="http://schemas.microsoft.com/office/drawing/2014/main" id="{00000000-0008-0000-0200-000003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76" name="Text Box 281">
          <a:extLst>
            <a:ext uri="{FF2B5EF4-FFF2-40B4-BE49-F238E27FC236}">
              <a16:creationId xmlns="" xmlns:a16="http://schemas.microsoft.com/office/drawing/2014/main" id="{00000000-0008-0000-0200-000004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77" name="Text Box 282">
          <a:extLst>
            <a:ext uri="{FF2B5EF4-FFF2-40B4-BE49-F238E27FC236}">
              <a16:creationId xmlns="" xmlns:a16="http://schemas.microsoft.com/office/drawing/2014/main" id="{00000000-0008-0000-0200-000005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78" name="Text Box 283">
          <a:extLst>
            <a:ext uri="{FF2B5EF4-FFF2-40B4-BE49-F238E27FC236}">
              <a16:creationId xmlns="" xmlns:a16="http://schemas.microsoft.com/office/drawing/2014/main" id="{00000000-0008-0000-0200-000006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79" name="Text Box 284">
          <a:extLst>
            <a:ext uri="{FF2B5EF4-FFF2-40B4-BE49-F238E27FC236}">
              <a16:creationId xmlns="" xmlns:a16="http://schemas.microsoft.com/office/drawing/2014/main" id="{00000000-0008-0000-0200-000007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80" name="Text Box 285">
          <a:extLst>
            <a:ext uri="{FF2B5EF4-FFF2-40B4-BE49-F238E27FC236}">
              <a16:creationId xmlns="" xmlns:a16="http://schemas.microsoft.com/office/drawing/2014/main" id="{00000000-0008-0000-0200-000008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81" name="Text Box 286">
          <a:extLst>
            <a:ext uri="{FF2B5EF4-FFF2-40B4-BE49-F238E27FC236}">
              <a16:creationId xmlns="" xmlns:a16="http://schemas.microsoft.com/office/drawing/2014/main" id="{00000000-0008-0000-0200-000009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82" name="Text Box 287">
          <a:extLst>
            <a:ext uri="{FF2B5EF4-FFF2-40B4-BE49-F238E27FC236}">
              <a16:creationId xmlns="" xmlns:a16="http://schemas.microsoft.com/office/drawing/2014/main" id="{00000000-0008-0000-0200-00000A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83" name="Text Box 288">
          <a:extLst>
            <a:ext uri="{FF2B5EF4-FFF2-40B4-BE49-F238E27FC236}">
              <a16:creationId xmlns="" xmlns:a16="http://schemas.microsoft.com/office/drawing/2014/main" id="{00000000-0008-0000-0200-00000B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84" name="Text Box 289">
          <a:extLst>
            <a:ext uri="{FF2B5EF4-FFF2-40B4-BE49-F238E27FC236}">
              <a16:creationId xmlns="" xmlns:a16="http://schemas.microsoft.com/office/drawing/2014/main" id="{00000000-0008-0000-0200-00000C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85" name="Text Box 290">
          <a:extLst>
            <a:ext uri="{FF2B5EF4-FFF2-40B4-BE49-F238E27FC236}">
              <a16:creationId xmlns="" xmlns:a16="http://schemas.microsoft.com/office/drawing/2014/main" id="{00000000-0008-0000-0200-00000D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86" name="Text Box 291">
          <a:extLst>
            <a:ext uri="{FF2B5EF4-FFF2-40B4-BE49-F238E27FC236}">
              <a16:creationId xmlns="" xmlns:a16="http://schemas.microsoft.com/office/drawing/2014/main" id="{00000000-0008-0000-0200-00000E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87" name="Text Box 292">
          <a:extLst>
            <a:ext uri="{FF2B5EF4-FFF2-40B4-BE49-F238E27FC236}">
              <a16:creationId xmlns="" xmlns:a16="http://schemas.microsoft.com/office/drawing/2014/main" id="{00000000-0008-0000-0200-00000F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88" name="Text Box 293">
          <a:extLst>
            <a:ext uri="{FF2B5EF4-FFF2-40B4-BE49-F238E27FC236}">
              <a16:creationId xmlns="" xmlns:a16="http://schemas.microsoft.com/office/drawing/2014/main" id="{00000000-0008-0000-0200-000010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89" name="Text Box 294">
          <a:extLst>
            <a:ext uri="{FF2B5EF4-FFF2-40B4-BE49-F238E27FC236}">
              <a16:creationId xmlns="" xmlns:a16="http://schemas.microsoft.com/office/drawing/2014/main" id="{00000000-0008-0000-0200-000011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90" name="Text Box 295">
          <a:extLst>
            <a:ext uri="{FF2B5EF4-FFF2-40B4-BE49-F238E27FC236}">
              <a16:creationId xmlns="" xmlns:a16="http://schemas.microsoft.com/office/drawing/2014/main" id="{00000000-0008-0000-0200-000012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691" name="Text Box 296">
          <a:extLst>
            <a:ext uri="{FF2B5EF4-FFF2-40B4-BE49-F238E27FC236}">
              <a16:creationId xmlns="" xmlns:a16="http://schemas.microsoft.com/office/drawing/2014/main" id="{00000000-0008-0000-0200-000013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92" name="Text Box 297">
          <a:extLst>
            <a:ext uri="{FF2B5EF4-FFF2-40B4-BE49-F238E27FC236}">
              <a16:creationId xmlns="" xmlns:a16="http://schemas.microsoft.com/office/drawing/2014/main" id="{00000000-0008-0000-0200-000014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93" name="Text Box 298">
          <a:extLst>
            <a:ext uri="{FF2B5EF4-FFF2-40B4-BE49-F238E27FC236}">
              <a16:creationId xmlns="" xmlns:a16="http://schemas.microsoft.com/office/drawing/2014/main" id="{00000000-0008-0000-0200-000015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94" name="Text Box 299">
          <a:extLst>
            <a:ext uri="{FF2B5EF4-FFF2-40B4-BE49-F238E27FC236}">
              <a16:creationId xmlns="" xmlns:a16="http://schemas.microsoft.com/office/drawing/2014/main" id="{00000000-0008-0000-0200-000016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95" name="Text Box 300">
          <a:extLst>
            <a:ext uri="{FF2B5EF4-FFF2-40B4-BE49-F238E27FC236}">
              <a16:creationId xmlns="" xmlns:a16="http://schemas.microsoft.com/office/drawing/2014/main" id="{00000000-0008-0000-0200-000017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96" name="Text Box 301">
          <a:extLst>
            <a:ext uri="{FF2B5EF4-FFF2-40B4-BE49-F238E27FC236}">
              <a16:creationId xmlns="" xmlns:a16="http://schemas.microsoft.com/office/drawing/2014/main" id="{00000000-0008-0000-0200-000018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697" name="Text Box 302">
          <a:extLst>
            <a:ext uri="{FF2B5EF4-FFF2-40B4-BE49-F238E27FC236}">
              <a16:creationId xmlns="" xmlns:a16="http://schemas.microsoft.com/office/drawing/2014/main" id="{00000000-0008-0000-0200-000019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98" name="Text Box 303">
          <a:extLst>
            <a:ext uri="{FF2B5EF4-FFF2-40B4-BE49-F238E27FC236}">
              <a16:creationId xmlns="" xmlns:a16="http://schemas.microsoft.com/office/drawing/2014/main" id="{00000000-0008-0000-0200-00001A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699" name="Text Box 304">
          <a:extLst>
            <a:ext uri="{FF2B5EF4-FFF2-40B4-BE49-F238E27FC236}">
              <a16:creationId xmlns="" xmlns:a16="http://schemas.microsoft.com/office/drawing/2014/main" id="{00000000-0008-0000-0200-00001B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00" name="Text Box 305">
          <a:extLst>
            <a:ext uri="{FF2B5EF4-FFF2-40B4-BE49-F238E27FC236}">
              <a16:creationId xmlns="" xmlns:a16="http://schemas.microsoft.com/office/drawing/2014/main" id="{00000000-0008-0000-0200-00001C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01" name="Text Box 306">
          <a:extLst>
            <a:ext uri="{FF2B5EF4-FFF2-40B4-BE49-F238E27FC236}">
              <a16:creationId xmlns="" xmlns:a16="http://schemas.microsoft.com/office/drawing/2014/main" id="{00000000-0008-0000-0200-00001D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02" name="Text Box 307">
          <a:extLst>
            <a:ext uri="{FF2B5EF4-FFF2-40B4-BE49-F238E27FC236}">
              <a16:creationId xmlns="" xmlns:a16="http://schemas.microsoft.com/office/drawing/2014/main" id="{00000000-0008-0000-0200-00001E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03" name="Text Box 308">
          <a:extLst>
            <a:ext uri="{FF2B5EF4-FFF2-40B4-BE49-F238E27FC236}">
              <a16:creationId xmlns="" xmlns:a16="http://schemas.microsoft.com/office/drawing/2014/main" id="{00000000-0008-0000-0200-00001F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04" name="Text Box 309">
          <a:extLst>
            <a:ext uri="{FF2B5EF4-FFF2-40B4-BE49-F238E27FC236}">
              <a16:creationId xmlns="" xmlns:a16="http://schemas.microsoft.com/office/drawing/2014/main" id="{00000000-0008-0000-0200-000020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05" name="Text Box 310">
          <a:extLst>
            <a:ext uri="{FF2B5EF4-FFF2-40B4-BE49-F238E27FC236}">
              <a16:creationId xmlns="" xmlns:a16="http://schemas.microsoft.com/office/drawing/2014/main" id="{00000000-0008-0000-0200-000021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06" name="Text Box 311">
          <a:extLst>
            <a:ext uri="{FF2B5EF4-FFF2-40B4-BE49-F238E27FC236}">
              <a16:creationId xmlns="" xmlns:a16="http://schemas.microsoft.com/office/drawing/2014/main" id="{00000000-0008-0000-0200-000022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07" name="Text Box 312">
          <a:extLst>
            <a:ext uri="{FF2B5EF4-FFF2-40B4-BE49-F238E27FC236}">
              <a16:creationId xmlns="" xmlns:a16="http://schemas.microsoft.com/office/drawing/2014/main" id="{00000000-0008-0000-0200-000023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9</xdr:row>
      <xdr:rowOff>0</xdr:rowOff>
    </xdr:from>
    <xdr:to>
      <xdr:col>4</xdr:col>
      <xdr:colOff>152400</xdr:colOff>
      <xdr:row>10</xdr:row>
      <xdr:rowOff>33338</xdr:rowOff>
    </xdr:to>
    <xdr:sp macro="" textlink="">
      <xdr:nvSpPr>
        <xdr:cNvPr id="708" name="Text Box 313">
          <a:extLst>
            <a:ext uri="{FF2B5EF4-FFF2-40B4-BE49-F238E27FC236}">
              <a16:creationId xmlns="" xmlns:a16="http://schemas.microsoft.com/office/drawing/2014/main" id="{00000000-0008-0000-0200-000024030000}"/>
            </a:ext>
          </a:extLst>
        </xdr:cNvPr>
        <xdr:cNvSpPr txBox="1">
          <a:spLocks noChangeArrowheads="1"/>
        </xdr:cNvSpPr>
      </xdr:nvSpPr>
      <xdr:spPr bwMode="auto">
        <a:xfrm>
          <a:off x="49244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09" name="Text Box 331">
          <a:extLst>
            <a:ext uri="{FF2B5EF4-FFF2-40B4-BE49-F238E27FC236}">
              <a16:creationId xmlns="" xmlns:a16="http://schemas.microsoft.com/office/drawing/2014/main" id="{00000000-0008-0000-0200-000025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10" name="Text Box 332">
          <a:extLst>
            <a:ext uri="{FF2B5EF4-FFF2-40B4-BE49-F238E27FC236}">
              <a16:creationId xmlns="" xmlns:a16="http://schemas.microsoft.com/office/drawing/2014/main" id="{00000000-0008-0000-0200-000026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11" name="Text Box 333">
          <a:extLst>
            <a:ext uri="{FF2B5EF4-FFF2-40B4-BE49-F238E27FC236}">
              <a16:creationId xmlns="" xmlns:a16="http://schemas.microsoft.com/office/drawing/2014/main" id="{00000000-0008-0000-0200-000027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12" name="Text Box 334">
          <a:extLst>
            <a:ext uri="{FF2B5EF4-FFF2-40B4-BE49-F238E27FC236}">
              <a16:creationId xmlns="" xmlns:a16="http://schemas.microsoft.com/office/drawing/2014/main" id="{00000000-0008-0000-0200-000028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13" name="Text Box 335">
          <a:extLst>
            <a:ext uri="{FF2B5EF4-FFF2-40B4-BE49-F238E27FC236}">
              <a16:creationId xmlns="" xmlns:a16="http://schemas.microsoft.com/office/drawing/2014/main" id="{00000000-0008-0000-0200-000029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14" name="Text Box 336">
          <a:extLst>
            <a:ext uri="{FF2B5EF4-FFF2-40B4-BE49-F238E27FC236}">
              <a16:creationId xmlns="" xmlns:a16="http://schemas.microsoft.com/office/drawing/2014/main" id="{00000000-0008-0000-0200-00002A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15" name="Text Box 337">
          <a:extLst>
            <a:ext uri="{FF2B5EF4-FFF2-40B4-BE49-F238E27FC236}">
              <a16:creationId xmlns="" xmlns:a16="http://schemas.microsoft.com/office/drawing/2014/main" id="{00000000-0008-0000-0200-00002B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16" name="Text Box 338">
          <a:extLst>
            <a:ext uri="{FF2B5EF4-FFF2-40B4-BE49-F238E27FC236}">
              <a16:creationId xmlns="" xmlns:a16="http://schemas.microsoft.com/office/drawing/2014/main" id="{00000000-0008-0000-0200-00002C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17" name="Text Box 339">
          <a:extLst>
            <a:ext uri="{FF2B5EF4-FFF2-40B4-BE49-F238E27FC236}">
              <a16:creationId xmlns="" xmlns:a16="http://schemas.microsoft.com/office/drawing/2014/main" id="{00000000-0008-0000-0200-00002D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18" name="Text Box 340">
          <a:extLst>
            <a:ext uri="{FF2B5EF4-FFF2-40B4-BE49-F238E27FC236}">
              <a16:creationId xmlns="" xmlns:a16="http://schemas.microsoft.com/office/drawing/2014/main" id="{00000000-0008-0000-0200-00002E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19" name="Text Box 341">
          <a:extLst>
            <a:ext uri="{FF2B5EF4-FFF2-40B4-BE49-F238E27FC236}">
              <a16:creationId xmlns="" xmlns:a16="http://schemas.microsoft.com/office/drawing/2014/main" id="{00000000-0008-0000-0200-00002F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20" name="Text Box 378">
          <a:extLst>
            <a:ext uri="{FF2B5EF4-FFF2-40B4-BE49-F238E27FC236}">
              <a16:creationId xmlns="" xmlns:a16="http://schemas.microsoft.com/office/drawing/2014/main" id="{00000000-0008-0000-0200-000030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21" name="Text Box 379">
          <a:extLst>
            <a:ext uri="{FF2B5EF4-FFF2-40B4-BE49-F238E27FC236}">
              <a16:creationId xmlns="" xmlns:a16="http://schemas.microsoft.com/office/drawing/2014/main" id="{00000000-0008-0000-0200-000031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22" name="Text Box 380">
          <a:extLst>
            <a:ext uri="{FF2B5EF4-FFF2-40B4-BE49-F238E27FC236}">
              <a16:creationId xmlns="" xmlns:a16="http://schemas.microsoft.com/office/drawing/2014/main" id="{00000000-0008-0000-0200-000032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23" name="Text Box 381">
          <a:extLst>
            <a:ext uri="{FF2B5EF4-FFF2-40B4-BE49-F238E27FC236}">
              <a16:creationId xmlns="" xmlns:a16="http://schemas.microsoft.com/office/drawing/2014/main" id="{00000000-0008-0000-0200-000033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24" name="Text Box 382">
          <a:extLst>
            <a:ext uri="{FF2B5EF4-FFF2-40B4-BE49-F238E27FC236}">
              <a16:creationId xmlns="" xmlns:a16="http://schemas.microsoft.com/office/drawing/2014/main" id="{00000000-0008-0000-0200-000034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725" name="Text Box 383">
          <a:extLst>
            <a:ext uri="{FF2B5EF4-FFF2-40B4-BE49-F238E27FC236}">
              <a16:creationId xmlns="" xmlns:a16="http://schemas.microsoft.com/office/drawing/2014/main" id="{00000000-0008-0000-0200-00003503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26" name="Text Box 268">
          <a:extLst>
            <a:ext uri="{FF2B5EF4-FFF2-40B4-BE49-F238E27FC236}">
              <a16:creationId xmlns="" xmlns:a16="http://schemas.microsoft.com/office/drawing/2014/main" id="{00000000-0008-0000-0200-000036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27" name="Text Box 269">
          <a:extLst>
            <a:ext uri="{FF2B5EF4-FFF2-40B4-BE49-F238E27FC236}">
              <a16:creationId xmlns="" xmlns:a16="http://schemas.microsoft.com/office/drawing/2014/main" id="{00000000-0008-0000-0200-000037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28" name="Text Box 270">
          <a:extLst>
            <a:ext uri="{FF2B5EF4-FFF2-40B4-BE49-F238E27FC236}">
              <a16:creationId xmlns="" xmlns:a16="http://schemas.microsoft.com/office/drawing/2014/main" id="{00000000-0008-0000-0200-000038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29" name="Text Box 271">
          <a:extLst>
            <a:ext uri="{FF2B5EF4-FFF2-40B4-BE49-F238E27FC236}">
              <a16:creationId xmlns="" xmlns:a16="http://schemas.microsoft.com/office/drawing/2014/main" id="{00000000-0008-0000-0200-000039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30" name="Text Box 272">
          <a:extLst>
            <a:ext uri="{FF2B5EF4-FFF2-40B4-BE49-F238E27FC236}">
              <a16:creationId xmlns="" xmlns:a16="http://schemas.microsoft.com/office/drawing/2014/main" id="{00000000-0008-0000-0200-00003A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31" name="Text Box 273">
          <a:extLst>
            <a:ext uri="{FF2B5EF4-FFF2-40B4-BE49-F238E27FC236}">
              <a16:creationId xmlns="" xmlns:a16="http://schemas.microsoft.com/office/drawing/2014/main" id="{00000000-0008-0000-0200-00003B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32" name="Text Box 274">
          <a:extLst>
            <a:ext uri="{FF2B5EF4-FFF2-40B4-BE49-F238E27FC236}">
              <a16:creationId xmlns="" xmlns:a16="http://schemas.microsoft.com/office/drawing/2014/main" id="{00000000-0008-0000-0200-00003C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33" name="Text Box 275">
          <a:extLst>
            <a:ext uri="{FF2B5EF4-FFF2-40B4-BE49-F238E27FC236}">
              <a16:creationId xmlns="" xmlns:a16="http://schemas.microsoft.com/office/drawing/2014/main" id="{00000000-0008-0000-0200-00003D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34" name="Text Box 276">
          <a:extLst>
            <a:ext uri="{FF2B5EF4-FFF2-40B4-BE49-F238E27FC236}">
              <a16:creationId xmlns="" xmlns:a16="http://schemas.microsoft.com/office/drawing/2014/main" id="{00000000-0008-0000-0200-00003E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35" name="Text Box 277">
          <a:extLst>
            <a:ext uri="{FF2B5EF4-FFF2-40B4-BE49-F238E27FC236}">
              <a16:creationId xmlns="" xmlns:a16="http://schemas.microsoft.com/office/drawing/2014/main" id="{00000000-0008-0000-0200-00003F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36" name="Text Box 278">
          <a:extLst>
            <a:ext uri="{FF2B5EF4-FFF2-40B4-BE49-F238E27FC236}">
              <a16:creationId xmlns="" xmlns:a16="http://schemas.microsoft.com/office/drawing/2014/main" id="{00000000-0008-0000-0200-000040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37" name="Text Box 279">
          <a:extLst>
            <a:ext uri="{FF2B5EF4-FFF2-40B4-BE49-F238E27FC236}">
              <a16:creationId xmlns="" xmlns:a16="http://schemas.microsoft.com/office/drawing/2014/main" id="{00000000-0008-0000-0200-000041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38" name="Text Box 280">
          <a:extLst>
            <a:ext uri="{FF2B5EF4-FFF2-40B4-BE49-F238E27FC236}">
              <a16:creationId xmlns="" xmlns:a16="http://schemas.microsoft.com/office/drawing/2014/main" id="{00000000-0008-0000-0200-000042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39" name="Text Box 281">
          <a:extLst>
            <a:ext uri="{FF2B5EF4-FFF2-40B4-BE49-F238E27FC236}">
              <a16:creationId xmlns="" xmlns:a16="http://schemas.microsoft.com/office/drawing/2014/main" id="{00000000-0008-0000-0200-000043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40" name="Text Box 282">
          <a:extLst>
            <a:ext uri="{FF2B5EF4-FFF2-40B4-BE49-F238E27FC236}">
              <a16:creationId xmlns="" xmlns:a16="http://schemas.microsoft.com/office/drawing/2014/main" id="{00000000-0008-0000-0200-000044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41" name="Text Box 283">
          <a:extLst>
            <a:ext uri="{FF2B5EF4-FFF2-40B4-BE49-F238E27FC236}">
              <a16:creationId xmlns="" xmlns:a16="http://schemas.microsoft.com/office/drawing/2014/main" id="{00000000-0008-0000-0200-000045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42" name="Text Box 284">
          <a:extLst>
            <a:ext uri="{FF2B5EF4-FFF2-40B4-BE49-F238E27FC236}">
              <a16:creationId xmlns="" xmlns:a16="http://schemas.microsoft.com/office/drawing/2014/main" id="{00000000-0008-0000-0200-000046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43" name="Text Box 285">
          <a:extLst>
            <a:ext uri="{FF2B5EF4-FFF2-40B4-BE49-F238E27FC236}">
              <a16:creationId xmlns="" xmlns:a16="http://schemas.microsoft.com/office/drawing/2014/main" id="{00000000-0008-0000-0200-000047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44" name="Text Box 286">
          <a:extLst>
            <a:ext uri="{FF2B5EF4-FFF2-40B4-BE49-F238E27FC236}">
              <a16:creationId xmlns="" xmlns:a16="http://schemas.microsoft.com/office/drawing/2014/main" id="{00000000-0008-0000-0200-000048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45" name="Text Box 287">
          <a:extLst>
            <a:ext uri="{FF2B5EF4-FFF2-40B4-BE49-F238E27FC236}">
              <a16:creationId xmlns="" xmlns:a16="http://schemas.microsoft.com/office/drawing/2014/main" id="{00000000-0008-0000-0200-000049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46" name="Text Box 288">
          <a:extLst>
            <a:ext uri="{FF2B5EF4-FFF2-40B4-BE49-F238E27FC236}">
              <a16:creationId xmlns="" xmlns:a16="http://schemas.microsoft.com/office/drawing/2014/main" id="{00000000-0008-0000-0200-00004A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47" name="Text Box 289">
          <a:extLst>
            <a:ext uri="{FF2B5EF4-FFF2-40B4-BE49-F238E27FC236}">
              <a16:creationId xmlns="" xmlns:a16="http://schemas.microsoft.com/office/drawing/2014/main" id="{00000000-0008-0000-0200-00004B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48" name="Text Box 290">
          <a:extLst>
            <a:ext uri="{FF2B5EF4-FFF2-40B4-BE49-F238E27FC236}">
              <a16:creationId xmlns="" xmlns:a16="http://schemas.microsoft.com/office/drawing/2014/main" id="{00000000-0008-0000-0200-00004C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749" name="Text Box 291">
          <a:extLst>
            <a:ext uri="{FF2B5EF4-FFF2-40B4-BE49-F238E27FC236}">
              <a16:creationId xmlns="" xmlns:a16="http://schemas.microsoft.com/office/drawing/2014/main" id="{00000000-0008-0000-0200-00004D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750" name="Text Box 292">
          <a:extLst>
            <a:ext uri="{FF2B5EF4-FFF2-40B4-BE49-F238E27FC236}">
              <a16:creationId xmlns="" xmlns:a16="http://schemas.microsoft.com/office/drawing/2014/main" id="{00000000-0008-0000-0200-00004E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751" name="Text Box 293">
          <a:extLst>
            <a:ext uri="{FF2B5EF4-FFF2-40B4-BE49-F238E27FC236}">
              <a16:creationId xmlns="" xmlns:a16="http://schemas.microsoft.com/office/drawing/2014/main" id="{00000000-0008-0000-0200-00004F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752" name="Text Box 294">
          <a:extLst>
            <a:ext uri="{FF2B5EF4-FFF2-40B4-BE49-F238E27FC236}">
              <a16:creationId xmlns="" xmlns:a16="http://schemas.microsoft.com/office/drawing/2014/main" id="{00000000-0008-0000-0200-000050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753" name="Text Box 295">
          <a:extLst>
            <a:ext uri="{FF2B5EF4-FFF2-40B4-BE49-F238E27FC236}">
              <a16:creationId xmlns="" xmlns:a16="http://schemas.microsoft.com/office/drawing/2014/main" id="{00000000-0008-0000-0200-000051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754" name="Text Box 296">
          <a:extLst>
            <a:ext uri="{FF2B5EF4-FFF2-40B4-BE49-F238E27FC236}">
              <a16:creationId xmlns="" xmlns:a16="http://schemas.microsoft.com/office/drawing/2014/main" id="{00000000-0008-0000-0200-00005203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55" name="Text Box 297">
          <a:extLst>
            <a:ext uri="{FF2B5EF4-FFF2-40B4-BE49-F238E27FC236}">
              <a16:creationId xmlns="" xmlns:a16="http://schemas.microsoft.com/office/drawing/2014/main" id="{00000000-0008-0000-0200-000053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56" name="Text Box 298">
          <a:extLst>
            <a:ext uri="{FF2B5EF4-FFF2-40B4-BE49-F238E27FC236}">
              <a16:creationId xmlns="" xmlns:a16="http://schemas.microsoft.com/office/drawing/2014/main" id="{00000000-0008-0000-0200-000054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57" name="Text Box 299">
          <a:extLst>
            <a:ext uri="{FF2B5EF4-FFF2-40B4-BE49-F238E27FC236}">
              <a16:creationId xmlns="" xmlns:a16="http://schemas.microsoft.com/office/drawing/2014/main" id="{00000000-0008-0000-0200-000055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58" name="Text Box 300">
          <a:extLst>
            <a:ext uri="{FF2B5EF4-FFF2-40B4-BE49-F238E27FC236}">
              <a16:creationId xmlns="" xmlns:a16="http://schemas.microsoft.com/office/drawing/2014/main" id="{00000000-0008-0000-0200-000056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59" name="Text Box 301">
          <a:extLst>
            <a:ext uri="{FF2B5EF4-FFF2-40B4-BE49-F238E27FC236}">
              <a16:creationId xmlns="" xmlns:a16="http://schemas.microsoft.com/office/drawing/2014/main" id="{00000000-0008-0000-0200-000057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60" name="Text Box 302">
          <a:extLst>
            <a:ext uri="{FF2B5EF4-FFF2-40B4-BE49-F238E27FC236}">
              <a16:creationId xmlns="" xmlns:a16="http://schemas.microsoft.com/office/drawing/2014/main" id="{00000000-0008-0000-0200-000058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61" name="Text Box 303">
          <a:extLst>
            <a:ext uri="{FF2B5EF4-FFF2-40B4-BE49-F238E27FC236}">
              <a16:creationId xmlns="" xmlns:a16="http://schemas.microsoft.com/office/drawing/2014/main" id="{00000000-0008-0000-0200-000059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62" name="Text Box 304">
          <a:extLst>
            <a:ext uri="{FF2B5EF4-FFF2-40B4-BE49-F238E27FC236}">
              <a16:creationId xmlns="" xmlns:a16="http://schemas.microsoft.com/office/drawing/2014/main" id="{00000000-0008-0000-0200-00005A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63" name="Text Box 305">
          <a:extLst>
            <a:ext uri="{FF2B5EF4-FFF2-40B4-BE49-F238E27FC236}">
              <a16:creationId xmlns="" xmlns:a16="http://schemas.microsoft.com/office/drawing/2014/main" id="{00000000-0008-0000-0200-00005B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64" name="Text Box 306">
          <a:extLst>
            <a:ext uri="{FF2B5EF4-FFF2-40B4-BE49-F238E27FC236}">
              <a16:creationId xmlns="" xmlns:a16="http://schemas.microsoft.com/office/drawing/2014/main" id="{00000000-0008-0000-0200-00005C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65" name="Text Box 307">
          <a:extLst>
            <a:ext uri="{FF2B5EF4-FFF2-40B4-BE49-F238E27FC236}">
              <a16:creationId xmlns="" xmlns:a16="http://schemas.microsoft.com/office/drawing/2014/main" id="{00000000-0008-0000-0200-00005D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66" name="Text Box 308">
          <a:extLst>
            <a:ext uri="{FF2B5EF4-FFF2-40B4-BE49-F238E27FC236}">
              <a16:creationId xmlns="" xmlns:a16="http://schemas.microsoft.com/office/drawing/2014/main" id="{00000000-0008-0000-0200-00005E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67" name="Text Box 309">
          <a:extLst>
            <a:ext uri="{FF2B5EF4-FFF2-40B4-BE49-F238E27FC236}">
              <a16:creationId xmlns="" xmlns:a16="http://schemas.microsoft.com/office/drawing/2014/main" id="{00000000-0008-0000-0200-00005F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68" name="Text Box 310">
          <a:extLst>
            <a:ext uri="{FF2B5EF4-FFF2-40B4-BE49-F238E27FC236}">
              <a16:creationId xmlns="" xmlns:a16="http://schemas.microsoft.com/office/drawing/2014/main" id="{00000000-0008-0000-0200-000060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69" name="Text Box 311">
          <a:extLst>
            <a:ext uri="{FF2B5EF4-FFF2-40B4-BE49-F238E27FC236}">
              <a16:creationId xmlns="" xmlns:a16="http://schemas.microsoft.com/office/drawing/2014/main" id="{00000000-0008-0000-0200-000061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770" name="Text Box 312">
          <a:extLst>
            <a:ext uri="{FF2B5EF4-FFF2-40B4-BE49-F238E27FC236}">
              <a16:creationId xmlns="" xmlns:a16="http://schemas.microsoft.com/office/drawing/2014/main" id="{00000000-0008-0000-0200-00006203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9</xdr:row>
      <xdr:rowOff>0</xdr:rowOff>
    </xdr:from>
    <xdr:to>
      <xdr:col>4</xdr:col>
      <xdr:colOff>152400</xdr:colOff>
      <xdr:row>10</xdr:row>
      <xdr:rowOff>42863</xdr:rowOff>
    </xdr:to>
    <xdr:sp macro="" textlink="">
      <xdr:nvSpPr>
        <xdr:cNvPr id="771" name="Text Box 313">
          <a:extLst>
            <a:ext uri="{FF2B5EF4-FFF2-40B4-BE49-F238E27FC236}">
              <a16:creationId xmlns="" xmlns:a16="http://schemas.microsoft.com/office/drawing/2014/main" id="{00000000-0008-0000-0200-000063030000}"/>
            </a:ext>
          </a:extLst>
        </xdr:cNvPr>
        <xdr:cNvSpPr txBox="1">
          <a:spLocks noChangeArrowheads="1"/>
        </xdr:cNvSpPr>
      </xdr:nvSpPr>
      <xdr:spPr bwMode="auto">
        <a:xfrm>
          <a:off x="49244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72" name="Text Box 331">
          <a:extLst>
            <a:ext uri="{FF2B5EF4-FFF2-40B4-BE49-F238E27FC236}">
              <a16:creationId xmlns="" xmlns:a16="http://schemas.microsoft.com/office/drawing/2014/main" id="{00000000-0008-0000-0200-000064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73" name="Text Box 332">
          <a:extLst>
            <a:ext uri="{FF2B5EF4-FFF2-40B4-BE49-F238E27FC236}">
              <a16:creationId xmlns="" xmlns:a16="http://schemas.microsoft.com/office/drawing/2014/main" id="{00000000-0008-0000-0200-000065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74" name="Text Box 333">
          <a:extLst>
            <a:ext uri="{FF2B5EF4-FFF2-40B4-BE49-F238E27FC236}">
              <a16:creationId xmlns="" xmlns:a16="http://schemas.microsoft.com/office/drawing/2014/main" id="{00000000-0008-0000-0200-000066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75" name="Text Box 334">
          <a:extLst>
            <a:ext uri="{FF2B5EF4-FFF2-40B4-BE49-F238E27FC236}">
              <a16:creationId xmlns="" xmlns:a16="http://schemas.microsoft.com/office/drawing/2014/main" id="{00000000-0008-0000-0200-000067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76" name="Text Box 335">
          <a:extLst>
            <a:ext uri="{FF2B5EF4-FFF2-40B4-BE49-F238E27FC236}">
              <a16:creationId xmlns="" xmlns:a16="http://schemas.microsoft.com/office/drawing/2014/main" id="{00000000-0008-0000-0200-000068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77" name="Text Box 336">
          <a:extLst>
            <a:ext uri="{FF2B5EF4-FFF2-40B4-BE49-F238E27FC236}">
              <a16:creationId xmlns="" xmlns:a16="http://schemas.microsoft.com/office/drawing/2014/main" id="{00000000-0008-0000-0200-000069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78" name="Text Box 337">
          <a:extLst>
            <a:ext uri="{FF2B5EF4-FFF2-40B4-BE49-F238E27FC236}">
              <a16:creationId xmlns="" xmlns:a16="http://schemas.microsoft.com/office/drawing/2014/main" id="{00000000-0008-0000-0200-00006A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79" name="Text Box 338">
          <a:extLst>
            <a:ext uri="{FF2B5EF4-FFF2-40B4-BE49-F238E27FC236}">
              <a16:creationId xmlns="" xmlns:a16="http://schemas.microsoft.com/office/drawing/2014/main" id="{00000000-0008-0000-0200-00006B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80" name="Text Box 339">
          <a:extLst>
            <a:ext uri="{FF2B5EF4-FFF2-40B4-BE49-F238E27FC236}">
              <a16:creationId xmlns="" xmlns:a16="http://schemas.microsoft.com/office/drawing/2014/main" id="{00000000-0008-0000-0200-00006C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81" name="Text Box 340">
          <a:extLst>
            <a:ext uri="{FF2B5EF4-FFF2-40B4-BE49-F238E27FC236}">
              <a16:creationId xmlns="" xmlns:a16="http://schemas.microsoft.com/office/drawing/2014/main" id="{00000000-0008-0000-0200-00006D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82" name="Text Box 341">
          <a:extLst>
            <a:ext uri="{FF2B5EF4-FFF2-40B4-BE49-F238E27FC236}">
              <a16:creationId xmlns="" xmlns:a16="http://schemas.microsoft.com/office/drawing/2014/main" id="{00000000-0008-0000-0200-00006E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83" name="Text Box 378">
          <a:extLst>
            <a:ext uri="{FF2B5EF4-FFF2-40B4-BE49-F238E27FC236}">
              <a16:creationId xmlns="" xmlns:a16="http://schemas.microsoft.com/office/drawing/2014/main" id="{00000000-0008-0000-0200-00006F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84" name="Text Box 379">
          <a:extLst>
            <a:ext uri="{FF2B5EF4-FFF2-40B4-BE49-F238E27FC236}">
              <a16:creationId xmlns="" xmlns:a16="http://schemas.microsoft.com/office/drawing/2014/main" id="{00000000-0008-0000-0200-000070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85" name="Text Box 380">
          <a:extLst>
            <a:ext uri="{FF2B5EF4-FFF2-40B4-BE49-F238E27FC236}">
              <a16:creationId xmlns="" xmlns:a16="http://schemas.microsoft.com/office/drawing/2014/main" id="{00000000-0008-0000-0200-000071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86" name="Text Box 381">
          <a:extLst>
            <a:ext uri="{FF2B5EF4-FFF2-40B4-BE49-F238E27FC236}">
              <a16:creationId xmlns="" xmlns:a16="http://schemas.microsoft.com/office/drawing/2014/main" id="{00000000-0008-0000-0200-000072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87" name="Text Box 382">
          <a:extLst>
            <a:ext uri="{FF2B5EF4-FFF2-40B4-BE49-F238E27FC236}">
              <a16:creationId xmlns="" xmlns:a16="http://schemas.microsoft.com/office/drawing/2014/main" id="{00000000-0008-0000-0200-000073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788" name="Text Box 383">
          <a:extLst>
            <a:ext uri="{FF2B5EF4-FFF2-40B4-BE49-F238E27FC236}">
              <a16:creationId xmlns="" xmlns:a16="http://schemas.microsoft.com/office/drawing/2014/main" id="{00000000-0008-0000-0200-00007403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9</xdr:row>
      <xdr:rowOff>0</xdr:rowOff>
    </xdr:from>
    <xdr:to>
      <xdr:col>4</xdr:col>
      <xdr:colOff>609600</xdr:colOff>
      <xdr:row>10</xdr:row>
      <xdr:rowOff>52388</xdr:rowOff>
    </xdr:to>
    <xdr:sp macro="" textlink="">
      <xdr:nvSpPr>
        <xdr:cNvPr id="789" name="Text Box 932">
          <a:extLst>
            <a:ext uri="{FF2B5EF4-FFF2-40B4-BE49-F238E27FC236}">
              <a16:creationId xmlns="" xmlns:a16="http://schemas.microsoft.com/office/drawing/2014/main" id="{00000000-0008-0000-0200-000075030000}"/>
            </a:ext>
          </a:extLst>
        </xdr:cNvPr>
        <xdr:cNvSpPr txBox="1">
          <a:spLocks noChangeArrowheads="1"/>
        </xdr:cNvSpPr>
      </xdr:nvSpPr>
      <xdr:spPr bwMode="auto">
        <a:xfrm>
          <a:off x="5305425" y="15259050"/>
          <a:ext cx="15240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9</xdr:row>
      <xdr:rowOff>0</xdr:rowOff>
    </xdr:from>
    <xdr:to>
      <xdr:col>5</xdr:col>
      <xdr:colOff>123825</xdr:colOff>
      <xdr:row>10</xdr:row>
      <xdr:rowOff>52388</xdr:rowOff>
    </xdr:to>
    <xdr:sp macro="" textlink="">
      <xdr:nvSpPr>
        <xdr:cNvPr id="790" name="Text Box 933">
          <a:extLst>
            <a:ext uri="{FF2B5EF4-FFF2-40B4-BE49-F238E27FC236}">
              <a16:creationId xmlns="" xmlns:a16="http://schemas.microsoft.com/office/drawing/2014/main" id="{00000000-0008-0000-0200-000076030000}"/>
            </a:ext>
          </a:extLst>
        </xdr:cNvPr>
        <xdr:cNvSpPr txBox="1">
          <a:spLocks noChangeArrowheads="1"/>
        </xdr:cNvSpPr>
      </xdr:nvSpPr>
      <xdr:spPr bwMode="auto">
        <a:xfrm>
          <a:off x="5895975" y="152590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352425</xdr:colOff>
      <xdr:row>10</xdr:row>
      <xdr:rowOff>52388</xdr:rowOff>
    </xdr:to>
    <xdr:sp macro="" textlink="">
      <xdr:nvSpPr>
        <xdr:cNvPr id="791" name="Text Box 934">
          <a:extLst>
            <a:ext uri="{FF2B5EF4-FFF2-40B4-BE49-F238E27FC236}">
              <a16:creationId xmlns="" xmlns:a16="http://schemas.microsoft.com/office/drawing/2014/main" id="{00000000-0008-0000-0200-000077030000}"/>
            </a:ext>
          </a:extLst>
        </xdr:cNvPr>
        <xdr:cNvSpPr txBox="1">
          <a:spLocks noChangeArrowheads="1"/>
        </xdr:cNvSpPr>
      </xdr:nvSpPr>
      <xdr:spPr bwMode="auto">
        <a:xfrm>
          <a:off x="5105400"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792" name="Text Box 935">
          <a:extLst>
            <a:ext uri="{FF2B5EF4-FFF2-40B4-BE49-F238E27FC236}">
              <a16:creationId xmlns="" xmlns:a16="http://schemas.microsoft.com/office/drawing/2014/main" id="{00000000-0008-0000-0200-000078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793" name="Text Box 936">
          <a:extLst>
            <a:ext uri="{FF2B5EF4-FFF2-40B4-BE49-F238E27FC236}">
              <a16:creationId xmlns="" xmlns:a16="http://schemas.microsoft.com/office/drawing/2014/main" id="{00000000-0008-0000-0200-000079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794" name="Text Box 937">
          <a:extLst>
            <a:ext uri="{FF2B5EF4-FFF2-40B4-BE49-F238E27FC236}">
              <a16:creationId xmlns="" xmlns:a16="http://schemas.microsoft.com/office/drawing/2014/main" id="{00000000-0008-0000-0200-00007A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795" name="Text Box 938">
          <a:extLst>
            <a:ext uri="{FF2B5EF4-FFF2-40B4-BE49-F238E27FC236}">
              <a16:creationId xmlns="" xmlns:a16="http://schemas.microsoft.com/office/drawing/2014/main" id="{00000000-0008-0000-0200-00007B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796" name="Text Box 939">
          <a:extLst>
            <a:ext uri="{FF2B5EF4-FFF2-40B4-BE49-F238E27FC236}">
              <a16:creationId xmlns="" xmlns:a16="http://schemas.microsoft.com/office/drawing/2014/main" id="{00000000-0008-0000-0200-00007C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797" name="Text Box 940">
          <a:extLst>
            <a:ext uri="{FF2B5EF4-FFF2-40B4-BE49-F238E27FC236}">
              <a16:creationId xmlns="" xmlns:a16="http://schemas.microsoft.com/office/drawing/2014/main" id="{00000000-0008-0000-0200-00007D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798" name="Text Box 941">
          <a:extLst>
            <a:ext uri="{FF2B5EF4-FFF2-40B4-BE49-F238E27FC236}">
              <a16:creationId xmlns="" xmlns:a16="http://schemas.microsoft.com/office/drawing/2014/main" id="{00000000-0008-0000-0200-00007E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799" name="Text Box 942">
          <a:extLst>
            <a:ext uri="{FF2B5EF4-FFF2-40B4-BE49-F238E27FC236}">
              <a16:creationId xmlns="" xmlns:a16="http://schemas.microsoft.com/office/drawing/2014/main" id="{00000000-0008-0000-0200-00007F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00" name="Text Box 943">
          <a:extLst>
            <a:ext uri="{FF2B5EF4-FFF2-40B4-BE49-F238E27FC236}">
              <a16:creationId xmlns="" xmlns:a16="http://schemas.microsoft.com/office/drawing/2014/main" id="{00000000-0008-0000-0200-000080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01" name="Text Box 944">
          <a:extLst>
            <a:ext uri="{FF2B5EF4-FFF2-40B4-BE49-F238E27FC236}">
              <a16:creationId xmlns="" xmlns:a16="http://schemas.microsoft.com/office/drawing/2014/main" id="{00000000-0008-0000-0200-000081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02" name="Text Box 945">
          <a:extLst>
            <a:ext uri="{FF2B5EF4-FFF2-40B4-BE49-F238E27FC236}">
              <a16:creationId xmlns="" xmlns:a16="http://schemas.microsoft.com/office/drawing/2014/main" id="{00000000-0008-0000-0200-000082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03" name="Text Box 946">
          <a:extLst>
            <a:ext uri="{FF2B5EF4-FFF2-40B4-BE49-F238E27FC236}">
              <a16:creationId xmlns="" xmlns:a16="http://schemas.microsoft.com/office/drawing/2014/main" id="{00000000-0008-0000-0200-000083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04" name="Text Box 947">
          <a:extLst>
            <a:ext uri="{FF2B5EF4-FFF2-40B4-BE49-F238E27FC236}">
              <a16:creationId xmlns="" xmlns:a16="http://schemas.microsoft.com/office/drawing/2014/main" id="{00000000-0008-0000-0200-000084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05" name="Text Box 948">
          <a:extLst>
            <a:ext uri="{FF2B5EF4-FFF2-40B4-BE49-F238E27FC236}">
              <a16:creationId xmlns="" xmlns:a16="http://schemas.microsoft.com/office/drawing/2014/main" id="{00000000-0008-0000-0200-000085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06" name="Text Box 949">
          <a:extLst>
            <a:ext uri="{FF2B5EF4-FFF2-40B4-BE49-F238E27FC236}">
              <a16:creationId xmlns="" xmlns:a16="http://schemas.microsoft.com/office/drawing/2014/main" id="{00000000-0008-0000-0200-000086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07" name="Text Box 950">
          <a:extLst>
            <a:ext uri="{FF2B5EF4-FFF2-40B4-BE49-F238E27FC236}">
              <a16:creationId xmlns="" xmlns:a16="http://schemas.microsoft.com/office/drawing/2014/main" id="{00000000-0008-0000-0200-000087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08" name="Text Box 951">
          <a:extLst>
            <a:ext uri="{FF2B5EF4-FFF2-40B4-BE49-F238E27FC236}">
              <a16:creationId xmlns="" xmlns:a16="http://schemas.microsoft.com/office/drawing/2014/main" id="{00000000-0008-0000-0200-000088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09" name="Text Box 952">
          <a:extLst>
            <a:ext uri="{FF2B5EF4-FFF2-40B4-BE49-F238E27FC236}">
              <a16:creationId xmlns="" xmlns:a16="http://schemas.microsoft.com/office/drawing/2014/main" id="{00000000-0008-0000-0200-000089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10" name="Text Box 953">
          <a:extLst>
            <a:ext uri="{FF2B5EF4-FFF2-40B4-BE49-F238E27FC236}">
              <a16:creationId xmlns="" xmlns:a16="http://schemas.microsoft.com/office/drawing/2014/main" id="{00000000-0008-0000-0200-00008A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11" name="Text Box 954">
          <a:extLst>
            <a:ext uri="{FF2B5EF4-FFF2-40B4-BE49-F238E27FC236}">
              <a16:creationId xmlns="" xmlns:a16="http://schemas.microsoft.com/office/drawing/2014/main" id="{00000000-0008-0000-0200-00008B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12" name="Text Box 955">
          <a:extLst>
            <a:ext uri="{FF2B5EF4-FFF2-40B4-BE49-F238E27FC236}">
              <a16:creationId xmlns="" xmlns:a16="http://schemas.microsoft.com/office/drawing/2014/main" id="{00000000-0008-0000-0200-00008C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13" name="Text Box 956">
          <a:extLst>
            <a:ext uri="{FF2B5EF4-FFF2-40B4-BE49-F238E27FC236}">
              <a16:creationId xmlns="" xmlns:a16="http://schemas.microsoft.com/office/drawing/2014/main" id="{00000000-0008-0000-0200-00008D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14" name="Text Box 957">
          <a:extLst>
            <a:ext uri="{FF2B5EF4-FFF2-40B4-BE49-F238E27FC236}">
              <a16:creationId xmlns="" xmlns:a16="http://schemas.microsoft.com/office/drawing/2014/main" id="{00000000-0008-0000-0200-00008E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815" name="Text Box 958">
          <a:extLst>
            <a:ext uri="{FF2B5EF4-FFF2-40B4-BE49-F238E27FC236}">
              <a16:creationId xmlns="" xmlns:a16="http://schemas.microsoft.com/office/drawing/2014/main" id="{00000000-0008-0000-0200-00008F03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16" name="Text Box 959">
          <a:extLst>
            <a:ext uri="{FF2B5EF4-FFF2-40B4-BE49-F238E27FC236}">
              <a16:creationId xmlns="" xmlns:a16="http://schemas.microsoft.com/office/drawing/2014/main" id="{00000000-0008-0000-0200-000090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17" name="Text Box 960">
          <a:extLst>
            <a:ext uri="{FF2B5EF4-FFF2-40B4-BE49-F238E27FC236}">
              <a16:creationId xmlns="" xmlns:a16="http://schemas.microsoft.com/office/drawing/2014/main" id="{00000000-0008-0000-0200-000091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18" name="Text Box 961">
          <a:extLst>
            <a:ext uri="{FF2B5EF4-FFF2-40B4-BE49-F238E27FC236}">
              <a16:creationId xmlns="" xmlns:a16="http://schemas.microsoft.com/office/drawing/2014/main" id="{00000000-0008-0000-0200-000092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19" name="Text Box 962">
          <a:extLst>
            <a:ext uri="{FF2B5EF4-FFF2-40B4-BE49-F238E27FC236}">
              <a16:creationId xmlns="" xmlns:a16="http://schemas.microsoft.com/office/drawing/2014/main" id="{00000000-0008-0000-0200-000093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20" name="Text Box 963">
          <a:extLst>
            <a:ext uri="{FF2B5EF4-FFF2-40B4-BE49-F238E27FC236}">
              <a16:creationId xmlns="" xmlns:a16="http://schemas.microsoft.com/office/drawing/2014/main" id="{00000000-0008-0000-0200-000094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21" name="Text Box 964">
          <a:extLst>
            <a:ext uri="{FF2B5EF4-FFF2-40B4-BE49-F238E27FC236}">
              <a16:creationId xmlns="" xmlns:a16="http://schemas.microsoft.com/office/drawing/2014/main" id="{00000000-0008-0000-0200-000095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22" name="Text Box 965">
          <a:extLst>
            <a:ext uri="{FF2B5EF4-FFF2-40B4-BE49-F238E27FC236}">
              <a16:creationId xmlns="" xmlns:a16="http://schemas.microsoft.com/office/drawing/2014/main" id="{00000000-0008-0000-0200-000096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23" name="Text Box 966">
          <a:extLst>
            <a:ext uri="{FF2B5EF4-FFF2-40B4-BE49-F238E27FC236}">
              <a16:creationId xmlns="" xmlns:a16="http://schemas.microsoft.com/office/drawing/2014/main" id="{00000000-0008-0000-0200-000097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24" name="Text Box 967">
          <a:extLst>
            <a:ext uri="{FF2B5EF4-FFF2-40B4-BE49-F238E27FC236}">
              <a16:creationId xmlns="" xmlns:a16="http://schemas.microsoft.com/office/drawing/2014/main" id="{00000000-0008-0000-0200-000098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25" name="Text Box 968">
          <a:extLst>
            <a:ext uri="{FF2B5EF4-FFF2-40B4-BE49-F238E27FC236}">
              <a16:creationId xmlns="" xmlns:a16="http://schemas.microsoft.com/office/drawing/2014/main" id="{00000000-0008-0000-0200-000099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26" name="Text Box 969">
          <a:extLst>
            <a:ext uri="{FF2B5EF4-FFF2-40B4-BE49-F238E27FC236}">
              <a16:creationId xmlns="" xmlns:a16="http://schemas.microsoft.com/office/drawing/2014/main" id="{00000000-0008-0000-0200-00009A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27" name="Text Box 970">
          <a:extLst>
            <a:ext uri="{FF2B5EF4-FFF2-40B4-BE49-F238E27FC236}">
              <a16:creationId xmlns="" xmlns:a16="http://schemas.microsoft.com/office/drawing/2014/main" id="{00000000-0008-0000-0200-00009B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28" name="Text Box 971">
          <a:extLst>
            <a:ext uri="{FF2B5EF4-FFF2-40B4-BE49-F238E27FC236}">
              <a16:creationId xmlns="" xmlns:a16="http://schemas.microsoft.com/office/drawing/2014/main" id="{00000000-0008-0000-0200-00009C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29" name="Text Box 972">
          <a:extLst>
            <a:ext uri="{FF2B5EF4-FFF2-40B4-BE49-F238E27FC236}">
              <a16:creationId xmlns="" xmlns:a16="http://schemas.microsoft.com/office/drawing/2014/main" id="{00000000-0008-0000-0200-00009D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30" name="Text Box 973">
          <a:extLst>
            <a:ext uri="{FF2B5EF4-FFF2-40B4-BE49-F238E27FC236}">
              <a16:creationId xmlns="" xmlns:a16="http://schemas.microsoft.com/office/drawing/2014/main" id="{00000000-0008-0000-0200-00009E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31" name="Text Box 974">
          <a:extLst>
            <a:ext uri="{FF2B5EF4-FFF2-40B4-BE49-F238E27FC236}">
              <a16:creationId xmlns="" xmlns:a16="http://schemas.microsoft.com/office/drawing/2014/main" id="{00000000-0008-0000-0200-00009F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32" name="Text Box 975">
          <a:extLst>
            <a:ext uri="{FF2B5EF4-FFF2-40B4-BE49-F238E27FC236}">
              <a16:creationId xmlns="" xmlns:a16="http://schemas.microsoft.com/office/drawing/2014/main" id="{00000000-0008-0000-0200-0000A0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33" name="Text Box 976">
          <a:extLst>
            <a:ext uri="{FF2B5EF4-FFF2-40B4-BE49-F238E27FC236}">
              <a16:creationId xmlns="" xmlns:a16="http://schemas.microsoft.com/office/drawing/2014/main" id="{00000000-0008-0000-0200-0000A1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34" name="Text Box 977">
          <a:extLst>
            <a:ext uri="{FF2B5EF4-FFF2-40B4-BE49-F238E27FC236}">
              <a16:creationId xmlns="" xmlns:a16="http://schemas.microsoft.com/office/drawing/2014/main" id="{00000000-0008-0000-0200-0000A2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35" name="Text Box 978">
          <a:extLst>
            <a:ext uri="{FF2B5EF4-FFF2-40B4-BE49-F238E27FC236}">
              <a16:creationId xmlns="" xmlns:a16="http://schemas.microsoft.com/office/drawing/2014/main" id="{00000000-0008-0000-0200-0000A3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36" name="Text Box 979">
          <a:extLst>
            <a:ext uri="{FF2B5EF4-FFF2-40B4-BE49-F238E27FC236}">
              <a16:creationId xmlns="" xmlns:a16="http://schemas.microsoft.com/office/drawing/2014/main" id="{00000000-0008-0000-0200-0000A4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37" name="Text Box 980">
          <a:extLst>
            <a:ext uri="{FF2B5EF4-FFF2-40B4-BE49-F238E27FC236}">
              <a16:creationId xmlns="" xmlns:a16="http://schemas.microsoft.com/office/drawing/2014/main" id="{00000000-0008-0000-0200-0000A5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38" name="Text Box 981">
          <a:extLst>
            <a:ext uri="{FF2B5EF4-FFF2-40B4-BE49-F238E27FC236}">
              <a16:creationId xmlns="" xmlns:a16="http://schemas.microsoft.com/office/drawing/2014/main" id="{00000000-0008-0000-0200-0000A6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39" name="Text Box 982">
          <a:extLst>
            <a:ext uri="{FF2B5EF4-FFF2-40B4-BE49-F238E27FC236}">
              <a16:creationId xmlns="" xmlns:a16="http://schemas.microsoft.com/office/drawing/2014/main" id="{00000000-0008-0000-0200-0000A7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40" name="Text Box 983">
          <a:extLst>
            <a:ext uri="{FF2B5EF4-FFF2-40B4-BE49-F238E27FC236}">
              <a16:creationId xmlns="" xmlns:a16="http://schemas.microsoft.com/office/drawing/2014/main" id="{00000000-0008-0000-0200-0000A8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41" name="Text Box 984">
          <a:extLst>
            <a:ext uri="{FF2B5EF4-FFF2-40B4-BE49-F238E27FC236}">
              <a16:creationId xmlns="" xmlns:a16="http://schemas.microsoft.com/office/drawing/2014/main" id="{00000000-0008-0000-0200-0000A9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42" name="Text Box 985">
          <a:extLst>
            <a:ext uri="{FF2B5EF4-FFF2-40B4-BE49-F238E27FC236}">
              <a16:creationId xmlns="" xmlns:a16="http://schemas.microsoft.com/office/drawing/2014/main" id="{00000000-0008-0000-0200-0000AA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43" name="Text Box 986">
          <a:extLst>
            <a:ext uri="{FF2B5EF4-FFF2-40B4-BE49-F238E27FC236}">
              <a16:creationId xmlns="" xmlns:a16="http://schemas.microsoft.com/office/drawing/2014/main" id="{00000000-0008-0000-0200-0000AB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44" name="Text Box 987">
          <a:extLst>
            <a:ext uri="{FF2B5EF4-FFF2-40B4-BE49-F238E27FC236}">
              <a16:creationId xmlns="" xmlns:a16="http://schemas.microsoft.com/office/drawing/2014/main" id="{00000000-0008-0000-0200-0000AC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45" name="Text Box 988">
          <a:extLst>
            <a:ext uri="{FF2B5EF4-FFF2-40B4-BE49-F238E27FC236}">
              <a16:creationId xmlns="" xmlns:a16="http://schemas.microsoft.com/office/drawing/2014/main" id="{00000000-0008-0000-0200-0000AD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46" name="Text Box 989">
          <a:extLst>
            <a:ext uri="{FF2B5EF4-FFF2-40B4-BE49-F238E27FC236}">
              <a16:creationId xmlns="" xmlns:a16="http://schemas.microsoft.com/office/drawing/2014/main" id="{00000000-0008-0000-0200-0000AE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47" name="Text Box 990">
          <a:extLst>
            <a:ext uri="{FF2B5EF4-FFF2-40B4-BE49-F238E27FC236}">
              <a16:creationId xmlns="" xmlns:a16="http://schemas.microsoft.com/office/drawing/2014/main" id="{00000000-0008-0000-0200-0000AF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48" name="Text Box 991">
          <a:extLst>
            <a:ext uri="{FF2B5EF4-FFF2-40B4-BE49-F238E27FC236}">
              <a16:creationId xmlns="" xmlns:a16="http://schemas.microsoft.com/office/drawing/2014/main" id="{00000000-0008-0000-0200-0000B0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49" name="Text Box 992">
          <a:extLst>
            <a:ext uri="{FF2B5EF4-FFF2-40B4-BE49-F238E27FC236}">
              <a16:creationId xmlns="" xmlns:a16="http://schemas.microsoft.com/office/drawing/2014/main" id="{00000000-0008-0000-0200-0000B1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50" name="Text Box 993">
          <a:extLst>
            <a:ext uri="{FF2B5EF4-FFF2-40B4-BE49-F238E27FC236}">
              <a16:creationId xmlns="" xmlns:a16="http://schemas.microsoft.com/office/drawing/2014/main" id="{00000000-0008-0000-0200-0000B2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51" name="Text Box 994">
          <a:extLst>
            <a:ext uri="{FF2B5EF4-FFF2-40B4-BE49-F238E27FC236}">
              <a16:creationId xmlns="" xmlns:a16="http://schemas.microsoft.com/office/drawing/2014/main" id="{00000000-0008-0000-0200-0000B3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52" name="Text Box 995">
          <a:extLst>
            <a:ext uri="{FF2B5EF4-FFF2-40B4-BE49-F238E27FC236}">
              <a16:creationId xmlns="" xmlns:a16="http://schemas.microsoft.com/office/drawing/2014/main" id="{00000000-0008-0000-0200-0000B4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53" name="Text Box 996">
          <a:extLst>
            <a:ext uri="{FF2B5EF4-FFF2-40B4-BE49-F238E27FC236}">
              <a16:creationId xmlns="" xmlns:a16="http://schemas.microsoft.com/office/drawing/2014/main" id="{00000000-0008-0000-0200-0000B5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54" name="Text Box 997">
          <a:extLst>
            <a:ext uri="{FF2B5EF4-FFF2-40B4-BE49-F238E27FC236}">
              <a16:creationId xmlns="" xmlns:a16="http://schemas.microsoft.com/office/drawing/2014/main" id="{00000000-0008-0000-0200-0000B6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55" name="Text Box 998">
          <a:extLst>
            <a:ext uri="{FF2B5EF4-FFF2-40B4-BE49-F238E27FC236}">
              <a16:creationId xmlns="" xmlns:a16="http://schemas.microsoft.com/office/drawing/2014/main" id="{00000000-0008-0000-0200-0000B7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56" name="Text Box 999">
          <a:extLst>
            <a:ext uri="{FF2B5EF4-FFF2-40B4-BE49-F238E27FC236}">
              <a16:creationId xmlns="" xmlns:a16="http://schemas.microsoft.com/office/drawing/2014/main" id="{00000000-0008-0000-0200-0000B8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57" name="Text Box 1000">
          <a:extLst>
            <a:ext uri="{FF2B5EF4-FFF2-40B4-BE49-F238E27FC236}">
              <a16:creationId xmlns="" xmlns:a16="http://schemas.microsoft.com/office/drawing/2014/main" id="{00000000-0008-0000-0200-0000B9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58" name="Text Box 1001">
          <a:extLst>
            <a:ext uri="{FF2B5EF4-FFF2-40B4-BE49-F238E27FC236}">
              <a16:creationId xmlns="" xmlns:a16="http://schemas.microsoft.com/office/drawing/2014/main" id="{00000000-0008-0000-0200-0000BA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59" name="Text Box 1002">
          <a:extLst>
            <a:ext uri="{FF2B5EF4-FFF2-40B4-BE49-F238E27FC236}">
              <a16:creationId xmlns="" xmlns:a16="http://schemas.microsoft.com/office/drawing/2014/main" id="{00000000-0008-0000-0200-0000BB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60" name="Text Box 1003">
          <a:extLst>
            <a:ext uri="{FF2B5EF4-FFF2-40B4-BE49-F238E27FC236}">
              <a16:creationId xmlns="" xmlns:a16="http://schemas.microsoft.com/office/drawing/2014/main" id="{00000000-0008-0000-0200-0000BC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61" name="Text Box 1004">
          <a:extLst>
            <a:ext uri="{FF2B5EF4-FFF2-40B4-BE49-F238E27FC236}">
              <a16:creationId xmlns="" xmlns:a16="http://schemas.microsoft.com/office/drawing/2014/main" id="{00000000-0008-0000-0200-0000BD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62" name="Text Box 1005">
          <a:extLst>
            <a:ext uri="{FF2B5EF4-FFF2-40B4-BE49-F238E27FC236}">
              <a16:creationId xmlns="" xmlns:a16="http://schemas.microsoft.com/office/drawing/2014/main" id="{00000000-0008-0000-0200-0000BE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863" name="Text Box 1006">
          <a:extLst>
            <a:ext uri="{FF2B5EF4-FFF2-40B4-BE49-F238E27FC236}">
              <a16:creationId xmlns="" xmlns:a16="http://schemas.microsoft.com/office/drawing/2014/main" id="{00000000-0008-0000-0200-0000BF03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104775</xdr:colOff>
      <xdr:row>10</xdr:row>
      <xdr:rowOff>52388</xdr:rowOff>
    </xdr:to>
    <xdr:sp macro="" textlink="">
      <xdr:nvSpPr>
        <xdr:cNvPr id="864" name="Text Box 1007">
          <a:extLst>
            <a:ext uri="{FF2B5EF4-FFF2-40B4-BE49-F238E27FC236}">
              <a16:creationId xmlns="" xmlns:a16="http://schemas.microsoft.com/office/drawing/2014/main" id="{00000000-0008-0000-0200-0000C0030000}"/>
            </a:ext>
          </a:extLst>
        </xdr:cNvPr>
        <xdr:cNvSpPr txBox="1">
          <a:spLocks noChangeArrowheads="1"/>
        </xdr:cNvSpPr>
      </xdr:nvSpPr>
      <xdr:spPr bwMode="auto">
        <a:xfrm>
          <a:off x="6467475" y="152590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65" name="Text Box 1008">
          <a:extLst>
            <a:ext uri="{FF2B5EF4-FFF2-40B4-BE49-F238E27FC236}">
              <a16:creationId xmlns="" xmlns:a16="http://schemas.microsoft.com/office/drawing/2014/main" id="{00000000-0008-0000-0200-0000C1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66" name="Text Box 1009">
          <a:extLst>
            <a:ext uri="{FF2B5EF4-FFF2-40B4-BE49-F238E27FC236}">
              <a16:creationId xmlns="" xmlns:a16="http://schemas.microsoft.com/office/drawing/2014/main" id="{00000000-0008-0000-0200-0000C2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67" name="Text Box 1010">
          <a:extLst>
            <a:ext uri="{FF2B5EF4-FFF2-40B4-BE49-F238E27FC236}">
              <a16:creationId xmlns="" xmlns:a16="http://schemas.microsoft.com/office/drawing/2014/main" id="{00000000-0008-0000-0200-0000C3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68" name="Text Box 1011">
          <a:extLst>
            <a:ext uri="{FF2B5EF4-FFF2-40B4-BE49-F238E27FC236}">
              <a16:creationId xmlns="" xmlns:a16="http://schemas.microsoft.com/office/drawing/2014/main" id="{00000000-0008-0000-0200-0000C4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69" name="Text Box 1012">
          <a:extLst>
            <a:ext uri="{FF2B5EF4-FFF2-40B4-BE49-F238E27FC236}">
              <a16:creationId xmlns="" xmlns:a16="http://schemas.microsoft.com/office/drawing/2014/main" id="{00000000-0008-0000-0200-0000C5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70" name="Text Box 1013">
          <a:extLst>
            <a:ext uri="{FF2B5EF4-FFF2-40B4-BE49-F238E27FC236}">
              <a16:creationId xmlns="" xmlns:a16="http://schemas.microsoft.com/office/drawing/2014/main" id="{00000000-0008-0000-0200-0000C6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71" name="Text Box 1014">
          <a:extLst>
            <a:ext uri="{FF2B5EF4-FFF2-40B4-BE49-F238E27FC236}">
              <a16:creationId xmlns="" xmlns:a16="http://schemas.microsoft.com/office/drawing/2014/main" id="{00000000-0008-0000-0200-0000C7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72" name="Text Box 1015">
          <a:extLst>
            <a:ext uri="{FF2B5EF4-FFF2-40B4-BE49-F238E27FC236}">
              <a16:creationId xmlns="" xmlns:a16="http://schemas.microsoft.com/office/drawing/2014/main" id="{00000000-0008-0000-0200-0000C8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73" name="Text Box 1016">
          <a:extLst>
            <a:ext uri="{FF2B5EF4-FFF2-40B4-BE49-F238E27FC236}">
              <a16:creationId xmlns="" xmlns:a16="http://schemas.microsoft.com/office/drawing/2014/main" id="{00000000-0008-0000-0200-0000C9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74" name="Text Box 1017">
          <a:extLst>
            <a:ext uri="{FF2B5EF4-FFF2-40B4-BE49-F238E27FC236}">
              <a16:creationId xmlns="" xmlns:a16="http://schemas.microsoft.com/office/drawing/2014/main" id="{00000000-0008-0000-0200-0000CA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75" name="Text Box 1018">
          <a:extLst>
            <a:ext uri="{FF2B5EF4-FFF2-40B4-BE49-F238E27FC236}">
              <a16:creationId xmlns="" xmlns:a16="http://schemas.microsoft.com/office/drawing/2014/main" id="{00000000-0008-0000-0200-0000CB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76" name="Text Box 1019">
          <a:extLst>
            <a:ext uri="{FF2B5EF4-FFF2-40B4-BE49-F238E27FC236}">
              <a16:creationId xmlns="" xmlns:a16="http://schemas.microsoft.com/office/drawing/2014/main" id="{00000000-0008-0000-0200-0000CC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77" name="Text Box 1020">
          <a:extLst>
            <a:ext uri="{FF2B5EF4-FFF2-40B4-BE49-F238E27FC236}">
              <a16:creationId xmlns="" xmlns:a16="http://schemas.microsoft.com/office/drawing/2014/main" id="{00000000-0008-0000-0200-0000CD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78" name="Text Box 1021">
          <a:extLst>
            <a:ext uri="{FF2B5EF4-FFF2-40B4-BE49-F238E27FC236}">
              <a16:creationId xmlns="" xmlns:a16="http://schemas.microsoft.com/office/drawing/2014/main" id="{00000000-0008-0000-0200-0000CE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79" name="Text Box 1022">
          <a:extLst>
            <a:ext uri="{FF2B5EF4-FFF2-40B4-BE49-F238E27FC236}">
              <a16:creationId xmlns="" xmlns:a16="http://schemas.microsoft.com/office/drawing/2014/main" id="{00000000-0008-0000-0200-0000CF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80" name="Text Box 1023">
          <a:extLst>
            <a:ext uri="{FF2B5EF4-FFF2-40B4-BE49-F238E27FC236}">
              <a16:creationId xmlns="" xmlns:a16="http://schemas.microsoft.com/office/drawing/2014/main" id="{00000000-0008-0000-0200-0000D0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81" name="Text Box 1024">
          <a:extLst>
            <a:ext uri="{FF2B5EF4-FFF2-40B4-BE49-F238E27FC236}">
              <a16:creationId xmlns="" xmlns:a16="http://schemas.microsoft.com/office/drawing/2014/main" id="{00000000-0008-0000-0200-0000D1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82" name="Text Box 1025">
          <a:extLst>
            <a:ext uri="{FF2B5EF4-FFF2-40B4-BE49-F238E27FC236}">
              <a16:creationId xmlns="" xmlns:a16="http://schemas.microsoft.com/office/drawing/2014/main" id="{00000000-0008-0000-0200-0000D2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83" name="Text Box 1026">
          <a:extLst>
            <a:ext uri="{FF2B5EF4-FFF2-40B4-BE49-F238E27FC236}">
              <a16:creationId xmlns="" xmlns:a16="http://schemas.microsoft.com/office/drawing/2014/main" id="{00000000-0008-0000-0200-0000D3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84" name="Text Box 1027">
          <a:extLst>
            <a:ext uri="{FF2B5EF4-FFF2-40B4-BE49-F238E27FC236}">
              <a16:creationId xmlns="" xmlns:a16="http://schemas.microsoft.com/office/drawing/2014/main" id="{00000000-0008-0000-0200-0000D4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85" name="Text Box 1028">
          <a:extLst>
            <a:ext uri="{FF2B5EF4-FFF2-40B4-BE49-F238E27FC236}">
              <a16:creationId xmlns="" xmlns:a16="http://schemas.microsoft.com/office/drawing/2014/main" id="{00000000-0008-0000-0200-0000D5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86" name="Text Box 1029">
          <a:extLst>
            <a:ext uri="{FF2B5EF4-FFF2-40B4-BE49-F238E27FC236}">
              <a16:creationId xmlns="" xmlns:a16="http://schemas.microsoft.com/office/drawing/2014/main" id="{00000000-0008-0000-0200-0000D6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87" name="Text Box 1030">
          <a:extLst>
            <a:ext uri="{FF2B5EF4-FFF2-40B4-BE49-F238E27FC236}">
              <a16:creationId xmlns="" xmlns:a16="http://schemas.microsoft.com/office/drawing/2014/main" id="{00000000-0008-0000-0200-0000D7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88" name="Text Box 1031">
          <a:extLst>
            <a:ext uri="{FF2B5EF4-FFF2-40B4-BE49-F238E27FC236}">
              <a16:creationId xmlns="" xmlns:a16="http://schemas.microsoft.com/office/drawing/2014/main" id="{00000000-0008-0000-0200-0000D8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89" name="Text Box 1032">
          <a:extLst>
            <a:ext uri="{FF2B5EF4-FFF2-40B4-BE49-F238E27FC236}">
              <a16:creationId xmlns="" xmlns:a16="http://schemas.microsoft.com/office/drawing/2014/main" id="{00000000-0008-0000-0200-0000D9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90" name="Text Box 1033">
          <a:extLst>
            <a:ext uri="{FF2B5EF4-FFF2-40B4-BE49-F238E27FC236}">
              <a16:creationId xmlns="" xmlns:a16="http://schemas.microsoft.com/office/drawing/2014/main" id="{00000000-0008-0000-0200-0000DA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91" name="Text Box 1034">
          <a:extLst>
            <a:ext uri="{FF2B5EF4-FFF2-40B4-BE49-F238E27FC236}">
              <a16:creationId xmlns="" xmlns:a16="http://schemas.microsoft.com/office/drawing/2014/main" id="{00000000-0008-0000-0200-0000DB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92" name="Text Box 1035">
          <a:extLst>
            <a:ext uri="{FF2B5EF4-FFF2-40B4-BE49-F238E27FC236}">
              <a16:creationId xmlns="" xmlns:a16="http://schemas.microsoft.com/office/drawing/2014/main" id="{00000000-0008-0000-0200-0000DC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93" name="Text Box 1036">
          <a:extLst>
            <a:ext uri="{FF2B5EF4-FFF2-40B4-BE49-F238E27FC236}">
              <a16:creationId xmlns="" xmlns:a16="http://schemas.microsoft.com/office/drawing/2014/main" id="{00000000-0008-0000-0200-0000DD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94" name="Text Box 1037">
          <a:extLst>
            <a:ext uri="{FF2B5EF4-FFF2-40B4-BE49-F238E27FC236}">
              <a16:creationId xmlns="" xmlns:a16="http://schemas.microsoft.com/office/drawing/2014/main" id="{00000000-0008-0000-0200-0000DE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95" name="Text Box 1038">
          <a:extLst>
            <a:ext uri="{FF2B5EF4-FFF2-40B4-BE49-F238E27FC236}">
              <a16:creationId xmlns="" xmlns:a16="http://schemas.microsoft.com/office/drawing/2014/main" id="{00000000-0008-0000-0200-0000DF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96" name="Text Box 1039">
          <a:extLst>
            <a:ext uri="{FF2B5EF4-FFF2-40B4-BE49-F238E27FC236}">
              <a16:creationId xmlns="" xmlns:a16="http://schemas.microsoft.com/office/drawing/2014/main" id="{00000000-0008-0000-0200-0000E0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97" name="Text Box 1040">
          <a:extLst>
            <a:ext uri="{FF2B5EF4-FFF2-40B4-BE49-F238E27FC236}">
              <a16:creationId xmlns="" xmlns:a16="http://schemas.microsoft.com/office/drawing/2014/main" id="{00000000-0008-0000-0200-0000E1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98" name="Text Box 1041">
          <a:extLst>
            <a:ext uri="{FF2B5EF4-FFF2-40B4-BE49-F238E27FC236}">
              <a16:creationId xmlns="" xmlns:a16="http://schemas.microsoft.com/office/drawing/2014/main" id="{00000000-0008-0000-0200-0000E2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899" name="Text Box 1042">
          <a:extLst>
            <a:ext uri="{FF2B5EF4-FFF2-40B4-BE49-F238E27FC236}">
              <a16:creationId xmlns="" xmlns:a16="http://schemas.microsoft.com/office/drawing/2014/main" id="{00000000-0008-0000-0200-0000E3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00" name="Text Box 1043">
          <a:extLst>
            <a:ext uri="{FF2B5EF4-FFF2-40B4-BE49-F238E27FC236}">
              <a16:creationId xmlns="" xmlns:a16="http://schemas.microsoft.com/office/drawing/2014/main" id="{00000000-0008-0000-0200-0000E4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01" name="Text Box 1044">
          <a:extLst>
            <a:ext uri="{FF2B5EF4-FFF2-40B4-BE49-F238E27FC236}">
              <a16:creationId xmlns="" xmlns:a16="http://schemas.microsoft.com/office/drawing/2014/main" id="{00000000-0008-0000-0200-0000E5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02" name="Text Box 1045">
          <a:extLst>
            <a:ext uri="{FF2B5EF4-FFF2-40B4-BE49-F238E27FC236}">
              <a16:creationId xmlns="" xmlns:a16="http://schemas.microsoft.com/office/drawing/2014/main" id="{00000000-0008-0000-0200-0000E6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03" name="Text Box 1046">
          <a:extLst>
            <a:ext uri="{FF2B5EF4-FFF2-40B4-BE49-F238E27FC236}">
              <a16:creationId xmlns="" xmlns:a16="http://schemas.microsoft.com/office/drawing/2014/main" id="{00000000-0008-0000-0200-0000E7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04" name="Text Box 1047">
          <a:extLst>
            <a:ext uri="{FF2B5EF4-FFF2-40B4-BE49-F238E27FC236}">
              <a16:creationId xmlns="" xmlns:a16="http://schemas.microsoft.com/office/drawing/2014/main" id="{00000000-0008-0000-0200-0000E8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05" name="Text Box 1048">
          <a:extLst>
            <a:ext uri="{FF2B5EF4-FFF2-40B4-BE49-F238E27FC236}">
              <a16:creationId xmlns="" xmlns:a16="http://schemas.microsoft.com/office/drawing/2014/main" id="{00000000-0008-0000-0200-0000E9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06" name="Text Box 1049">
          <a:extLst>
            <a:ext uri="{FF2B5EF4-FFF2-40B4-BE49-F238E27FC236}">
              <a16:creationId xmlns="" xmlns:a16="http://schemas.microsoft.com/office/drawing/2014/main" id="{00000000-0008-0000-0200-0000EA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07" name="Text Box 1050">
          <a:extLst>
            <a:ext uri="{FF2B5EF4-FFF2-40B4-BE49-F238E27FC236}">
              <a16:creationId xmlns="" xmlns:a16="http://schemas.microsoft.com/office/drawing/2014/main" id="{00000000-0008-0000-0200-0000EB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08" name="Text Box 1051">
          <a:extLst>
            <a:ext uri="{FF2B5EF4-FFF2-40B4-BE49-F238E27FC236}">
              <a16:creationId xmlns="" xmlns:a16="http://schemas.microsoft.com/office/drawing/2014/main" id="{00000000-0008-0000-0200-0000EC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09" name="Text Box 1052">
          <a:extLst>
            <a:ext uri="{FF2B5EF4-FFF2-40B4-BE49-F238E27FC236}">
              <a16:creationId xmlns="" xmlns:a16="http://schemas.microsoft.com/office/drawing/2014/main" id="{00000000-0008-0000-0200-0000ED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10" name="Text Box 1053">
          <a:extLst>
            <a:ext uri="{FF2B5EF4-FFF2-40B4-BE49-F238E27FC236}">
              <a16:creationId xmlns="" xmlns:a16="http://schemas.microsoft.com/office/drawing/2014/main" id="{00000000-0008-0000-0200-0000EE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11" name="Text Box 1054">
          <a:extLst>
            <a:ext uri="{FF2B5EF4-FFF2-40B4-BE49-F238E27FC236}">
              <a16:creationId xmlns="" xmlns:a16="http://schemas.microsoft.com/office/drawing/2014/main" id="{00000000-0008-0000-0200-0000EF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912" name="Text Box 1055">
          <a:extLst>
            <a:ext uri="{FF2B5EF4-FFF2-40B4-BE49-F238E27FC236}">
              <a16:creationId xmlns="" xmlns:a16="http://schemas.microsoft.com/office/drawing/2014/main" id="{00000000-0008-0000-0200-0000F003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13" name="Text Box 41">
          <a:extLst>
            <a:ext uri="{FF2B5EF4-FFF2-40B4-BE49-F238E27FC236}">
              <a16:creationId xmlns="" xmlns:a16="http://schemas.microsoft.com/office/drawing/2014/main" id="{00000000-0008-0000-0200-00001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14" name="Text Box 42">
          <a:extLst>
            <a:ext uri="{FF2B5EF4-FFF2-40B4-BE49-F238E27FC236}">
              <a16:creationId xmlns="" xmlns:a16="http://schemas.microsoft.com/office/drawing/2014/main" id="{00000000-0008-0000-0200-00001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15" name="Text Box 43">
          <a:extLst>
            <a:ext uri="{FF2B5EF4-FFF2-40B4-BE49-F238E27FC236}">
              <a16:creationId xmlns="" xmlns:a16="http://schemas.microsoft.com/office/drawing/2014/main" id="{00000000-0008-0000-0200-00001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16" name="Text Box 44">
          <a:extLst>
            <a:ext uri="{FF2B5EF4-FFF2-40B4-BE49-F238E27FC236}">
              <a16:creationId xmlns="" xmlns:a16="http://schemas.microsoft.com/office/drawing/2014/main" id="{00000000-0008-0000-0200-00001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17" name="Text Box 45">
          <a:extLst>
            <a:ext uri="{FF2B5EF4-FFF2-40B4-BE49-F238E27FC236}">
              <a16:creationId xmlns="" xmlns:a16="http://schemas.microsoft.com/office/drawing/2014/main" id="{00000000-0008-0000-0200-00001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18" name="Text Box 46">
          <a:extLst>
            <a:ext uri="{FF2B5EF4-FFF2-40B4-BE49-F238E27FC236}">
              <a16:creationId xmlns="" xmlns:a16="http://schemas.microsoft.com/office/drawing/2014/main" id="{00000000-0008-0000-0200-00001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19" name="Text Box 47">
          <a:extLst>
            <a:ext uri="{FF2B5EF4-FFF2-40B4-BE49-F238E27FC236}">
              <a16:creationId xmlns="" xmlns:a16="http://schemas.microsoft.com/office/drawing/2014/main" id="{00000000-0008-0000-0200-00001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0" name="Text Box 48">
          <a:extLst>
            <a:ext uri="{FF2B5EF4-FFF2-40B4-BE49-F238E27FC236}">
              <a16:creationId xmlns="" xmlns:a16="http://schemas.microsoft.com/office/drawing/2014/main" id="{00000000-0008-0000-0200-00002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1" name="Text Box 49">
          <a:extLst>
            <a:ext uri="{FF2B5EF4-FFF2-40B4-BE49-F238E27FC236}">
              <a16:creationId xmlns="" xmlns:a16="http://schemas.microsoft.com/office/drawing/2014/main" id="{00000000-0008-0000-0200-00002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2" name="Text Box 50">
          <a:extLst>
            <a:ext uri="{FF2B5EF4-FFF2-40B4-BE49-F238E27FC236}">
              <a16:creationId xmlns="" xmlns:a16="http://schemas.microsoft.com/office/drawing/2014/main" id="{00000000-0008-0000-0200-00002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3" name="Text Box 51">
          <a:extLst>
            <a:ext uri="{FF2B5EF4-FFF2-40B4-BE49-F238E27FC236}">
              <a16:creationId xmlns="" xmlns:a16="http://schemas.microsoft.com/office/drawing/2014/main" id="{00000000-0008-0000-0200-00002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4" name="Text Box 52">
          <a:extLst>
            <a:ext uri="{FF2B5EF4-FFF2-40B4-BE49-F238E27FC236}">
              <a16:creationId xmlns="" xmlns:a16="http://schemas.microsoft.com/office/drawing/2014/main" id="{00000000-0008-0000-0200-00002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5" name="Text Box 53">
          <a:extLst>
            <a:ext uri="{FF2B5EF4-FFF2-40B4-BE49-F238E27FC236}">
              <a16:creationId xmlns="" xmlns:a16="http://schemas.microsoft.com/office/drawing/2014/main" id="{00000000-0008-0000-0200-00002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6" name="Text Box 54">
          <a:extLst>
            <a:ext uri="{FF2B5EF4-FFF2-40B4-BE49-F238E27FC236}">
              <a16:creationId xmlns="" xmlns:a16="http://schemas.microsoft.com/office/drawing/2014/main" id="{00000000-0008-0000-0200-00002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7" name="Text Box 55">
          <a:extLst>
            <a:ext uri="{FF2B5EF4-FFF2-40B4-BE49-F238E27FC236}">
              <a16:creationId xmlns="" xmlns:a16="http://schemas.microsoft.com/office/drawing/2014/main" id="{00000000-0008-0000-0200-00002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8" name="Text Box 56">
          <a:extLst>
            <a:ext uri="{FF2B5EF4-FFF2-40B4-BE49-F238E27FC236}">
              <a16:creationId xmlns="" xmlns:a16="http://schemas.microsoft.com/office/drawing/2014/main" id="{00000000-0008-0000-0200-00002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29" name="Text Box 57">
          <a:extLst>
            <a:ext uri="{FF2B5EF4-FFF2-40B4-BE49-F238E27FC236}">
              <a16:creationId xmlns="" xmlns:a16="http://schemas.microsoft.com/office/drawing/2014/main" id="{00000000-0008-0000-0200-00002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0" name="Text Box 58">
          <a:extLst>
            <a:ext uri="{FF2B5EF4-FFF2-40B4-BE49-F238E27FC236}">
              <a16:creationId xmlns="" xmlns:a16="http://schemas.microsoft.com/office/drawing/2014/main" id="{00000000-0008-0000-0200-00002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1" name="Text Box 59">
          <a:extLst>
            <a:ext uri="{FF2B5EF4-FFF2-40B4-BE49-F238E27FC236}">
              <a16:creationId xmlns="" xmlns:a16="http://schemas.microsoft.com/office/drawing/2014/main" id="{00000000-0008-0000-0200-00002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2" name="Text Box 60">
          <a:extLst>
            <a:ext uri="{FF2B5EF4-FFF2-40B4-BE49-F238E27FC236}">
              <a16:creationId xmlns="" xmlns:a16="http://schemas.microsoft.com/office/drawing/2014/main" id="{00000000-0008-0000-0200-00002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3" name="Text Box 61">
          <a:extLst>
            <a:ext uri="{FF2B5EF4-FFF2-40B4-BE49-F238E27FC236}">
              <a16:creationId xmlns="" xmlns:a16="http://schemas.microsoft.com/office/drawing/2014/main" id="{00000000-0008-0000-0200-00002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4" name="Text Box 62">
          <a:extLst>
            <a:ext uri="{FF2B5EF4-FFF2-40B4-BE49-F238E27FC236}">
              <a16:creationId xmlns="" xmlns:a16="http://schemas.microsoft.com/office/drawing/2014/main" id="{00000000-0008-0000-0200-00002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5" name="Text Box 63">
          <a:extLst>
            <a:ext uri="{FF2B5EF4-FFF2-40B4-BE49-F238E27FC236}">
              <a16:creationId xmlns="" xmlns:a16="http://schemas.microsoft.com/office/drawing/2014/main" id="{00000000-0008-0000-0200-00002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6" name="Text Box 64">
          <a:extLst>
            <a:ext uri="{FF2B5EF4-FFF2-40B4-BE49-F238E27FC236}">
              <a16:creationId xmlns="" xmlns:a16="http://schemas.microsoft.com/office/drawing/2014/main" id="{00000000-0008-0000-0200-00003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7" name="Text Box 65">
          <a:extLst>
            <a:ext uri="{FF2B5EF4-FFF2-40B4-BE49-F238E27FC236}">
              <a16:creationId xmlns="" xmlns:a16="http://schemas.microsoft.com/office/drawing/2014/main" id="{00000000-0008-0000-0200-00003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8" name="Text Box 66">
          <a:extLst>
            <a:ext uri="{FF2B5EF4-FFF2-40B4-BE49-F238E27FC236}">
              <a16:creationId xmlns="" xmlns:a16="http://schemas.microsoft.com/office/drawing/2014/main" id="{00000000-0008-0000-0200-00003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39" name="Text Box 67">
          <a:extLst>
            <a:ext uri="{FF2B5EF4-FFF2-40B4-BE49-F238E27FC236}">
              <a16:creationId xmlns="" xmlns:a16="http://schemas.microsoft.com/office/drawing/2014/main" id="{00000000-0008-0000-0200-00003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0" name="Text Box 68">
          <a:extLst>
            <a:ext uri="{FF2B5EF4-FFF2-40B4-BE49-F238E27FC236}">
              <a16:creationId xmlns="" xmlns:a16="http://schemas.microsoft.com/office/drawing/2014/main" id="{00000000-0008-0000-0200-00003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1" name="Text Box 69">
          <a:extLst>
            <a:ext uri="{FF2B5EF4-FFF2-40B4-BE49-F238E27FC236}">
              <a16:creationId xmlns="" xmlns:a16="http://schemas.microsoft.com/office/drawing/2014/main" id="{00000000-0008-0000-0200-00003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2" name="Text Box 70">
          <a:extLst>
            <a:ext uri="{FF2B5EF4-FFF2-40B4-BE49-F238E27FC236}">
              <a16:creationId xmlns="" xmlns:a16="http://schemas.microsoft.com/office/drawing/2014/main" id="{00000000-0008-0000-0200-00003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3" name="Text Box 71">
          <a:extLst>
            <a:ext uri="{FF2B5EF4-FFF2-40B4-BE49-F238E27FC236}">
              <a16:creationId xmlns="" xmlns:a16="http://schemas.microsoft.com/office/drawing/2014/main" id="{00000000-0008-0000-0200-00003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4" name="Text Box 72">
          <a:extLst>
            <a:ext uri="{FF2B5EF4-FFF2-40B4-BE49-F238E27FC236}">
              <a16:creationId xmlns="" xmlns:a16="http://schemas.microsoft.com/office/drawing/2014/main" id="{00000000-0008-0000-0200-00003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5" name="Text Box 73">
          <a:extLst>
            <a:ext uri="{FF2B5EF4-FFF2-40B4-BE49-F238E27FC236}">
              <a16:creationId xmlns="" xmlns:a16="http://schemas.microsoft.com/office/drawing/2014/main" id="{00000000-0008-0000-0200-00003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6" name="Text Box 74">
          <a:extLst>
            <a:ext uri="{FF2B5EF4-FFF2-40B4-BE49-F238E27FC236}">
              <a16:creationId xmlns="" xmlns:a16="http://schemas.microsoft.com/office/drawing/2014/main" id="{00000000-0008-0000-0200-00003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7" name="Text Box 75">
          <a:extLst>
            <a:ext uri="{FF2B5EF4-FFF2-40B4-BE49-F238E27FC236}">
              <a16:creationId xmlns="" xmlns:a16="http://schemas.microsoft.com/office/drawing/2014/main" id="{00000000-0008-0000-0200-00003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8" name="Text Box 76">
          <a:extLst>
            <a:ext uri="{FF2B5EF4-FFF2-40B4-BE49-F238E27FC236}">
              <a16:creationId xmlns="" xmlns:a16="http://schemas.microsoft.com/office/drawing/2014/main" id="{00000000-0008-0000-0200-00003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49" name="Text Box 77">
          <a:extLst>
            <a:ext uri="{FF2B5EF4-FFF2-40B4-BE49-F238E27FC236}">
              <a16:creationId xmlns="" xmlns:a16="http://schemas.microsoft.com/office/drawing/2014/main" id="{00000000-0008-0000-0200-00003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0" name="Text Box 78">
          <a:extLst>
            <a:ext uri="{FF2B5EF4-FFF2-40B4-BE49-F238E27FC236}">
              <a16:creationId xmlns="" xmlns:a16="http://schemas.microsoft.com/office/drawing/2014/main" id="{00000000-0008-0000-0200-00003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1" name="Text Box 79">
          <a:extLst>
            <a:ext uri="{FF2B5EF4-FFF2-40B4-BE49-F238E27FC236}">
              <a16:creationId xmlns="" xmlns:a16="http://schemas.microsoft.com/office/drawing/2014/main" id="{00000000-0008-0000-0200-00003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2" name="Text Box 80">
          <a:extLst>
            <a:ext uri="{FF2B5EF4-FFF2-40B4-BE49-F238E27FC236}">
              <a16:creationId xmlns="" xmlns:a16="http://schemas.microsoft.com/office/drawing/2014/main" id="{00000000-0008-0000-0200-00004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3" name="Text Box 81">
          <a:extLst>
            <a:ext uri="{FF2B5EF4-FFF2-40B4-BE49-F238E27FC236}">
              <a16:creationId xmlns="" xmlns:a16="http://schemas.microsoft.com/office/drawing/2014/main" id="{00000000-0008-0000-0200-00004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4" name="Text Box 82">
          <a:extLst>
            <a:ext uri="{FF2B5EF4-FFF2-40B4-BE49-F238E27FC236}">
              <a16:creationId xmlns="" xmlns:a16="http://schemas.microsoft.com/office/drawing/2014/main" id="{00000000-0008-0000-0200-00004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5" name="Text Box 83">
          <a:extLst>
            <a:ext uri="{FF2B5EF4-FFF2-40B4-BE49-F238E27FC236}">
              <a16:creationId xmlns="" xmlns:a16="http://schemas.microsoft.com/office/drawing/2014/main" id="{00000000-0008-0000-0200-00004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6" name="Text Box 84">
          <a:extLst>
            <a:ext uri="{FF2B5EF4-FFF2-40B4-BE49-F238E27FC236}">
              <a16:creationId xmlns="" xmlns:a16="http://schemas.microsoft.com/office/drawing/2014/main" id="{00000000-0008-0000-0200-00004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7" name="Text Box 85">
          <a:extLst>
            <a:ext uri="{FF2B5EF4-FFF2-40B4-BE49-F238E27FC236}">
              <a16:creationId xmlns="" xmlns:a16="http://schemas.microsoft.com/office/drawing/2014/main" id="{00000000-0008-0000-0200-00004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8" name="Text Box 86">
          <a:extLst>
            <a:ext uri="{FF2B5EF4-FFF2-40B4-BE49-F238E27FC236}">
              <a16:creationId xmlns="" xmlns:a16="http://schemas.microsoft.com/office/drawing/2014/main" id="{00000000-0008-0000-0200-00004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59" name="Text Box 87">
          <a:extLst>
            <a:ext uri="{FF2B5EF4-FFF2-40B4-BE49-F238E27FC236}">
              <a16:creationId xmlns="" xmlns:a16="http://schemas.microsoft.com/office/drawing/2014/main" id="{00000000-0008-0000-0200-00004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0" name="Text Box 88">
          <a:extLst>
            <a:ext uri="{FF2B5EF4-FFF2-40B4-BE49-F238E27FC236}">
              <a16:creationId xmlns="" xmlns:a16="http://schemas.microsoft.com/office/drawing/2014/main" id="{00000000-0008-0000-0200-00004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1" name="Text Box 89">
          <a:extLst>
            <a:ext uri="{FF2B5EF4-FFF2-40B4-BE49-F238E27FC236}">
              <a16:creationId xmlns="" xmlns:a16="http://schemas.microsoft.com/office/drawing/2014/main" id="{00000000-0008-0000-0200-00004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2" name="Text Box 90">
          <a:extLst>
            <a:ext uri="{FF2B5EF4-FFF2-40B4-BE49-F238E27FC236}">
              <a16:creationId xmlns="" xmlns:a16="http://schemas.microsoft.com/office/drawing/2014/main" id="{00000000-0008-0000-0200-00004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3" name="Text Box 91">
          <a:extLst>
            <a:ext uri="{FF2B5EF4-FFF2-40B4-BE49-F238E27FC236}">
              <a16:creationId xmlns="" xmlns:a16="http://schemas.microsoft.com/office/drawing/2014/main" id="{00000000-0008-0000-0200-00004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4" name="Text Box 92">
          <a:extLst>
            <a:ext uri="{FF2B5EF4-FFF2-40B4-BE49-F238E27FC236}">
              <a16:creationId xmlns="" xmlns:a16="http://schemas.microsoft.com/office/drawing/2014/main" id="{00000000-0008-0000-0200-00004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5" name="Text Box 93">
          <a:extLst>
            <a:ext uri="{FF2B5EF4-FFF2-40B4-BE49-F238E27FC236}">
              <a16:creationId xmlns="" xmlns:a16="http://schemas.microsoft.com/office/drawing/2014/main" id="{00000000-0008-0000-0200-00004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6" name="Text Box 94">
          <a:extLst>
            <a:ext uri="{FF2B5EF4-FFF2-40B4-BE49-F238E27FC236}">
              <a16:creationId xmlns="" xmlns:a16="http://schemas.microsoft.com/office/drawing/2014/main" id="{00000000-0008-0000-0200-00004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7" name="Text Box 95">
          <a:extLst>
            <a:ext uri="{FF2B5EF4-FFF2-40B4-BE49-F238E27FC236}">
              <a16:creationId xmlns="" xmlns:a16="http://schemas.microsoft.com/office/drawing/2014/main" id="{00000000-0008-0000-0200-00004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8" name="Text Box 96">
          <a:extLst>
            <a:ext uri="{FF2B5EF4-FFF2-40B4-BE49-F238E27FC236}">
              <a16:creationId xmlns="" xmlns:a16="http://schemas.microsoft.com/office/drawing/2014/main" id="{00000000-0008-0000-0200-00005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69" name="Text Box 97">
          <a:extLst>
            <a:ext uri="{FF2B5EF4-FFF2-40B4-BE49-F238E27FC236}">
              <a16:creationId xmlns="" xmlns:a16="http://schemas.microsoft.com/office/drawing/2014/main" id="{00000000-0008-0000-0200-00005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0" name="Text Box 98">
          <a:extLst>
            <a:ext uri="{FF2B5EF4-FFF2-40B4-BE49-F238E27FC236}">
              <a16:creationId xmlns="" xmlns:a16="http://schemas.microsoft.com/office/drawing/2014/main" id="{00000000-0008-0000-0200-00005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1" name="Text Box 99">
          <a:extLst>
            <a:ext uri="{FF2B5EF4-FFF2-40B4-BE49-F238E27FC236}">
              <a16:creationId xmlns="" xmlns:a16="http://schemas.microsoft.com/office/drawing/2014/main" id="{00000000-0008-0000-0200-00005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2" name="Text Box 100">
          <a:extLst>
            <a:ext uri="{FF2B5EF4-FFF2-40B4-BE49-F238E27FC236}">
              <a16:creationId xmlns="" xmlns:a16="http://schemas.microsoft.com/office/drawing/2014/main" id="{00000000-0008-0000-0200-00005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3" name="Text Box 101">
          <a:extLst>
            <a:ext uri="{FF2B5EF4-FFF2-40B4-BE49-F238E27FC236}">
              <a16:creationId xmlns="" xmlns:a16="http://schemas.microsoft.com/office/drawing/2014/main" id="{00000000-0008-0000-0200-00005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4" name="Text Box 102">
          <a:extLst>
            <a:ext uri="{FF2B5EF4-FFF2-40B4-BE49-F238E27FC236}">
              <a16:creationId xmlns="" xmlns:a16="http://schemas.microsoft.com/office/drawing/2014/main" id="{00000000-0008-0000-0200-00005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5" name="Text Box 103">
          <a:extLst>
            <a:ext uri="{FF2B5EF4-FFF2-40B4-BE49-F238E27FC236}">
              <a16:creationId xmlns="" xmlns:a16="http://schemas.microsoft.com/office/drawing/2014/main" id="{00000000-0008-0000-0200-00005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6" name="Text Box 104">
          <a:extLst>
            <a:ext uri="{FF2B5EF4-FFF2-40B4-BE49-F238E27FC236}">
              <a16:creationId xmlns="" xmlns:a16="http://schemas.microsoft.com/office/drawing/2014/main" id="{00000000-0008-0000-0200-00005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7" name="Text Box 105">
          <a:extLst>
            <a:ext uri="{FF2B5EF4-FFF2-40B4-BE49-F238E27FC236}">
              <a16:creationId xmlns="" xmlns:a16="http://schemas.microsoft.com/office/drawing/2014/main" id="{00000000-0008-0000-0200-00005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8" name="Text Box 106">
          <a:extLst>
            <a:ext uri="{FF2B5EF4-FFF2-40B4-BE49-F238E27FC236}">
              <a16:creationId xmlns="" xmlns:a16="http://schemas.microsoft.com/office/drawing/2014/main" id="{00000000-0008-0000-0200-00005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79" name="Text Box 107">
          <a:extLst>
            <a:ext uri="{FF2B5EF4-FFF2-40B4-BE49-F238E27FC236}">
              <a16:creationId xmlns="" xmlns:a16="http://schemas.microsoft.com/office/drawing/2014/main" id="{00000000-0008-0000-0200-00005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0" name="Text Box 108">
          <a:extLst>
            <a:ext uri="{FF2B5EF4-FFF2-40B4-BE49-F238E27FC236}">
              <a16:creationId xmlns="" xmlns:a16="http://schemas.microsoft.com/office/drawing/2014/main" id="{00000000-0008-0000-0200-00005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1" name="Text Box 109">
          <a:extLst>
            <a:ext uri="{FF2B5EF4-FFF2-40B4-BE49-F238E27FC236}">
              <a16:creationId xmlns="" xmlns:a16="http://schemas.microsoft.com/office/drawing/2014/main" id="{00000000-0008-0000-0200-00005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2" name="Text Box 110">
          <a:extLst>
            <a:ext uri="{FF2B5EF4-FFF2-40B4-BE49-F238E27FC236}">
              <a16:creationId xmlns="" xmlns:a16="http://schemas.microsoft.com/office/drawing/2014/main" id="{00000000-0008-0000-0200-00005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3" name="Text Box 111">
          <a:extLst>
            <a:ext uri="{FF2B5EF4-FFF2-40B4-BE49-F238E27FC236}">
              <a16:creationId xmlns="" xmlns:a16="http://schemas.microsoft.com/office/drawing/2014/main" id="{00000000-0008-0000-0200-00005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4" name="Text Box 112">
          <a:extLst>
            <a:ext uri="{FF2B5EF4-FFF2-40B4-BE49-F238E27FC236}">
              <a16:creationId xmlns="" xmlns:a16="http://schemas.microsoft.com/office/drawing/2014/main" id="{00000000-0008-0000-0200-00006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5" name="Text Box 113">
          <a:extLst>
            <a:ext uri="{FF2B5EF4-FFF2-40B4-BE49-F238E27FC236}">
              <a16:creationId xmlns="" xmlns:a16="http://schemas.microsoft.com/office/drawing/2014/main" id="{00000000-0008-0000-0200-00006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6" name="Text Box 114">
          <a:extLst>
            <a:ext uri="{FF2B5EF4-FFF2-40B4-BE49-F238E27FC236}">
              <a16:creationId xmlns="" xmlns:a16="http://schemas.microsoft.com/office/drawing/2014/main" id="{00000000-0008-0000-0200-00006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7" name="Text Box 115">
          <a:extLst>
            <a:ext uri="{FF2B5EF4-FFF2-40B4-BE49-F238E27FC236}">
              <a16:creationId xmlns="" xmlns:a16="http://schemas.microsoft.com/office/drawing/2014/main" id="{00000000-0008-0000-0200-00006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8" name="Text Box 116">
          <a:extLst>
            <a:ext uri="{FF2B5EF4-FFF2-40B4-BE49-F238E27FC236}">
              <a16:creationId xmlns="" xmlns:a16="http://schemas.microsoft.com/office/drawing/2014/main" id="{00000000-0008-0000-0200-00006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89" name="Text Box 117">
          <a:extLst>
            <a:ext uri="{FF2B5EF4-FFF2-40B4-BE49-F238E27FC236}">
              <a16:creationId xmlns="" xmlns:a16="http://schemas.microsoft.com/office/drawing/2014/main" id="{00000000-0008-0000-0200-00006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0" name="Text Box 118">
          <a:extLst>
            <a:ext uri="{FF2B5EF4-FFF2-40B4-BE49-F238E27FC236}">
              <a16:creationId xmlns="" xmlns:a16="http://schemas.microsoft.com/office/drawing/2014/main" id="{00000000-0008-0000-0200-00006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1" name="Text Box 119">
          <a:extLst>
            <a:ext uri="{FF2B5EF4-FFF2-40B4-BE49-F238E27FC236}">
              <a16:creationId xmlns="" xmlns:a16="http://schemas.microsoft.com/office/drawing/2014/main" id="{00000000-0008-0000-0200-00006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2" name="Text Box 120">
          <a:extLst>
            <a:ext uri="{FF2B5EF4-FFF2-40B4-BE49-F238E27FC236}">
              <a16:creationId xmlns="" xmlns:a16="http://schemas.microsoft.com/office/drawing/2014/main" id="{00000000-0008-0000-0200-00006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3" name="Text Box 121">
          <a:extLst>
            <a:ext uri="{FF2B5EF4-FFF2-40B4-BE49-F238E27FC236}">
              <a16:creationId xmlns="" xmlns:a16="http://schemas.microsoft.com/office/drawing/2014/main" id="{00000000-0008-0000-0200-00006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4" name="Text Box 122">
          <a:extLst>
            <a:ext uri="{FF2B5EF4-FFF2-40B4-BE49-F238E27FC236}">
              <a16:creationId xmlns="" xmlns:a16="http://schemas.microsoft.com/office/drawing/2014/main" id="{00000000-0008-0000-0200-00006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5" name="Text Box 123">
          <a:extLst>
            <a:ext uri="{FF2B5EF4-FFF2-40B4-BE49-F238E27FC236}">
              <a16:creationId xmlns="" xmlns:a16="http://schemas.microsoft.com/office/drawing/2014/main" id="{00000000-0008-0000-0200-00006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6" name="Text Box 124">
          <a:extLst>
            <a:ext uri="{FF2B5EF4-FFF2-40B4-BE49-F238E27FC236}">
              <a16:creationId xmlns="" xmlns:a16="http://schemas.microsoft.com/office/drawing/2014/main" id="{00000000-0008-0000-0200-00006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7" name="Text Box 125">
          <a:extLst>
            <a:ext uri="{FF2B5EF4-FFF2-40B4-BE49-F238E27FC236}">
              <a16:creationId xmlns="" xmlns:a16="http://schemas.microsoft.com/office/drawing/2014/main" id="{00000000-0008-0000-0200-00006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8" name="Text Box 126">
          <a:extLst>
            <a:ext uri="{FF2B5EF4-FFF2-40B4-BE49-F238E27FC236}">
              <a16:creationId xmlns="" xmlns:a16="http://schemas.microsoft.com/office/drawing/2014/main" id="{00000000-0008-0000-0200-00006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999" name="Text Box 127">
          <a:extLst>
            <a:ext uri="{FF2B5EF4-FFF2-40B4-BE49-F238E27FC236}">
              <a16:creationId xmlns="" xmlns:a16="http://schemas.microsoft.com/office/drawing/2014/main" id="{00000000-0008-0000-0200-00006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0" name="Text Box 128">
          <a:extLst>
            <a:ext uri="{FF2B5EF4-FFF2-40B4-BE49-F238E27FC236}">
              <a16:creationId xmlns="" xmlns:a16="http://schemas.microsoft.com/office/drawing/2014/main" id="{00000000-0008-0000-0200-00007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1" name="Text Box 129">
          <a:extLst>
            <a:ext uri="{FF2B5EF4-FFF2-40B4-BE49-F238E27FC236}">
              <a16:creationId xmlns="" xmlns:a16="http://schemas.microsoft.com/office/drawing/2014/main" id="{00000000-0008-0000-0200-00007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2" name="Text Box 130">
          <a:extLst>
            <a:ext uri="{FF2B5EF4-FFF2-40B4-BE49-F238E27FC236}">
              <a16:creationId xmlns="" xmlns:a16="http://schemas.microsoft.com/office/drawing/2014/main" id="{00000000-0008-0000-0200-00007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3" name="Text Box 131">
          <a:extLst>
            <a:ext uri="{FF2B5EF4-FFF2-40B4-BE49-F238E27FC236}">
              <a16:creationId xmlns="" xmlns:a16="http://schemas.microsoft.com/office/drawing/2014/main" id="{00000000-0008-0000-0200-00007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4" name="Text Box 132">
          <a:extLst>
            <a:ext uri="{FF2B5EF4-FFF2-40B4-BE49-F238E27FC236}">
              <a16:creationId xmlns="" xmlns:a16="http://schemas.microsoft.com/office/drawing/2014/main" id="{00000000-0008-0000-0200-00007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5" name="Text Box 133">
          <a:extLst>
            <a:ext uri="{FF2B5EF4-FFF2-40B4-BE49-F238E27FC236}">
              <a16:creationId xmlns="" xmlns:a16="http://schemas.microsoft.com/office/drawing/2014/main" id="{00000000-0008-0000-0200-00007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6" name="Text Box 134">
          <a:extLst>
            <a:ext uri="{FF2B5EF4-FFF2-40B4-BE49-F238E27FC236}">
              <a16:creationId xmlns="" xmlns:a16="http://schemas.microsoft.com/office/drawing/2014/main" id="{00000000-0008-0000-0200-00007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7" name="Text Box 135">
          <a:extLst>
            <a:ext uri="{FF2B5EF4-FFF2-40B4-BE49-F238E27FC236}">
              <a16:creationId xmlns="" xmlns:a16="http://schemas.microsoft.com/office/drawing/2014/main" id="{00000000-0008-0000-0200-00007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8" name="Text Box 136">
          <a:extLst>
            <a:ext uri="{FF2B5EF4-FFF2-40B4-BE49-F238E27FC236}">
              <a16:creationId xmlns="" xmlns:a16="http://schemas.microsoft.com/office/drawing/2014/main" id="{00000000-0008-0000-0200-00007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09" name="Text Box 137">
          <a:extLst>
            <a:ext uri="{FF2B5EF4-FFF2-40B4-BE49-F238E27FC236}">
              <a16:creationId xmlns="" xmlns:a16="http://schemas.microsoft.com/office/drawing/2014/main" id="{00000000-0008-0000-0200-00007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0" name="Text Box 138">
          <a:extLst>
            <a:ext uri="{FF2B5EF4-FFF2-40B4-BE49-F238E27FC236}">
              <a16:creationId xmlns="" xmlns:a16="http://schemas.microsoft.com/office/drawing/2014/main" id="{00000000-0008-0000-0200-00007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1" name="Text Box 139">
          <a:extLst>
            <a:ext uri="{FF2B5EF4-FFF2-40B4-BE49-F238E27FC236}">
              <a16:creationId xmlns="" xmlns:a16="http://schemas.microsoft.com/office/drawing/2014/main" id="{00000000-0008-0000-0200-00007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2" name="Text Box 140">
          <a:extLst>
            <a:ext uri="{FF2B5EF4-FFF2-40B4-BE49-F238E27FC236}">
              <a16:creationId xmlns="" xmlns:a16="http://schemas.microsoft.com/office/drawing/2014/main" id="{00000000-0008-0000-0200-00007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3" name="Text Box 141">
          <a:extLst>
            <a:ext uri="{FF2B5EF4-FFF2-40B4-BE49-F238E27FC236}">
              <a16:creationId xmlns="" xmlns:a16="http://schemas.microsoft.com/office/drawing/2014/main" id="{00000000-0008-0000-0200-00007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4" name="Text Box 142">
          <a:extLst>
            <a:ext uri="{FF2B5EF4-FFF2-40B4-BE49-F238E27FC236}">
              <a16:creationId xmlns="" xmlns:a16="http://schemas.microsoft.com/office/drawing/2014/main" id="{00000000-0008-0000-0200-00007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5" name="Text Box 143">
          <a:extLst>
            <a:ext uri="{FF2B5EF4-FFF2-40B4-BE49-F238E27FC236}">
              <a16:creationId xmlns="" xmlns:a16="http://schemas.microsoft.com/office/drawing/2014/main" id="{00000000-0008-0000-0200-00007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6" name="Text Box 144">
          <a:extLst>
            <a:ext uri="{FF2B5EF4-FFF2-40B4-BE49-F238E27FC236}">
              <a16:creationId xmlns="" xmlns:a16="http://schemas.microsoft.com/office/drawing/2014/main" id="{00000000-0008-0000-0200-00008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7" name="Text Box 145">
          <a:extLst>
            <a:ext uri="{FF2B5EF4-FFF2-40B4-BE49-F238E27FC236}">
              <a16:creationId xmlns="" xmlns:a16="http://schemas.microsoft.com/office/drawing/2014/main" id="{00000000-0008-0000-0200-00008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8" name="Text Box 146">
          <a:extLst>
            <a:ext uri="{FF2B5EF4-FFF2-40B4-BE49-F238E27FC236}">
              <a16:creationId xmlns="" xmlns:a16="http://schemas.microsoft.com/office/drawing/2014/main" id="{00000000-0008-0000-0200-00008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19" name="Text Box 147">
          <a:extLst>
            <a:ext uri="{FF2B5EF4-FFF2-40B4-BE49-F238E27FC236}">
              <a16:creationId xmlns="" xmlns:a16="http://schemas.microsoft.com/office/drawing/2014/main" id="{00000000-0008-0000-0200-00008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0" name="Text Box 148">
          <a:extLst>
            <a:ext uri="{FF2B5EF4-FFF2-40B4-BE49-F238E27FC236}">
              <a16:creationId xmlns="" xmlns:a16="http://schemas.microsoft.com/office/drawing/2014/main" id="{00000000-0008-0000-0200-00008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1" name="Text Box 149">
          <a:extLst>
            <a:ext uri="{FF2B5EF4-FFF2-40B4-BE49-F238E27FC236}">
              <a16:creationId xmlns="" xmlns:a16="http://schemas.microsoft.com/office/drawing/2014/main" id="{00000000-0008-0000-0200-00008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2" name="Text Box 150">
          <a:extLst>
            <a:ext uri="{FF2B5EF4-FFF2-40B4-BE49-F238E27FC236}">
              <a16:creationId xmlns="" xmlns:a16="http://schemas.microsoft.com/office/drawing/2014/main" id="{00000000-0008-0000-0200-00008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3" name="Text Box 151">
          <a:extLst>
            <a:ext uri="{FF2B5EF4-FFF2-40B4-BE49-F238E27FC236}">
              <a16:creationId xmlns="" xmlns:a16="http://schemas.microsoft.com/office/drawing/2014/main" id="{00000000-0008-0000-0200-00008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4" name="Text Box 152">
          <a:extLst>
            <a:ext uri="{FF2B5EF4-FFF2-40B4-BE49-F238E27FC236}">
              <a16:creationId xmlns="" xmlns:a16="http://schemas.microsoft.com/office/drawing/2014/main" id="{00000000-0008-0000-0200-00008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5" name="Text Box 153">
          <a:extLst>
            <a:ext uri="{FF2B5EF4-FFF2-40B4-BE49-F238E27FC236}">
              <a16:creationId xmlns="" xmlns:a16="http://schemas.microsoft.com/office/drawing/2014/main" id="{00000000-0008-0000-0200-00008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6" name="Text Box 154">
          <a:extLst>
            <a:ext uri="{FF2B5EF4-FFF2-40B4-BE49-F238E27FC236}">
              <a16:creationId xmlns="" xmlns:a16="http://schemas.microsoft.com/office/drawing/2014/main" id="{00000000-0008-0000-0200-00008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7" name="Text Box 155">
          <a:extLst>
            <a:ext uri="{FF2B5EF4-FFF2-40B4-BE49-F238E27FC236}">
              <a16:creationId xmlns="" xmlns:a16="http://schemas.microsoft.com/office/drawing/2014/main" id="{00000000-0008-0000-0200-00008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8" name="Text Box 156">
          <a:extLst>
            <a:ext uri="{FF2B5EF4-FFF2-40B4-BE49-F238E27FC236}">
              <a16:creationId xmlns="" xmlns:a16="http://schemas.microsoft.com/office/drawing/2014/main" id="{00000000-0008-0000-0200-00008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29" name="Text Box 157">
          <a:extLst>
            <a:ext uri="{FF2B5EF4-FFF2-40B4-BE49-F238E27FC236}">
              <a16:creationId xmlns="" xmlns:a16="http://schemas.microsoft.com/office/drawing/2014/main" id="{00000000-0008-0000-0200-00008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0" name="Text Box 158">
          <a:extLst>
            <a:ext uri="{FF2B5EF4-FFF2-40B4-BE49-F238E27FC236}">
              <a16:creationId xmlns="" xmlns:a16="http://schemas.microsoft.com/office/drawing/2014/main" id="{00000000-0008-0000-0200-00008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1" name="Text Box 159">
          <a:extLst>
            <a:ext uri="{FF2B5EF4-FFF2-40B4-BE49-F238E27FC236}">
              <a16:creationId xmlns="" xmlns:a16="http://schemas.microsoft.com/office/drawing/2014/main" id="{00000000-0008-0000-0200-00008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2" name="Text Box 160">
          <a:extLst>
            <a:ext uri="{FF2B5EF4-FFF2-40B4-BE49-F238E27FC236}">
              <a16:creationId xmlns="" xmlns:a16="http://schemas.microsoft.com/office/drawing/2014/main" id="{00000000-0008-0000-0200-00009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3" name="Text Box 161">
          <a:extLst>
            <a:ext uri="{FF2B5EF4-FFF2-40B4-BE49-F238E27FC236}">
              <a16:creationId xmlns="" xmlns:a16="http://schemas.microsoft.com/office/drawing/2014/main" id="{00000000-0008-0000-0200-00009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4" name="Text Box 162">
          <a:extLst>
            <a:ext uri="{FF2B5EF4-FFF2-40B4-BE49-F238E27FC236}">
              <a16:creationId xmlns="" xmlns:a16="http://schemas.microsoft.com/office/drawing/2014/main" id="{00000000-0008-0000-0200-00009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5" name="Text Box 163">
          <a:extLst>
            <a:ext uri="{FF2B5EF4-FFF2-40B4-BE49-F238E27FC236}">
              <a16:creationId xmlns="" xmlns:a16="http://schemas.microsoft.com/office/drawing/2014/main" id="{00000000-0008-0000-0200-00009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6" name="Text Box 164">
          <a:extLst>
            <a:ext uri="{FF2B5EF4-FFF2-40B4-BE49-F238E27FC236}">
              <a16:creationId xmlns="" xmlns:a16="http://schemas.microsoft.com/office/drawing/2014/main" id="{00000000-0008-0000-0200-00009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7" name="Text Box 165">
          <a:extLst>
            <a:ext uri="{FF2B5EF4-FFF2-40B4-BE49-F238E27FC236}">
              <a16:creationId xmlns="" xmlns:a16="http://schemas.microsoft.com/office/drawing/2014/main" id="{00000000-0008-0000-0200-00009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8" name="Text Box 166">
          <a:extLst>
            <a:ext uri="{FF2B5EF4-FFF2-40B4-BE49-F238E27FC236}">
              <a16:creationId xmlns="" xmlns:a16="http://schemas.microsoft.com/office/drawing/2014/main" id="{00000000-0008-0000-0200-00009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39" name="Text Box 167">
          <a:extLst>
            <a:ext uri="{FF2B5EF4-FFF2-40B4-BE49-F238E27FC236}">
              <a16:creationId xmlns="" xmlns:a16="http://schemas.microsoft.com/office/drawing/2014/main" id="{00000000-0008-0000-0200-00009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0" name="Text Box 168">
          <a:extLst>
            <a:ext uri="{FF2B5EF4-FFF2-40B4-BE49-F238E27FC236}">
              <a16:creationId xmlns="" xmlns:a16="http://schemas.microsoft.com/office/drawing/2014/main" id="{00000000-0008-0000-0200-00009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1" name="Text Box 169">
          <a:extLst>
            <a:ext uri="{FF2B5EF4-FFF2-40B4-BE49-F238E27FC236}">
              <a16:creationId xmlns="" xmlns:a16="http://schemas.microsoft.com/office/drawing/2014/main" id="{00000000-0008-0000-0200-00009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2" name="Text Box 170">
          <a:extLst>
            <a:ext uri="{FF2B5EF4-FFF2-40B4-BE49-F238E27FC236}">
              <a16:creationId xmlns="" xmlns:a16="http://schemas.microsoft.com/office/drawing/2014/main" id="{00000000-0008-0000-0200-00009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3" name="Text Box 171">
          <a:extLst>
            <a:ext uri="{FF2B5EF4-FFF2-40B4-BE49-F238E27FC236}">
              <a16:creationId xmlns="" xmlns:a16="http://schemas.microsoft.com/office/drawing/2014/main" id="{00000000-0008-0000-0200-00009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4" name="Text Box 172">
          <a:extLst>
            <a:ext uri="{FF2B5EF4-FFF2-40B4-BE49-F238E27FC236}">
              <a16:creationId xmlns="" xmlns:a16="http://schemas.microsoft.com/office/drawing/2014/main" id="{00000000-0008-0000-0200-00009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5" name="Text Box 173">
          <a:extLst>
            <a:ext uri="{FF2B5EF4-FFF2-40B4-BE49-F238E27FC236}">
              <a16:creationId xmlns="" xmlns:a16="http://schemas.microsoft.com/office/drawing/2014/main" id="{00000000-0008-0000-0200-00009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6" name="Text Box 174">
          <a:extLst>
            <a:ext uri="{FF2B5EF4-FFF2-40B4-BE49-F238E27FC236}">
              <a16:creationId xmlns="" xmlns:a16="http://schemas.microsoft.com/office/drawing/2014/main" id="{00000000-0008-0000-0200-00009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7" name="Text Box 175">
          <a:extLst>
            <a:ext uri="{FF2B5EF4-FFF2-40B4-BE49-F238E27FC236}">
              <a16:creationId xmlns="" xmlns:a16="http://schemas.microsoft.com/office/drawing/2014/main" id="{00000000-0008-0000-0200-00009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8" name="Text Box 176">
          <a:extLst>
            <a:ext uri="{FF2B5EF4-FFF2-40B4-BE49-F238E27FC236}">
              <a16:creationId xmlns="" xmlns:a16="http://schemas.microsoft.com/office/drawing/2014/main" id="{00000000-0008-0000-0200-0000A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49" name="Text Box 194">
          <a:extLst>
            <a:ext uri="{FF2B5EF4-FFF2-40B4-BE49-F238E27FC236}">
              <a16:creationId xmlns="" xmlns:a16="http://schemas.microsoft.com/office/drawing/2014/main" id="{00000000-0008-0000-0200-0000A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0" name="Text Box 195">
          <a:extLst>
            <a:ext uri="{FF2B5EF4-FFF2-40B4-BE49-F238E27FC236}">
              <a16:creationId xmlns="" xmlns:a16="http://schemas.microsoft.com/office/drawing/2014/main" id="{00000000-0008-0000-0200-0000A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1" name="Text Box 196">
          <a:extLst>
            <a:ext uri="{FF2B5EF4-FFF2-40B4-BE49-F238E27FC236}">
              <a16:creationId xmlns="" xmlns:a16="http://schemas.microsoft.com/office/drawing/2014/main" id="{00000000-0008-0000-0200-0000A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2" name="Text Box 197">
          <a:extLst>
            <a:ext uri="{FF2B5EF4-FFF2-40B4-BE49-F238E27FC236}">
              <a16:creationId xmlns="" xmlns:a16="http://schemas.microsoft.com/office/drawing/2014/main" id="{00000000-0008-0000-0200-0000A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3" name="Text Box 198">
          <a:extLst>
            <a:ext uri="{FF2B5EF4-FFF2-40B4-BE49-F238E27FC236}">
              <a16:creationId xmlns="" xmlns:a16="http://schemas.microsoft.com/office/drawing/2014/main" id="{00000000-0008-0000-0200-0000A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4" name="Text Box 199">
          <a:extLst>
            <a:ext uri="{FF2B5EF4-FFF2-40B4-BE49-F238E27FC236}">
              <a16:creationId xmlns="" xmlns:a16="http://schemas.microsoft.com/office/drawing/2014/main" id="{00000000-0008-0000-0200-0000A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5" name="Text Box 200">
          <a:extLst>
            <a:ext uri="{FF2B5EF4-FFF2-40B4-BE49-F238E27FC236}">
              <a16:creationId xmlns="" xmlns:a16="http://schemas.microsoft.com/office/drawing/2014/main" id="{00000000-0008-0000-0200-0000A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6" name="Text Box 201">
          <a:extLst>
            <a:ext uri="{FF2B5EF4-FFF2-40B4-BE49-F238E27FC236}">
              <a16:creationId xmlns="" xmlns:a16="http://schemas.microsoft.com/office/drawing/2014/main" id="{00000000-0008-0000-0200-0000A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7" name="Text Box 202">
          <a:extLst>
            <a:ext uri="{FF2B5EF4-FFF2-40B4-BE49-F238E27FC236}">
              <a16:creationId xmlns="" xmlns:a16="http://schemas.microsoft.com/office/drawing/2014/main" id="{00000000-0008-0000-0200-0000A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8" name="Text Box 203">
          <a:extLst>
            <a:ext uri="{FF2B5EF4-FFF2-40B4-BE49-F238E27FC236}">
              <a16:creationId xmlns="" xmlns:a16="http://schemas.microsoft.com/office/drawing/2014/main" id="{00000000-0008-0000-0200-0000A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59" name="Text Box 204">
          <a:extLst>
            <a:ext uri="{FF2B5EF4-FFF2-40B4-BE49-F238E27FC236}">
              <a16:creationId xmlns="" xmlns:a16="http://schemas.microsoft.com/office/drawing/2014/main" id="{00000000-0008-0000-0200-0000A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0" name="Text Box 205">
          <a:extLst>
            <a:ext uri="{FF2B5EF4-FFF2-40B4-BE49-F238E27FC236}">
              <a16:creationId xmlns="" xmlns:a16="http://schemas.microsoft.com/office/drawing/2014/main" id="{00000000-0008-0000-0200-0000A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1" name="Text Box 206">
          <a:extLst>
            <a:ext uri="{FF2B5EF4-FFF2-40B4-BE49-F238E27FC236}">
              <a16:creationId xmlns="" xmlns:a16="http://schemas.microsoft.com/office/drawing/2014/main" id="{00000000-0008-0000-0200-0000A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2" name="Text Box 207">
          <a:extLst>
            <a:ext uri="{FF2B5EF4-FFF2-40B4-BE49-F238E27FC236}">
              <a16:creationId xmlns="" xmlns:a16="http://schemas.microsoft.com/office/drawing/2014/main" id="{00000000-0008-0000-0200-0000A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3" name="Text Box 208">
          <a:extLst>
            <a:ext uri="{FF2B5EF4-FFF2-40B4-BE49-F238E27FC236}">
              <a16:creationId xmlns="" xmlns:a16="http://schemas.microsoft.com/office/drawing/2014/main" id="{00000000-0008-0000-0200-0000A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4" name="Text Box 209">
          <a:extLst>
            <a:ext uri="{FF2B5EF4-FFF2-40B4-BE49-F238E27FC236}">
              <a16:creationId xmlns="" xmlns:a16="http://schemas.microsoft.com/office/drawing/2014/main" id="{00000000-0008-0000-0200-0000B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5" name="Text Box 210">
          <a:extLst>
            <a:ext uri="{FF2B5EF4-FFF2-40B4-BE49-F238E27FC236}">
              <a16:creationId xmlns="" xmlns:a16="http://schemas.microsoft.com/office/drawing/2014/main" id="{00000000-0008-0000-0200-0000B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6" name="Text Box 211">
          <a:extLst>
            <a:ext uri="{FF2B5EF4-FFF2-40B4-BE49-F238E27FC236}">
              <a16:creationId xmlns="" xmlns:a16="http://schemas.microsoft.com/office/drawing/2014/main" id="{00000000-0008-0000-0200-0000B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7" name="Text Box 212">
          <a:extLst>
            <a:ext uri="{FF2B5EF4-FFF2-40B4-BE49-F238E27FC236}">
              <a16:creationId xmlns="" xmlns:a16="http://schemas.microsoft.com/office/drawing/2014/main" id="{00000000-0008-0000-0200-0000B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8" name="Text Box 213">
          <a:extLst>
            <a:ext uri="{FF2B5EF4-FFF2-40B4-BE49-F238E27FC236}">
              <a16:creationId xmlns="" xmlns:a16="http://schemas.microsoft.com/office/drawing/2014/main" id="{00000000-0008-0000-0200-0000B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69" name="Text Box 214">
          <a:extLst>
            <a:ext uri="{FF2B5EF4-FFF2-40B4-BE49-F238E27FC236}">
              <a16:creationId xmlns="" xmlns:a16="http://schemas.microsoft.com/office/drawing/2014/main" id="{00000000-0008-0000-0200-0000B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0" name="Text Box 215">
          <a:extLst>
            <a:ext uri="{FF2B5EF4-FFF2-40B4-BE49-F238E27FC236}">
              <a16:creationId xmlns="" xmlns:a16="http://schemas.microsoft.com/office/drawing/2014/main" id="{00000000-0008-0000-0200-0000B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1" name="Text Box 216">
          <a:extLst>
            <a:ext uri="{FF2B5EF4-FFF2-40B4-BE49-F238E27FC236}">
              <a16:creationId xmlns="" xmlns:a16="http://schemas.microsoft.com/office/drawing/2014/main" id="{00000000-0008-0000-0200-0000B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2" name="Text Box 217">
          <a:extLst>
            <a:ext uri="{FF2B5EF4-FFF2-40B4-BE49-F238E27FC236}">
              <a16:creationId xmlns="" xmlns:a16="http://schemas.microsoft.com/office/drawing/2014/main" id="{00000000-0008-0000-0200-0000B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3" name="Text Box 218">
          <a:extLst>
            <a:ext uri="{FF2B5EF4-FFF2-40B4-BE49-F238E27FC236}">
              <a16:creationId xmlns="" xmlns:a16="http://schemas.microsoft.com/office/drawing/2014/main" id="{00000000-0008-0000-0200-0000B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4" name="Text Box 219">
          <a:extLst>
            <a:ext uri="{FF2B5EF4-FFF2-40B4-BE49-F238E27FC236}">
              <a16:creationId xmlns="" xmlns:a16="http://schemas.microsoft.com/office/drawing/2014/main" id="{00000000-0008-0000-0200-0000B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5" name="Text Box 220">
          <a:extLst>
            <a:ext uri="{FF2B5EF4-FFF2-40B4-BE49-F238E27FC236}">
              <a16:creationId xmlns="" xmlns:a16="http://schemas.microsoft.com/office/drawing/2014/main" id="{00000000-0008-0000-0200-0000B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6" name="Text Box 221">
          <a:extLst>
            <a:ext uri="{FF2B5EF4-FFF2-40B4-BE49-F238E27FC236}">
              <a16:creationId xmlns="" xmlns:a16="http://schemas.microsoft.com/office/drawing/2014/main" id="{00000000-0008-0000-0200-0000B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7" name="Text Box 222">
          <a:extLst>
            <a:ext uri="{FF2B5EF4-FFF2-40B4-BE49-F238E27FC236}">
              <a16:creationId xmlns="" xmlns:a16="http://schemas.microsoft.com/office/drawing/2014/main" id="{00000000-0008-0000-0200-0000B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8" name="Text Box 223">
          <a:extLst>
            <a:ext uri="{FF2B5EF4-FFF2-40B4-BE49-F238E27FC236}">
              <a16:creationId xmlns="" xmlns:a16="http://schemas.microsoft.com/office/drawing/2014/main" id="{00000000-0008-0000-0200-0000B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79" name="Text Box 224">
          <a:extLst>
            <a:ext uri="{FF2B5EF4-FFF2-40B4-BE49-F238E27FC236}">
              <a16:creationId xmlns="" xmlns:a16="http://schemas.microsoft.com/office/drawing/2014/main" id="{00000000-0008-0000-0200-0000B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0" name="Text Box 225">
          <a:extLst>
            <a:ext uri="{FF2B5EF4-FFF2-40B4-BE49-F238E27FC236}">
              <a16:creationId xmlns="" xmlns:a16="http://schemas.microsoft.com/office/drawing/2014/main" id="{00000000-0008-0000-0200-0000C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1" name="Text Box 226">
          <a:extLst>
            <a:ext uri="{FF2B5EF4-FFF2-40B4-BE49-F238E27FC236}">
              <a16:creationId xmlns="" xmlns:a16="http://schemas.microsoft.com/office/drawing/2014/main" id="{00000000-0008-0000-0200-0000C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2" name="Text Box 227">
          <a:extLst>
            <a:ext uri="{FF2B5EF4-FFF2-40B4-BE49-F238E27FC236}">
              <a16:creationId xmlns="" xmlns:a16="http://schemas.microsoft.com/office/drawing/2014/main" id="{00000000-0008-0000-0200-0000C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3" name="Text Box 228">
          <a:extLst>
            <a:ext uri="{FF2B5EF4-FFF2-40B4-BE49-F238E27FC236}">
              <a16:creationId xmlns="" xmlns:a16="http://schemas.microsoft.com/office/drawing/2014/main" id="{00000000-0008-0000-0200-0000C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4" name="Text Box 229">
          <a:extLst>
            <a:ext uri="{FF2B5EF4-FFF2-40B4-BE49-F238E27FC236}">
              <a16:creationId xmlns="" xmlns:a16="http://schemas.microsoft.com/office/drawing/2014/main" id="{00000000-0008-0000-0200-0000C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5" name="Text Box 230">
          <a:extLst>
            <a:ext uri="{FF2B5EF4-FFF2-40B4-BE49-F238E27FC236}">
              <a16:creationId xmlns="" xmlns:a16="http://schemas.microsoft.com/office/drawing/2014/main" id="{00000000-0008-0000-0200-0000C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6" name="Text Box 231">
          <a:extLst>
            <a:ext uri="{FF2B5EF4-FFF2-40B4-BE49-F238E27FC236}">
              <a16:creationId xmlns="" xmlns:a16="http://schemas.microsoft.com/office/drawing/2014/main" id="{00000000-0008-0000-0200-0000C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7" name="Text Box 232">
          <a:extLst>
            <a:ext uri="{FF2B5EF4-FFF2-40B4-BE49-F238E27FC236}">
              <a16:creationId xmlns="" xmlns:a16="http://schemas.microsoft.com/office/drawing/2014/main" id="{00000000-0008-0000-0200-0000C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8" name="Text Box 233">
          <a:extLst>
            <a:ext uri="{FF2B5EF4-FFF2-40B4-BE49-F238E27FC236}">
              <a16:creationId xmlns="" xmlns:a16="http://schemas.microsoft.com/office/drawing/2014/main" id="{00000000-0008-0000-0200-0000C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89" name="Text Box 234">
          <a:extLst>
            <a:ext uri="{FF2B5EF4-FFF2-40B4-BE49-F238E27FC236}">
              <a16:creationId xmlns="" xmlns:a16="http://schemas.microsoft.com/office/drawing/2014/main" id="{00000000-0008-0000-0200-0000C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0" name="Text Box 235">
          <a:extLst>
            <a:ext uri="{FF2B5EF4-FFF2-40B4-BE49-F238E27FC236}">
              <a16:creationId xmlns="" xmlns:a16="http://schemas.microsoft.com/office/drawing/2014/main" id="{00000000-0008-0000-0200-0000C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1" name="Text Box 236">
          <a:extLst>
            <a:ext uri="{FF2B5EF4-FFF2-40B4-BE49-F238E27FC236}">
              <a16:creationId xmlns="" xmlns:a16="http://schemas.microsoft.com/office/drawing/2014/main" id="{00000000-0008-0000-0200-0000C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2" name="Text Box 237">
          <a:extLst>
            <a:ext uri="{FF2B5EF4-FFF2-40B4-BE49-F238E27FC236}">
              <a16:creationId xmlns="" xmlns:a16="http://schemas.microsoft.com/office/drawing/2014/main" id="{00000000-0008-0000-0200-0000C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3" name="Text Box 238">
          <a:extLst>
            <a:ext uri="{FF2B5EF4-FFF2-40B4-BE49-F238E27FC236}">
              <a16:creationId xmlns="" xmlns:a16="http://schemas.microsoft.com/office/drawing/2014/main" id="{00000000-0008-0000-0200-0000C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4" name="Text Box 239">
          <a:extLst>
            <a:ext uri="{FF2B5EF4-FFF2-40B4-BE49-F238E27FC236}">
              <a16:creationId xmlns="" xmlns:a16="http://schemas.microsoft.com/office/drawing/2014/main" id="{00000000-0008-0000-0200-0000C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5" name="Text Box 240">
          <a:extLst>
            <a:ext uri="{FF2B5EF4-FFF2-40B4-BE49-F238E27FC236}">
              <a16:creationId xmlns="" xmlns:a16="http://schemas.microsoft.com/office/drawing/2014/main" id="{00000000-0008-0000-0200-0000C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6" name="Text Box 241">
          <a:extLst>
            <a:ext uri="{FF2B5EF4-FFF2-40B4-BE49-F238E27FC236}">
              <a16:creationId xmlns="" xmlns:a16="http://schemas.microsoft.com/office/drawing/2014/main" id="{00000000-0008-0000-0200-0000D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7" name="Text Box 242">
          <a:extLst>
            <a:ext uri="{FF2B5EF4-FFF2-40B4-BE49-F238E27FC236}">
              <a16:creationId xmlns="" xmlns:a16="http://schemas.microsoft.com/office/drawing/2014/main" id="{00000000-0008-0000-0200-0000D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8" name="Text Box 243">
          <a:extLst>
            <a:ext uri="{FF2B5EF4-FFF2-40B4-BE49-F238E27FC236}">
              <a16:creationId xmlns="" xmlns:a16="http://schemas.microsoft.com/office/drawing/2014/main" id="{00000000-0008-0000-0200-0000D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099" name="Text Box 244">
          <a:extLst>
            <a:ext uri="{FF2B5EF4-FFF2-40B4-BE49-F238E27FC236}">
              <a16:creationId xmlns="" xmlns:a16="http://schemas.microsoft.com/office/drawing/2014/main" id="{00000000-0008-0000-0200-0000D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0" name="Text Box 245">
          <a:extLst>
            <a:ext uri="{FF2B5EF4-FFF2-40B4-BE49-F238E27FC236}">
              <a16:creationId xmlns="" xmlns:a16="http://schemas.microsoft.com/office/drawing/2014/main" id="{00000000-0008-0000-0200-0000D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1" name="Text Box 246">
          <a:extLst>
            <a:ext uri="{FF2B5EF4-FFF2-40B4-BE49-F238E27FC236}">
              <a16:creationId xmlns="" xmlns:a16="http://schemas.microsoft.com/office/drawing/2014/main" id="{00000000-0008-0000-0200-0000D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2" name="Text Box 247">
          <a:extLst>
            <a:ext uri="{FF2B5EF4-FFF2-40B4-BE49-F238E27FC236}">
              <a16:creationId xmlns="" xmlns:a16="http://schemas.microsoft.com/office/drawing/2014/main" id="{00000000-0008-0000-0200-0000D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3" name="Text Box 248">
          <a:extLst>
            <a:ext uri="{FF2B5EF4-FFF2-40B4-BE49-F238E27FC236}">
              <a16:creationId xmlns="" xmlns:a16="http://schemas.microsoft.com/office/drawing/2014/main" id="{00000000-0008-0000-0200-0000D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4" name="Text Box 249">
          <a:extLst>
            <a:ext uri="{FF2B5EF4-FFF2-40B4-BE49-F238E27FC236}">
              <a16:creationId xmlns="" xmlns:a16="http://schemas.microsoft.com/office/drawing/2014/main" id="{00000000-0008-0000-0200-0000D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5" name="Text Box 250">
          <a:extLst>
            <a:ext uri="{FF2B5EF4-FFF2-40B4-BE49-F238E27FC236}">
              <a16:creationId xmlns="" xmlns:a16="http://schemas.microsoft.com/office/drawing/2014/main" id="{00000000-0008-0000-0200-0000D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6" name="Text Box 251">
          <a:extLst>
            <a:ext uri="{FF2B5EF4-FFF2-40B4-BE49-F238E27FC236}">
              <a16:creationId xmlns="" xmlns:a16="http://schemas.microsoft.com/office/drawing/2014/main" id="{00000000-0008-0000-0200-0000D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7" name="Text Box 252">
          <a:extLst>
            <a:ext uri="{FF2B5EF4-FFF2-40B4-BE49-F238E27FC236}">
              <a16:creationId xmlns="" xmlns:a16="http://schemas.microsoft.com/office/drawing/2014/main" id="{00000000-0008-0000-0200-0000D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8" name="Text Box 253">
          <a:extLst>
            <a:ext uri="{FF2B5EF4-FFF2-40B4-BE49-F238E27FC236}">
              <a16:creationId xmlns="" xmlns:a16="http://schemas.microsoft.com/office/drawing/2014/main" id="{00000000-0008-0000-0200-0000D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09" name="Text Box 254">
          <a:extLst>
            <a:ext uri="{FF2B5EF4-FFF2-40B4-BE49-F238E27FC236}">
              <a16:creationId xmlns="" xmlns:a16="http://schemas.microsoft.com/office/drawing/2014/main" id="{00000000-0008-0000-0200-0000D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0" name="Text Box 255">
          <a:extLst>
            <a:ext uri="{FF2B5EF4-FFF2-40B4-BE49-F238E27FC236}">
              <a16:creationId xmlns="" xmlns:a16="http://schemas.microsoft.com/office/drawing/2014/main" id="{00000000-0008-0000-0200-0000D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1" name="Text Box 256">
          <a:extLst>
            <a:ext uri="{FF2B5EF4-FFF2-40B4-BE49-F238E27FC236}">
              <a16:creationId xmlns="" xmlns:a16="http://schemas.microsoft.com/office/drawing/2014/main" id="{00000000-0008-0000-0200-0000D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2" name="Text Box 257">
          <a:extLst>
            <a:ext uri="{FF2B5EF4-FFF2-40B4-BE49-F238E27FC236}">
              <a16:creationId xmlns="" xmlns:a16="http://schemas.microsoft.com/office/drawing/2014/main" id="{00000000-0008-0000-0200-0000E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3" name="Text Box 258">
          <a:extLst>
            <a:ext uri="{FF2B5EF4-FFF2-40B4-BE49-F238E27FC236}">
              <a16:creationId xmlns="" xmlns:a16="http://schemas.microsoft.com/office/drawing/2014/main" id="{00000000-0008-0000-0200-0000E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4" name="Text Box 259">
          <a:extLst>
            <a:ext uri="{FF2B5EF4-FFF2-40B4-BE49-F238E27FC236}">
              <a16:creationId xmlns="" xmlns:a16="http://schemas.microsoft.com/office/drawing/2014/main" id="{00000000-0008-0000-0200-0000E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5" name="Text Box 260">
          <a:extLst>
            <a:ext uri="{FF2B5EF4-FFF2-40B4-BE49-F238E27FC236}">
              <a16:creationId xmlns="" xmlns:a16="http://schemas.microsoft.com/office/drawing/2014/main" id="{00000000-0008-0000-0200-0000E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6" name="Text Box 261">
          <a:extLst>
            <a:ext uri="{FF2B5EF4-FFF2-40B4-BE49-F238E27FC236}">
              <a16:creationId xmlns="" xmlns:a16="http://schemas.microsoft.com/office/drawing/2014/main" id="{00000000-0008-0000-0200-0000E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7" name="Text Box 262">
          <a:extLst>
            <a:ext uri="{FF2B5EF4-FFF2-40B4-BE49-F238E27FC236}">
              <a16:creationId xmlns="" xmlns:a16="http://schemas.microsoft.com/office/drawing/2014/main" id="{00000000-0008-0000-0200-0000E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8" name="Text Box 263">
          <a:extLst>
            <a:ext uri="{FF2B5EF4-FFF2-40B4-BE49-F238E27FC236}">
              <a16:creationId xmlns="" xmlns:a16="http://schemas.microsoft.com/office/drawing/2014/main" id="{00000000-0008-0000-0200-0000E6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19" name="Text Box 264">
          <a:extLst>
            <a:ext uri="{FF2B5EF4-FFF2-40B4-BE49-F238E27FC236}">
              <a16:creationId xmlns="" xmlns:a16="http://schemas.microsoft.com/office/drawing/2014/main" id="{00000000-0008-0000-0200-0000E7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0" name="Text Box 265">
          <a:extLst>
            <a:ext uri="{FF2B5EF4-FFF2-40B4-BE49-F238E27FC236}">
              <a16:creationId xmlns="" xmlns:a16="http://schemas.microsoft.com/office/drawing/2014/main" id="{00000000-0008-0000-0200-0000E8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1" name="Text Box 266">
          <a:extLst>
            <a:ext uri="{FF2B5EF4-FFF2-40B4-BE49-F238E27FC236}">
              <a16:creationId xmlns="" xmlns:a16="http://schemas.microsoft.com/office/drawing/2014/main" id="{00000000-0008-0000-0200-0000E9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2" name="Text Box 267">
          <a:extLst>
            <a:ext uri="{FF2B5EF4-FFF2-40B4-BE49-F238E27FC236}">
              <a16:creationId xmlns="" xmlns:a16="http://schemas.microsoft.com/office/drawing/2014/main" id="{00000000-0008-0000-0200-0000EA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3" name="Text Box 268">
          <a:extLst>
            <a:ext uri="{FF2B5EF4-FFF2-40B4-BE49-F238E27FC236}">
              <a16:creationId xmlns="" xmlns:a16="http://schemas.microsoft.com/office/drawing/2014/main" id="{00000000-0008-0000-0200-0000EB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4" name="Text Box 269">
          <a:extLst>
            <a:ext uri="{FF2B5EF4-FFF2-40B4-BE49-F238E27FC236}">
              <a16:creationId xmlns="" xmlns:a16="http://schemas.microsoft.com/office/drawing/2014/main" id="{00000000-0008-0000-0200-0000EC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5" name="Text Box 270">
          <a:extLst>
            <a:ext uri="{FF2B5EF4-FFF2-40B4-BE49-F238E27FC236}">
              <a16:creationId xmlns="" xmlns:a16="http://schemas.microsoft.com/office/drawing/2014/main" id="{00000000-0008-0000-0200-0000ED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6" name="Text Box 271">
          <a:extLst>
            <a:ext uri="{FF2B5EF4-FFF2-40B4-BE49-F238E27FC236}">
              <a16:creationId xmlns="" xmlns:a16="http://schemas.microsoft.com/office/drawing/2014/main" id="{00000000-0008-0000-0200-0000EE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7" name="Text Box 272">
          <a:extLst>
            <a:ext uri="{FF2B5EF4-FFF2-40B4-BE49-F238E27FC236}">
              <a16:creationId xmlns="" xmlns:a16="http://schemas.microsoft.com/office/drawing/2014/main" id="{00000000-0008-0000-0200-0000EF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8" name="Text Box 273">
          <a:extLst>
            <a:ext uri="{FF2B5EF4-FFF2-40B4-BE49-F238E27FC236}">
              <a16:creationId xmlns="" xmlns:a16="http://schemas.microsoft.com/office/drawing/2014/main" id="{00000000-0008-0000-0200-0000F0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29" name="Text Box 274">
          <a:extLst>
            <a:ext uri="{FF2B5EF4-FFF2-40B4-BE49-F238E27FC236}">
              <a16:creationId xmlns="" xmlns:a16="http://schemas.microsoft.com/office/drawing/2014/main" id="{00000000-0008-0000-0200-0000F1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30" name="Text Box 275">
          <a:extLst>
            <a:ext uri="{FF2B5EF4-FFF2-40B4-BE49-F238E27FC236}">
              <a16:creationId xmlns="" xmlns:a16="http://schemas.microsoft.com/office/drawing/2014/main" id="{00000000-0008-0000-0200-0000F2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31" name="Text Box 276">
          <a:extLst>
            <a:ext uri="{FF2B5EF4-FFF2-40B4-BE49-F238E27FC236}">
              <a16:creationId xmlns="" xmlns:a16="http://schemas.microsoft.com/office/drawing/2014/main" id="{00000000-0008-0000-0200-0000F3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32" name="Text Box 277">
          <a:extLst>
            <a:ext uri="{FF2B5EF4-FFF2-40B4-BE49-F238E27FC236}">
              <a16:creationId xmlns="" xmlns:a16="http://schemas.microsoft.com/office/drawing/2014/main" id="{00000000-0008-0000-0200-0000F4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133" name="Text Box 278">
          <a:extLst>
            <a:ext uri="{FF2B5EF4-FFF2-40B4-BE49-F238E27FC236}">
              <a16:creationId xmlns="" xmlns:a16="http://schemas.microsoft.com/office/drawing/2014/main" id="{00000000-0008-0000-0200-0000F504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34" name="Text Box 1">
          <a:extLst>
            <a:ext uri="{FF2B5EF4-FFF2-40B4-BE49-F238E27FC236}">
              <a16:creationId xmlns="" xmlns:a16="http://schemas.microsoft.com/office/drawing/2014/main" id="{00000000-0008-0000-0200-0000F604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35" name="Text Box 2">
          <a:extLst>
            <a:ext uri="{FF2B5EF4-FFF2-40B4-BE49-F238E27FC236}">
              <a16:creationId xmlns="" xmlns:a16="http://schemas.microsoft.com/office/drawing/2014/main" id="{00000000-0008-0000-0200-0000F704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36" name="Text Box 3">
          <a:extLst>
            <a:ext uri="{FF2B5EF4-FFF2-40B4-BE49-F238E27FC236}">
              <a16:creationId xmlns="" xmlns:a16="http://schemas.microsoft.com/office/drawing/2014/main" id="{00000000-0008-0000-0200-0000F804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37" name="Text Box 4">
          <a:extLst>
            <a:ext uri="{FF2B5EF4-FFF2-40B4-BE49-F238E27FC236}">
              <a16:creationId xmlns="" xmlns:a16="http://schemas.microsoft.com/office/drawing/2014/main" id="{00000000-0008-0000-0200-0000F904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38" name="Text Box 5">
          <a:extLst>
            <a:ext uri="{FF2B5EF4-FFF2-40B4-BE49-F238E27FC236}">
              <a16:creationId xmlns="" xmlns:a16="http://schemas.microsoft.com/office/drawing/2014/main" id="{00000000-0008-0000-0200-0000FA04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39" name="Text Box 6">
          <a:extLst>
            <a:ext uri="{FF2B5EF4-FFF2-40B4-BE49-F238E27FC236}">
              <a16:creationId xmlns="" xmlns:a16="http://schemas.microsoft.com/office/drawing/2014/main" id="{00000000-0008-0000-0200-0000FB04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40" name="Text Box 7">
          <a:extLst>
            <a:ext uri="{FF2B5EF4-FFF2-40B4-BE49-F238E27FC236}">
              <a16:creationId xmlns="" xmlns:a16="http://schemas.microsoft.com/office/drawing/2014/main" id="{00000000-0008-0000-0200-0000FC04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41" name="Text Box 8">
          <a:extLst>
            <a:ext uri="{FF2B5EF4-FFF2-40B4-BE49-F238E27FC236}">
              <a16:creationId xmlns="" xmlns:a16="http://schemas.microsoft.com/office/drawing/2014/main" id="{00000000-0008-0000-0200-0000FD04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42" name="Text Box 9">
          <a:extLst>
            <a:ext uri="{FF2B5EF4-FFF2-40B4-BE49-F238E27FC236}">
              <a16:creationId xmlns="" xmlns:a16="http://schemas.microsoft.com/office/drawing/2014/main" id="{00000000-0008-0000-0200-0000FE04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43" name="Text Box 10">
          <a:extLst>
            <a:ext uri="{FF2B5EF4-FFF2-40B4-BE49-F238E27FC236}">
              <a16:creationId xmlns="" xmlns:a16="http://schemas.microsoft.com/office/drawing/2014/main" id="{00000000-0008-0000-0200-0000FF04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44" name="Text Box 11">
          <a:extLst>
            <a:ext uri="{FF2B5EF4-FFF2-40B4-BE49-F238E27FC236}">
              <a16:creationId xmlns="" xmlns:a16="http://schemas.microsoft.com/office/drawing/2014/main" id="{00000000-0008-0000-0200-000000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45" name="Text Box 12">
          <a:extLst>
            <a:ext uri="{FF2B5EF4-FFF2-40B4-BE49-F238E27FC236}">
              <a16:creationId xmlns="" xmlns:a16="http://schemas.microsoft.com/office/drawing/2014/main" id="{00000000-0008-0000-0200-000001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46" name="Text Box 13">
          <a:extLst>
            <a:ext uri="{FF2B5EF4-FFF2-40B4-BE49-F238E27FC236}">
              <a16:creationId xmlns="" xmlns:a16="http://schemas.microsoft.com/office/drawing/2014/main" id="{00000000-0008-0000-0200-000002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47" name="Text Box 14">
          <a:extLst>
            <a:ext uri="{FF2B5EF4-FFF2-40B4-BE49-F238E27FC236}">
              <a16:creationId xmlns="" xmlns:a16="http://schemas.microsoft.com/office/drawing/2014/main" id="{00000000-0008-0000-0200-000003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48" name="Text Box 15">
          <a:extLst>
            <a:ext uri="{FF2B5EF4-FFF2-40B4-BE49-F238E27FC236}">
              <a16:creationId xmlns="" xmlns:a16="http://schemas.microsoft.com/office/drawing/2014/main" id="{00000000-0008-0000-0200-000004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49" name="Text Box 16">
          <a:extLst>
            <a:ext uri="{FF2B5EF4-FFF2-40B4-BE49-F238E27FC236}">
              <a16:creationId xmlns="" xmlns:a16="http://schemas.microsoft.com/office/drawing/2014/main" id="{00000000-0008-0000-0200-000005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50" name="Text Box 17">
          <a:extLst>
            <a:ext uri="{FF2B5EF4-FFF2-40B4-BE49-F238E27FC236}">
              <a16:creationId xmlns="" xmlns:a16="http://schemas.microsoft.com/office/drawing/2014/main" id="{00000000-0008-0000-0200-000006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51" name="Text Box 18">
          <a:extLst>
            <a:ext uri="{FF2B5EF4-FFF2-40B4-BE49-F238E27FC236}">
              <a16:creationId xmlns="" xmlns:a16="http://schemas.microsoft.com/office/drawing/2014/main" id="{00000000-0008-0000-0200-000007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52" name="Text Box 19">
          <a:extLst>
            <a:ext uri="{FF2B5EF4-FFF2-40B4-BE49-F238E27FC236}">
              <a16:creationId xmlns="" xmlns:a16="http://schemas.microsoft.com/office/drawing/2014/main" id="{00000000-0008-0000-0200-000008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53" name="Text Box 20">
          <a:extLst>
            <a:ext uri="{FF2B5EF4-FFF2-40B4-BE49-F238E27FC236}">
              <a16:creationId xmlns="" xmlns:a16="http://schemas.microsoft.com/office/drawing/2014/main" id="{00000000-0008-0000-0200-000009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54" name="Text Box 21">
          <a:extLst>
            <a:ext uri="{FF2B5EF4-FFF2-40B4-BE49-F238E27FC236}">
              <a16:creationId xmlns="" xmlns:a16="http://schemas.microsoft.com/office/drawing/2014/main" id="{00000000-0008-0000-0200-00000A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55" name="Text Box 22">
          <a:extLst>
            <a:ext uri="{FF2B5EF4-FFF2-40B4-BE49-F238E27FC236}">
              <a16:creationId xmlns="" xmlns:a16="http://schemas.microsoft.com/office/drawing/2014/main" id="{00000000-0008-0000-0200-00000B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56" name="Text Box 23">
          <a:extLst>
            <a:ext uri="{FF2B5EF4-FFF2-40B4-BE49-F238E27FC236}">
              <a16:creationId xmlns="" xmlns:a16="http://schemas.microsoft.com/office/drawing/2014/main" id="{00000000-0008-0000-0200-00000C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1157" name="Text Box 24">
          <a:extLst>
            <a:ext uri="{FF2B5EF4-FFF2-40B4-BE49-F238E27FC236}">
              <a16:creationId xmlns="" xmlns:a16="http://schemas.microsoft.com/office/drawing/2014/main" id="{00000000-0008-0000-0200-00000D05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1158" name="Text Box 25">
          <a:extLst>
            <a:ext uri="{FF2B5EF4-FFF2-40B4-BE49-F238E27FC236}">
              <a16:creationId xmlns="" xmlns:a16="http://schemas.microsoft.com/office/drawing/2014/main" id="{00000000-0008-0000-0200-00000E05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1159" name="Text Box 26">
          <a:extLst>
            <a:ext uri="{FF2B5EF4-FFF2-40B4-BE49-F238E27FC236}">
              <a16:creationId xmlns="" xmlns:a16="http://schemas.microsoft.com/office/drawing/2014/main" id="{00000000-0008-0000-0200-00000F05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1160" name="Text Box 27">
          <a:extLst>
            <a:ext uri="{FF2B5EF4-FFF2-40B4-BE49-F238E27FC236}">
              <a16:creationId xmlns="" xmlns:a16="http://schemas.microsoft.com/office/drawing/2014/main" id="{00000000-0008-0000-0200-00001005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1161" name="Text Box 28">
          <a:extLst>
            <a:ext uri="{FF2B5EF4-FFF2-40B4-BE49-F238E27FC236}">
              <a16:creationId xmlns="" xmlns:a16="http://schemas.microsoft.com/office/drawing/2014/main" id="{00000000-0008-0000-0200-00001105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10</xdr:row>
      <xdr:rowOff>33338</xdr:rowOff>
    </xdr:to>
    <xdr:sp macro="" textlink="">
      <xdr:nvSpPr>
        <xdr:cNvPr id="1162" name="Text Box 29">
          <a:extLst>
            <a:ext uri="{FF2B5EF4-FFF2-40B4-BE49-F238E27FC236}">
              <a16:creationId xmlns="" xmlns:a16="http://schemas.microsoft.com/office/drawing/2014/main" id="{00000000-0008-0000-0200-000012050000}"/>
            </a:ext>
          </a:extLst>
        </xdr:cNvPr>
        <xdr:cNvSpPr txBox="1">
          <a:spLocks noChangeArrowheads="1"/>
        </xdr:cNvSpPr>
      </xdr:nvSpPr>
      <xdr:spPr bwMode="auto">
        <a:xfrm>
          <a:off x="646747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63" name="Text Box 30">
          <a:extLst>
            <a:ext uri="{FF2B5EF4-FFF2-40B4-BE49-F238E27FC236}">
              <a16:creationId xmlns="" xmlns:a16="http://schemas.microsoft.com/office/drawing/2014/main" id="{00000000-0008-0000-0200-000013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64" name="Text Box 31">
          <a:extLst>
            <a:ext uri="{FF2B5EF4-FFF2-40B4-BE49-F238E27FC236}">
              <a16:creationId xmlns="" xmlns:a16="http://schemas.microsoft.com/office/drawing/2014/main" id="{00000000-0008-0000-0200-000014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65" name="Text Box 32">
          <a:extLst>
            <a:ext uri="{FF2B5EF4-FFF2-40B4-BE49-F238E27FC236}">
              <a16:creationId xmlns="" xmlns:a16="http://schemas.microsoft.com/office/drawing/2014/main" id="{00000000-0008-0000-0200-000015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66" name="Text Box 33">
          <a:extLst>
            <a:ext uri="{FF2B5EF4-FFF2-40B4-BE49-F238E27FC236}">
              <a16:creationId xmlns="" xmlns:a16="http://schemas.microsoft.com/office/drawing/2014/main" id="{00000000-0008-0000-0200-000016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67" name="Text Box 34">
          <a:extLst>
            <a:ext uri="{FF2B5EF4-FFF2-40B4-BE49-F238E27FC236}">
              <a16:creationId xmlns="" xmlns:a16="http://schemas.microsoft.com/office/drawing/2014/main" id="{00000000-0008-0000-0200-000017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68" name="Text Box 35">
          <a:extLst>
            <a:ext uri="{FF2B5EF4-FFF2-40B4-BE49-F238E27FC236}">
              <a16:creationId xmlns="" xmlns:a16="http://schemas.microsoft.com/office/drawing/2014/main" id="{00000000-0008-0000-0200-000018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69" name="Text Box 36">
          <a:extLst>
            <a:ext uri="{FF2B5EF4-FFF2-40B4-BE49-F238E27FC236}">
              <a16:creationId xmlns="" xmlns:a16="http://schemas.microsoft.com/office/drawing/2014/main" id="{00000000-0008-0000-0200-000019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70" name="Text Box 37">
          <a:extLst>
            <a:ext uri="{FF2B5EF4-FFF2-40B4-BE49-F238E27FC236}">
              <a16:creationId xmlns="" xmlns:a16="http://schemas.microsoft.com/office/drawing/2014/main" id="{00000000-0008-0000-0200-00001A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71" name="Text Box 38">
          <a:extLst>
            <a:ext uri="{FF2B5EF4-FFF2-40B4-BE49-F238E27FC236}">
              <a16:creationId xmlns="" xmlns:a16="http://schemas.microsoft.com/office/drawing/2014/main" id="{00000000-0008-0000-0200-00001B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72" name="Text Box 39">
          <a:extLst>
            <a:ext uri="{FF2B5EF4-FFF2-40B4-BE49-F238E27FC236}">
              <a16:creationId xmlns="" xmlns:a16="http://schemas.microsoft.com/office/drawing/2014/main" id="{00000000-0008-0000-0200-00001C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73" name="Text Box 40">
          <a:extLst>
            <a:ext uri="{FF2B5EF4-FFF2-40B4-BE49-F238E27FC236}">
              <a16:creationId xmlns="" xmlns:a16="http://schemas.microsoft.com/office/drawing/2014/main" id="{00000000-0008-0000-0200-00001D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74" name="Text Box 41">
          <a:extLst>
            <a:ext uri="{FF2B5EF4-FFF2-40B4-BE49-F238E27FC236}">
              <a16:creationId xmlns="" xmlns:a16="http://schemas.microsoft.com/office/drawing/2014/main" id="{00000000-0008-0000-0200-00001E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75" name="Text Box 42">
          <a:extLst>
            <a:ext uri="{FF2B5EF4-FFF2-40B4-BE49-F238E27FC236}">
              <a16:creationId xmlns="" xmlns:a16="http://schemas.microsoft.com/office/drawing/2014/main" id="{00000000-0008-0000-0200-00001F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76" name="Text Box 43">
          <a:extLst>
            <a:ext uri="{FF2B5EF4-FFF2-40B4-BE49-F238E27FC236}">
              <a16:creationId xmlns="" xmlns:a16="http://schemas.microsoft.com/office/drawing/2014/main" id="{00000000-0008-0000-0200-000020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77" name="Text Box 44">
          <a:extLst>
            <a:ext uri="{FF2B5EF4-FFF2-40B4-BE49-F238E27FC236}">
              <a16:creationId xmlns="" xmlns:a16="http://schemas.microsoft.com/office/drawing/2014/main" id="{00000000-0008-0000-0200-000021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78" name="Text Box 45">
          <a:extLst>
            <a:ext uri="{FF2B5EF4-FFF2-40B4-BE49-F238E27FC236}">
              <a16:creationId xmlns="" xmlns:a16="http://schemas.microsoft.com/office/drawing/2014/main" id="{00000000-0008-0000-0200-000022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79" name="Text Box 46">
          <a:extLst>
            <a:ext uri="{FF2B5EF4-FFF2-40B4-BE49-F238E27FC236}">
              <a16:creationId xmlns="" xmlns:a16="http://schemas.microsoft.com/office/drawing/2014/main" id="{00000000-0008-0000-0200-000023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80" name="Text Box 47">
          <a:extLst>
            <a:ext uri="{FF2B5EF4-FFF2-40B4-BE49-F238E27FC236}">
              <a16:creationId xmlns="" xmlns:a16="http://schemas.microsoft.com/office/drawing/2014/main" id="{00000000-0008-0000-0200-000024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81" name="Text Box 48">
          <a:extLst>
            <a:ext uri="{FF2B5EF4-FFF2-40B4-BE49-F238E27FC236}">
              <a16:creationId xmlns="" xmlns:a16="http://schemas.microsoft.com/office/drawing/2014/main" id="{00000000-0008-0000-0200-000025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82" name="Text Box 49">
          <a:extLst>
            <a:ext uri="{FF2B5EF4-FFF2-40B4-BE49-F238E27FC236}">
              <a16:creationId xmlns="" xmlns:a16="http://schemas.microsoft.com/office/drawing/2014/main" id="{00000000-0008-0000-0200-000026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83" name="Text Box 50">
          <a:extLst>
            <a:ext uri="{FF2B5EF4-FFF2-40B4-BE49-F238E27FC236}">
              <a16:creationId xmlns="" xmlns:a16="http://schemas.microsoft.com/office/drawing/2014/main" id="{00000000-0008-0000-0200-000027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84" name="Text Box 51">
          <a:extLst>
            <a:ext uri="{FF2B5EF4-FFF2-40B4-BE49-F238E27FC236}">
              <a16:creationId xmlns="" xmlns:a16="http://schemas.microsoft.com/office/drawing/2014/main" id="{00000000-0008-0000-0200-000028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85" name="Text Box 52">
          <a:extLst>
            <a:ext uri="{FF2B5EF4-FFF2-40B4-BE49-F238E27FC236}">
              <a16:creationId xmlns="" xmlns:a16="http://schemas.microsoft.com/office/drawing/2014/main" id="{00000000-0008-0000-0200-000029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86" name="Text Box 53">
          <a:extLst>
            <a:ext uri="{FF2B5EF4-FFF2-40B4-BE49-F238E27FC236}">
              <a16:creationId xmlns="" xmlns:a16="http://schemas.microsoft.com/office/drawing/2014/main" id="{00000000-0008-0000-0200-00002A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87" name="Text Box 54">
          <a:extLst>
            <a:ext uri="{FF2B5EF4-FFF2-40B4-BE49-F238E27FC236}">
              <a16:creationId xmlns="" xmlns:a16="http://schemas.microsoft.com/office/drawing/2014/main" id="{00000000-0008-0000-0200-00002B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88" name="Text Box 55">
          <a:extLst>
            <a:ext uri="{FF2B5EF4-FFF2-40B4-BE49-F238E27FC236}">
              <a16:creationId xmlns="" xmlns:a16="http://schemas.microsoft.com/office/drawing/2014/main" id="{00000000-0008-0000-0200-00002C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89" name="Text Box 56">
          <a:extLst>
            <a:ext uri="{FF2B5EF4-FFF2-40B4-BE49-F238E27FC236}">
              <a16:creationId xmlns="" xmlns:a16="http://schemas.microsoft.com/office/drawing/2014/main" id="{00000000-0008-0000-0200-00002D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90" name="Text Box 57">
          <a:extLst>
            <a:ext uri="{FF2B5EF4-FFF2-40B4-BE49-F238E27FC236}">
              <a16:creationId xmlns="" xmlns:a16="http://schemas.microsoft.com/office/drawing/2014/main" id="{00000000-0008-0000-0200-00002E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91" name="Text Box 58">
          <a:extLst>
            <a:ext uri="{FF2B5EF4-FFF2-40B4-BE49-F238E27FC236}">
              <a16:creationId xmlns="" xmlns:a16="http://schemas.microsoft.com/office/drawing/2014/main" id="{00000000-0008-0000-0200-00002F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92" name="Text Box 59">
          <a:extLst>
            <a:ext uri="{FF2B5EF4-FFF2-40B4-BE49-F238E27FC236}">
              <a16:creationId xmlns="" xmlns:a16="http://schemas.microsoft.com/office/drawing/2014/main" id="{00000000-0008-0000-0200-000030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93" name="Text Box 60">
          <a:extLst>
            <a:ext uri="{FF2B5EF4-FFF2-40B4-BE49-F238E27FC236}">
              <a16:creationId xmlns="" xmlns:a16="http://schemas.microsoft.com/office/drawing/2014/main" id="{00000000-0008-0000-0200-000031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94" name="Text Box 61">
          <a:extLst>
            <a:ext uri="{FF2B5EF4-FFF2-40B4-BE49-F238E27FC236}">
              <a16:creationId xmlns="" xmlns:a16="http://schemas.microsoft.com/office/drawing/2014/main" id="{00000000-0008-0000-0200-000032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95" name="Text Box 62">
          <a:extLst>
            <a:ext uri="{FF2B5EF4-FFF2-40B4-BE49-F238E27FC236}">
              <a16:creationId xmlns="" xmlns:a16="http://schemas.microsoft.com/office/drawing/2014/main" id="{00000000-0008-0000-0200-000033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96" name="Text Box 63">
          <a:extLst>
            <a:ext uri="{FF2B5EF4-FFF2-40B4-BE49-F238E27FC236}">
              <a16:creationId xmlns="" xmlns:a16="http://schemas.microsoft.com/office/drawing/2014/main" id="{00000000-0008-0000-0200-000034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97" name="Text Box 64">
          <a:extLst>
            <a:ext uri="{FF2B5EF4-FFF2-40B4-BE49-F238E27FC236}">
              <a16:creationId xmlns="" xmlns:a16="http://schemas.microsoft.com/office/drawing/2014/main" id="{00000000-0008-0000-0200-000035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98" name="Text Box 65">
          <a:extLst>
            <a:ext uri="{FF2B5EF4-FFF2-40B4-BE49-F238E27FC236}">
              <a16:creationId xmlns="" xmlns:a16="http://schemas.microsoft.com/office/drawing/2014/main" id="{00000000-0008-0000-0200-000036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199" name="Text Box 66">
          <a:extLst>
            <a:ext uri="{FF2B5EF4-FFF2-40B4-BE49-F238E27FC236}">
              <a16:creationId xmlns="" xmlns:a16="http://schemas.microsoft.com/office/drawing/2014/main" id="{00000000-0008-0000-0200-000037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00" name="Text Box 67">
          <a:extLst>
            <a:ext uri="{FF2B5EF4-FFF2-40B4-BE49-F238E27FC236}">
              <a16:creationId xmlns="" xmlns:a16="http://schemas.microsoft.com/office/drawing/2014/main" id="{00000000-0008-0000-0200-000038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01" name="Text Box 68">
          <a:extLst>
            <a:ext uri="{FF2B5EF4-FFF2-40B4-BE49-F238E27FC236}">
              <a16:creationId xmlns="" xmlns:a16="http://schemas.microsoft.com/office/drawing/2014/main" id="{00000000-0008-0000-0200-000039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02" name="Text Box 69">
          <a:extLst>
            <a:ext uri="{FF2B5EF4-FFF2-40B4-BE49-F238E27FC236}">
              <a16:creationId xmlns="" xmlns:a16="http://schemas.microsoft.com/office/drawing/2014/main" id="{00000000-0008-0000-0200-00003A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03" name="Text Box 70">
          <a:extLst>
            <a:ext uri="{FF2B5EF4-FFF2-40B4-BE49-F238E27FC236}">
              <a16:creationId xmlns="" xmlns:a16="http://schemas.microsoft.com/office/drawing/2014/main" id="{00000000-0008-0000-0200-00003B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04" name="Text Box 71">
          <a:extLst>
            <a:ext uri="{FF2B5EF4-FFF2-40B4-BE49-F238E27FC236}">
              <a16:creationId xmlns="" xmlns:a16="http://schemas.microsoft.com/office/drawing/2014/main" id="{00000000-0008-0000-0200-00003C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05" name="Text Box 72">
          <a:extLst>
            <a:ext uri="{FF2B5EF4-FFF2-40B4-BE49-F238E27FC236}">
              <a16:creationId xmlns="" xmlns:a16="http://schemas.microsoft.com/office/drawing/2014/main" id="{00000000-0008-0000-0200-00003D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06" name="Text Box 73">
          <a:extLst>
            <a:ext uri="{FF2B5EF4-FFF2-40B4-BE49-F238E27FC236}">
              <a16:creationId xmlns="" xmlns:a16="http://schemas.microsoft.com/office/drawing/2014/main" id="{00000000-0008-0000-0200-00003E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07" name="Text Box 74">
          <a:extLst>
            <a:ext uri="{FF2B5EF4-FFF2-40B4-BE49-F238E27FC236}">
              <a16:creationId xmlns="" xmlns:a16="http://schemas.microsoft.com/office/drawing/2014/main" id="{00000000-0008-0000-0200-00003F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08" name="Text Box 75">
          <a:extLst>
            <a:ext uri="{FF2B5EF4-FFF2-40B4-BE49-F238E27FC236}">
              <a16:creationId xmlns="" xmlns:a16="http://schemas.microsoft.com/office/drawing/2014/main" id="{00000000-0008-0000-0200-000040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09" name="Text Box 76">
          <a:extLst>
            <a:ext uri="{FF2B5EF4-FFF2-40B4-BE49-F238E27FC236}">
              <a16:creationId xmlns="" xmlns:a16="http://schemas.microsoft.com/office/drawing/2014/main" id="{00000000-0008-0000-0200-000041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10" name="Text Box 77">
          <a:extLst>
            <a:ext uri="{FF2B5EF4-FFF2-40B4-BE49-F238E27FC236}">
              <a16:creationId xmlns="" xmlns:a16="http://schemas.microsoft.com/office/drawing/2014/main" id="{00000000-0008-0000-0200-000042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11" name="Text Box 78">
          <a:extLst>
            <a:ext uri="{FF2B5EF4-FFF2-40B4-BE49-F238E27FC236}">
              <a16:creationId xmlns="" xmlns:a16="http://schemas.microsoft.com/office/drawing/2014/main" id="{00000000-0008-0000-0200-000043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12" name="Text Box 79">
          <a:extLst>
            <a:ext uri="{FF2B5EF4-FFF2-40B4-BE49-F238E27FC236}">
              <a16:creationId xmlns="" xmlns:a16="http://schemas.microsoft.com/office/drawing/2014/main" id="{00000000-0008-0000-0200-000044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13" name="Text Box 80">
          <a:extLst>
            <a:ext uri="{FF2B5EF4-FFF2-40B4-BE49-F238E27FC236}">
              <a16:creationId xmlns="" xmlns:a16="http://schemas.microsoft.com/office/drawing/2014/main" id="{00000000-0008-0000-0200-000045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14" name="Text Box 81">
          <a:extLst>
            <a:ext uri="{FF2B5EF4-FFF2-40B4-BE49-F238E27FC236}">
              <a16:creationId xmlns="" xmlns:a16="http://schemas.microsoft.com/office/drawing/2014/main" id="{00000000-0008-0000-0200-000046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15" name="Text Box 82">
          <a:extLst>
            <a:ext uri="{FF2B5EF4-FFF2-40B4-BE49-F238E27FC236}">
              <a16:creationId xmlns="" xmlns:a16="http://schemas.microsoft.com/office/drawing/2014/main" id="{00000000-0008-0000-0200-000047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16" name="Text Box 83">
          <a:extLst>
            <a:ext uri="{FF2B5EF4-FFF2-40B4-BE49-F238E27FC236}">
              <a16:creationId xmlns="" xmlns:a16="http://schemas.microsoft.com/office/drawing/2014/main" id="{00000000-0008-0000-0200-000048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17" name="Text Box 84">
          <a:extLst>
            <a:ext uri="{FF2B5EF4-FFF2-40B4-BE49-F238E27FC236}">
              <a16:creationId xmlns="" xmlns:a16="http://schemas.microsoft.com/office/drawing/2014/main" id="{00000000-0008-0000-0200-000049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18" name="Text Box 85">
          <a:extLst>
            <a:ext uri="{FF2B5EF4-FFF2-40B4-BE49-F238E27FC236}">
              <a16:creationId xmlns="" xmlns:a16="http://schemas.microsoft.com/office/drawing/2014/main" id="{00000000-0008-0000-0200-00004A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19" name="Text Box 86">
          <a:extLst>
            <a:ext uri="{FF2B5EF4-FFF2-40B4-BE49-F238E27FC236}">
              <a16:creationId xmlns="" xmlns:a16="http://schemas.microsoft.com/office/drawing/2014/main" id="{00000000-0008-0000-0200-00004B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20" name="Text Box 87">
          <a:extLst>
            <a:ext uri="{FF2B5EF4-FFF2-40B4-BE49-F238E27FC236}">
              <a16:creationId xmlns="" xmlns:a16="http://schemas.microsoft.com/office/drawing/2014/main" id="{00000000-0008-0000-0200-00004C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21" name="Text Box 88">
          <a:extLst>
            <a:ext uri="{FF2B5EF4-FFF2-40B4-BE49-F238E27FC236}">
              <a16:creationId xmlns="" xmlns:a16="http://schemas.microsoft.com/office/drawing/2014/main" id="{00000000-0008-0000-0200-00004D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22" name="Text Box 89">
          <a:extLst>
            <a:ext uri="{FF2B5EF4-FFF2-40B4-BE49-F238E27FC236}">
              <a16:creationId xmlns="" xmlns:a16="http://schemas.microsoft.com/office/drawing/2014/main" id="{00000000-0008-0000-0200-00004E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23" name="Text Box 90">
          <a:extLst>
            <a:ext uri="{FF2B5EF4-FFF2-40B4-BE49-F238E27FC236}">
              <a16:creationId xmlns="" xmlns:a16="http://schemas.microsoft.com/office/drawing/2014/main" id="{00000000-0008-0000-0200-00004F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24" name="Text Box 91">
          <a:extLst>
            <a:ext uri="{FF2B5EF4-FFF2-40B4-BE49-F238E27FC236}">
              <a16:creationId xmlns="" xmlns:a16="http://schemas.microsoft.com/office/drawing/2014/main" id="{00000000-0008-0000-0200-000050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25" name="Text Box 92">
          <a:extLst>
            <a:ext uri="{FF2B5EF4-FFF2-40B4-BE49-F238E27FC236}">
              <a16:creationId xmlns="" xmlns:a16="http://schemas.microsoft.com/office/drawing/2014/main" id="{00000000-0008-0000-0200-000051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26" name="Text Box 93">
          <a:extLst>
            <a:ext uri="{FF2B5EF4-FFF2-40B4-BE49-F238E27FC236}">
              <a16:creationId xmlns="" xmlns:a16="http://schemas.microsoft.com/office/drawing/2014/main" id="{00000000-0008-0000-0200-000052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27" name="Text Box 94">
          <a:extLst>
            <a:ext uri="{FF2B5EF4-FFF2-40B4-BE49-F238E27FC236}">
              <a16:creationId xmlns="" xmlns:a16="http://schemas.microsoft.com/office/drawing/2014/main" id="{00000000-0008-0000-0200-000053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28" name="Text Box 95">
          <a:extLst>
            <a:ext uri="{FF2B5EF4-FFF2-40B4-BE49-F238E27FC236}">
              <a16:creationId xmlns="" xmlns:a16="http://schemas.microsoft.com/office/drawing/2014/main" id="{00000000-0008-0000-0200-000054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29" name="Text Box 96">
          <a:extLst>
            <a:ext uri="{FF2B5EF4-FFF2-40B4-BE49-F238E27FC236}">
              <a16:creationId xmlns="" xmlns:a16="http://schemas.microsoft.com/office/drawing/2014/main" id="{00000000-0008-0000-0200-000055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30" name="Text Box 97">
          <a:extLst>
            <a:ext uri="{FF2B5EF4-FFF2-40B4-BE49-F238E27FC236}">
              <a16:creationId xmlns="" xmlns:a16="http://schemas.microsoft.com/office/drawing/2014/main" id="{00000000-0008-0000-0200-000056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31" name="Text Box 98">
          <a:extLst>
            <a:ext uri="{FF2B5EF4-FFF2-40B4-BE49-F238E27FC236}">
              <a16:creationId xmlns="" xmlns:a16="http://schemas.microsoft.com/office/drawing/2014/main" id="{00000000-0008-0000-0200-000057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32" name="Text Box 99">
          <a:extLst>
            <a:ext uri="{FF2B5EF4-FFF2-40B4-BE49-F238E27FC236}">
              <a16:creationId xmlns="" xmlns:a16="http://schemas.microsoft.com/office/drawing/2014/main" id="{00000000-0008-0000-0200-000058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33" name="Text Box 100">
          <a:extLst>
            <a:ext uri="{FF2B5EF4-FFF2-40B4-BE49-F238E27FC236}">
              <a16:creationId xmlns="" xmlns:a16="http://schemas.microsoft.com/office/drawing/2014/main" id="{00000000-0008-0000-0200-000059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34" name="Text Box 101">
          <a:extLst>
            <a:ext uri="{FF2B5EF4-FFF2-40B4-BE49-F238E27FC236}">
              <a16:creationId xmlns="" xmlns:a16="http://schemas.microsoft.com/office/drawing/2014/main" id="{00000000-0008-0000-0200-00005A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35" name="Text Box 102">
          <a:extLst>
            <a:ext uri="{FF2B5EF4-FFF2-40B4-BE49-F238E27FC236}">
              <a16:creationId xmlns="" xmlns:a16="http://schemas.microsoft.com/office/drawing/2014/main" id="{00000000-0008-0000-0200-00005B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36" name="Text Box 103">
          <a:extLst>
            <a:ext uri="{FF2B5EF4-FFF2-40B4-BE49-F238E27FC236}">
              <a16:creationId xmlns="" xmlns:a16="http://schemas.microsoft.com/office/drawing/2014/main" id="{00000000-0008-0000-0200-00005C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37" name="Text Box 104">
          <a:extLst>
            <a:ext uri="{FF2B5EF4-FFF2-40B4-BE49-F238E27FC236}">
              <a16:creationId xmlns="" xmlns:a16="http://schemas.microsoft.com/office/drawing/2014/main" id="{00000000-0008-0000-0200-00005D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38" name="Text Box 105">
          <a:extLst>
            <a:ext uri="{FF2B5EF4-FFF2-40B4-BE49-F238E27FC236}">
              <a16:creationId xmlns="" xmlns:a16="http://schemas.microsoft.com/office/drawing/2014/main" id="{00000000-0008-0000-0200-00005E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39" name="Text Box 106">
          <a:extLst>
            <a:ext uri="{FF2B5EF4-FFF2-40B4-BE49-F238E27FC236}">
              <a16:creationId xmlns="" xmlns:a16="http://schemas.microsoft.com/office/drawing/2014/main" id="{00000000-0008-0000-0200-00005F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40" name="Text Box 107">
          <a:extLst>
            <a:ext uri="{FF2B5EF4-FFF2-40B4-BE49-F238E27FC236}">
              <a16:creationId xmlns="" xmlns:a16="http://schemas.microsoft.com/office/drawing/2014/main" id="{00000000-0008-0000-0200-000060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41" name="Text Box 108">
          <a:extLst>
            <a:ext uri="{FF2B5EF4-FFF2-40B4-BE49-F238E27FC236}">
              <a16:creationId xmlns="" xmlns:a16="http://schemas.microsoft.com/office/drawing/2014/main" id="{00000000-0008-0000-0200-000061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42" name="Text Box 109">
          <a:extLst>
            <a:ext uri="{FF2B5EF4-FFF2-40B4-BE49-F238E27FC236}">
              <a16:creationId xmlns="" xmlns:a16="http://schemas.microsoft.com/office/drawing/2014/main" id="{00000000-0008-0000-0200-000062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43" name="Text Box 110">
          <a:extLst>
            <a:ext uri="{FF2B5EF4-FFF2-40B4-BE49-F238E27FC236}">
              <a16:creationId xmlns="" xmlns:a16="http://schemas.microsoft.com/office/drawing/2014/main" id="{00000000-0008-0000-0200-000063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44" name="Text Box 111">
          <a:extLst>
            <a:ext uri="{FF2B5EF4-FFF2-40B4-BE49-F238E27FC236}">
              <a16:creationId xmlns="" xmlns:a16="http://schemas.microsoft.com/office/drawing/2014/main" id="{00000000-0008-0000-0200-000064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45" name="Text Box 112">
          <a:extLst>
            <a:ext uri="{FF2B5EF4-FFF2-40B4-BE49-F238E27FC236}">
              <a16:creationId xmlns="" xmlns:a16="http://schemas.microsoft.com/office/drawing/2014/main" id="{00000000-0008-0000-0200-000065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46" name="Text Box 113">
          <a:extLst>
            <a:ext uri="{FF2B5EF4-FFF2-40B4-BE49-F238E27FC236}">
              <a16:creationId xmlns="" xmlns:a16="http://schemas.microsoft.com/office/drawing/2014/main" id="{00000000-0008-0000-0200-000066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47" name="Text Box 114">
          <a:extLst>
            <a:ext uri="{FF2B5EF4-FFF2-40B4-BE49-F238E27FC236}">
              <a16:creationId xmlns="" xmlns:a16="http://schemas.microsoft.com/office/drawing/2014/main" id="{00000000-0008-0000-0200-000067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248" name="Text Box 115">
          <a:extLst>
            <a:ext uri="{FF2B5EF4-FFF2-40B4-BE49-F238E27FC236}">
              <a16:creationId xmlns="" xmlns:a16="http://schemas.microsoft.com/office/drawing/2014/main" id="{00000000-0008-0000-0200-00006805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49" name="Text Box 116">
          <a:extLst>
            <a:ext uri="{FF2B5EF4-FFF2-40B4-BE49-F238E27FC236}">
              <a16:creationId xmlns="" xmlns:a16="http://schemas.microsoft.com/office/drawing/2014/main" id="{00000000-0008-0000-0200-000069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50" name="Text Box 117">
          <a:extLst>
            <a:ext uri="{FF2B5EF4-FFF2-40B4-BE49-F238E27FC236}">
              <a16:creationId xmlns="" xmlns:a16="http://schemas.microsoft.com/office/drawing/2014/main" id="{00000000-0008-0000-0200-00006A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51" name="Text Box 118">
          <a:extLst>
            <a:ext uri="{FF2B5EF4-FFF2-40B4-BE49-F238E27FC236}">
              <a16:creationId xmlns="" xmlns:a16="http://schemas.microsoft.com/office/drawing/2014/main" id="{00000000-0008-0000-0200-00006B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52" name="Text Box 119">
          <a:extLst>
            <a:ext uri="{FF2B5EF4-FFF2-40B4-BE49-F238E27FC236}">
              <a16:creationId xmlns="" xmlns:a16="http://schemas.microsoft.com/office/drawing/2014/main" id="{00000000-0008-0000-0200-00006C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53" name="Text Box 120">
          <a:extLst>
            <a:ext uri="{FF2B5EF4-FFF2-40B4-BE49-F238E27FC236}">
              <a16:creationId xmlns="" xmlns:a16="http://schemas.microsoft.com/office/drawing/2014/main" id="{00000000-0008-0000-0200-00006D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54" name="Text Box 121">
          <a:extLst>
            <a:ext uri="{FF2B5EF4-FFF2-40B4-BE49-F238E27FC236}">
              <a16:creationId xmlns="" xmlns:a16="http://schemas.microsoft.com/office/drawing/2014/main" id="{00000000-0008-0000-0200-00006E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55" name="Text Box 122">
          <a:extLst>
            <a:ext uri="{FF2B5EF4-FFF2-40B4-BE49-F238E27FC236}">
              <a16:creationId xmlns="" xmlns:a16="http://schemas.microsoft.com/office/drawing/2014/main" id="{00000000-0008-0000-0200-00006F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56" name="Text Box 123">
          <a:extLst>
            <a:ext uri="{FF2B5EF4-FFF2-40B4-BE49-F238E27FC236}">
              <a16:creationId xmlns="" xmlns:a16="http://schemas.microsoft.com/office/drawing/2014/main" id="{00000000-0008-0000-0200-000070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57" name="Text Box 124">
          <a:extLst>
            <a:ext uri="{FF2B5EF4-FFF2-40B4-BE49-F238E27FC236}">
              <a16:creationId xmlns="" xmlns:a16="http://schemas.microsoft.com/office/drawing/2014/main" id="{00000000-0008-0000-0200-000071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58" name="Text Box 125">
          <a:extLst>
            <a:ext uri="{FF2B5EF4-FFF2-40B4-BE49-F238E27FC236}">
              <a16:creationId xmlns="" xmlns:a16="http://schemas.microsoft.com/office/drawing/2014/main" id="{00000000-0008-0000-0200-000072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59" name="Text Box 126">
          <a:extLst>
            <a:ext uri="{FF2B5EF4-FFF2-40B4-BE49-F238E27FC236}">
              <a16:creationId xmlns="" xmlns:a16="http://schemas.microsoft.com/office/drawing/2014/main" id="{00000000-0008-0000-0200-000073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110490</xdr:rowOff>
    </xdr:to>
    <xdr:sp macro="" textlink="">
      <xdr:nvSpPr>
        <xdr:cNvPr id="1260" name="Text Box 127">
          <a:extLst>
            <a:ext uri="{FF2B5EF4-FFF2-40B4-BE49-F238E27FC236}">
              <a16:creationId xmlns="" xmlns:a16="http://schemas.microsoft.com/office/drawing/2014/main" id="{00000000-0008-0000-0200-000074050000}"/>
            </a:ext>
          </a:extLst>
        </xdr:cNvPr>
        <xdr:cNvSpPr txBox="1">
          <a:spLocks noChangeArrowheads="1"/>
        </xdr:cNvSpPr>
      </xdr:nvSpPr>
      <xdr:spPr bwMode="auto">
        <a:xfrm>
          <a:off x="4848225" y="152590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61" name="Text Box 128">
          <a:extLst>
            <a:ext uri="{FF2B5EF4-FFF2-40B4-BE49-F238E27FC236}">
              <a16:creationId xmlns="" xmlns:a16="http://schemas.microsoft.com/office/drawing/2014/main" id="{00000000-0008-0000-0200-000075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62" name="Text Box 129">
          <a:extLst>
            <a:ext uri="{FF2B5EF4-FFF2-40B4-BE49-F238E27FC236}">
              <a16:creationId xmlns="" xmlns:a16="http://schemas.microsoft.com/office/drawing/2014/main" id="{00000000-0008-0000-0200-000076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63" name="Text Box 130">
          <a:extLst>
            <a:ext uri="{FF2B5EF4-FFF2-40B4-BE49-F238E27FC236}">
              <a16:creationId xmlns="" xmlns:a16="http://schemas.microsoft.com/office/drawing/2014/main" id="{00000000-0008-0000-0200-000077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64" name="Text Box 131">
          <a:extLst>
            <a:ext uri="{FF2B5EF4-FFF2-40B4-BE49-F238E27FC236}">
              <a16:creationId xmlns="" xmlns:a16="http://schemas.microsoft.com/office/drawing/2014/main" id="{00000000-0008-0000-0200-000078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65" name="Text Box 132">
          <a:extLst>
            <a:ext uri="{FF2B5EF4-FFF2-40B4-BE49-F238E27FC236}">
              <a16:creationId xmlns="" xmlns:a16="http://schemas.microsoft.com/office/drawing/2014/main" id="{00000000-0008-0000-0200-000079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66" name="Text Box 133">
          <a:extLst>
            <a:ext uri="{FF2B5EF4-FFF2-40B4-BE49-F238E27FC236}">
              <a16:creationId xmlns="" xmlns:a16="http://schemas.microsoft.com/office/drawing/2014/main" id="{00000000-0008-0000-0200-00007A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67" name="Text Box 134">
          <a:extLst>
            <a:ext uri="{FF2B5EF4-FFF2-40B4-BE49-F238E27FC236}">
              <a16:creationId xmlns="" xmlns:a16="http://schemas.microsoft.com/office/drawing/2014/main" id="{00000000-0008-0000-0200-00007B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68" name="Text Box 135">
          <a:extLst>
            <a:ext uri="{FF2B5EF4-FFF2-40B4-BE49-F238E27FC236}">
              <a16:creationId xmlns="" xmlns:a16="http://schemas.microsoft.com/office/drawing/2014/main" id="{00000000-0008-0000-0200-00007C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69" name="Text Box 136">
          <a:extLst>
            <a:ext uri="{FF2B5EF4-FFF2-40B4-BE49-F238E27FC236}">
              <a16:creationId xmlns="" xmlns:a16="http://schemas.microsoft.com/office/drawing/2014/main" id="{00000000-0008-0000-0200-00007D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70" name="Text Box 137">
          <a:extLst>
            <a:ext uri="{FF2B5EF4-FFF2-40B4-BE49-F238E27FC236}">
              <a16:creationId xmlns="" xmlns:a16="http://schemas.microsoft.com/office/drawing/2014/main" id="{00000000-0008-0000-0200-00007E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71" name="Text Box 138">
          <a:extLst>
            <a:ext uri="{FF2B5EF4-FFF2-40B4-BE49-F238E27FC236}">
              <a16:creationId xmlns="" xmlns:a16="http://schemas.microsoft.com/office/drawing/2014/main" id="{00000000-0008-0000-0200-00007F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120015</xdr:rowOff>
    </xdr:to>
    <xdr:sp macro="" textlink="">
      <xdr:nvSpPr>
        <xdr:cNvPr id="1272" name="Text Box 139">
          <a:extLst>
            <a:ext uri="{FF2B5EF4-FFF2-40B4-BE49-F238E27FC236}">
              <a16:creationId xmlns="" xmlns:a16="http://schemas.microsoft.com/office/drawing/2014/main" id="{00000000-0008-0000-0200-000080050000}"/>
            </a:ext>
          </a:extLst>
        </xdr:cNvPr>
        <xdr:cNvSpPr txBox="1">
          <a:spLocks noChangeArrowheads="1"/>
        </xdr:cNvSpPr>
      </xdr:nvSpPr>
      <xdr:spPr bwMode="auto">
        <a:xfrm>
          <a:off x="4848225" y="152590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73" name="Text Box 212">
          <a:extLst>
            <a:ext uri="{FF2B5EF4-FFF2-40B4-BE49-F238E27FC236}">
              <a16:creationId xmlns="" xmlns:a16="http://schemas.microsoft.com/office/drawing/2014/main" id="{00000000-0008-0000-0200-0000C9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74" name="Text Box 213">
          <a:extLst>
            <a:ext uri="{FF2B5EF4-FFF2-40B4-BE49-F238E27FC236}">
              <a16:creationId xmlns="" xmlns:a16="http://schemas.microsoft.com/office/drawing/2014/main" id="{00000000-0008-0000-0200-0000CA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75" name="Text Box 214">
          <a:extLst>
            <a:ext uri="{FF2B5EF4-FFF2-40B4-BE49-F238E27FC236}">
              <a16:creationId xmlns="" xmlns:a16="http://schemas.microsoft.com/office/drawing/2014/main" id="{00000000-0008-0000-0200-0000CB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76" name="Text Box 215">
          <a:extLst>
            <a:ext uri="{FF2B5EF4-FFF2-40B4-BE49-F238E27FC236}">
              <a16:creationId xmlns="" xmlns:a16="http://schemas.microsoft.com/office/drawing/2014/main" id="{00000000-0008-0000-0200-0000CC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77" name="Text Box 216">
          <a:extLst>
            <a:ext uri="{FF2B5EF4-FFF2-40B4-BE49-F238E27FC236}">
              <a16:creationId xmlns="" xmlns:a16="http://schemas.microsoft.com/office/drawing/2014/main" id="{00000000-0008-0000-0200-0000CD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78" name="Text Box 217">
          <a:extLst>
            <a:ext uri="{FF2B5EF4-FFF2-40B4-BE49-F238E27FC236}">
              <a16:creationId xmlns="" xmlns:a16="http://schemas.microsoft.com/office/drawing/2014/main" id="{00000000-0008-0000-0200-0000CE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79" name="Text Box 218">
          <a:extLst>
            <a:ext uri="{FF2B5EF4-FFF2-40B4-BE49-F238E27FC236}">
              <a16:creationId xmlns="" xmlns:a16="http://schemas.microsoft.com/office/drawing/2014/main" id="{00000000-0008-0000-0200-0000CF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80" name="Text Box 219">
          <a:extLst>
            <a:ext uri="{FF2B5EF4-FFF2-40B4-BE49-F238E27FC236}">
              <a16:creationId xmlns="" xmlns:a16="http://schemas.microsoft.com/office/drawing/2014/main" id="{00000000-0008-0000-0200-0000D0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81" name="Text Box 220">
          <a:extLst>
            <a:ext uri="{FF2B5EF4-FFF2-40B4-BE49-F238E27FC236}">
              <a16:creationId xmlns="" xmlns:a16="http://schemas.microsoft.com/office/drawing/2014/main" id="{00000000-0008-0000-0200-0000D1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82" name="Text Box 221">
          <a:extLst>
            <a:ext uri="{FF2B5EF4-FFF2-40B4-BE49-F238E27FC236}">
              <a16:creationId xmlns="" xmlns:a16="http://schemas.microsoft.com/office/drawing/2014/main" id="{00000000-0008-0000-0200-0000D2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83" name="Text Box 222">
          <a:extLst>
            <a:ext uri="{FF2B5EF4-FFF2-40B4-BE49-F238E27FC236}">
              <a16:creationId xmlns="" xmlns:a16="http://schemas.microsoft.com/office/drawing/2014/main" id="{00000000-0008-0000-0200-0000D3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84" name="Text Box 223">
          <a:extLst>
            <a:ext uri="{FF2B5EF4-FFF2-40B4-BE49-F238E27FC236}">
              <a16:creationId xmlns="" xmlns:a16="http://schemas.microsoft.com/office/drawing/2014/main" id="{00000000-0008-0000-0200-0000D4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85" name="Text Box 224">
          <a:extLst>
            <a:ext uri="{FF2B5EF4-FFF2-40B4-BE49-F238E27FC236}">
              <a16:creationId xmlns="" xmlns:a16="http://schemas.microsoft.com/office/drawing/2014/main" id="{00000000-0008-0000-0200-0000D5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86" name="Text Box 225">
          <a:extLst>
            <a:ext uri="{FF2B5EF4-FFF2-40B4-BE49-F238E27FC236}">
              <a16:creationId xmlns="" xmlns:a16="http://schemas.microsoft.com/office/drawing/2014/main" id="{00000000-0008-0000-0200-0000D6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87" name="Text Box 226">
          <a:extLst>
            <a:ext uri="{FF2B5EF4-FFF2-40B4-BE49-F238E27FC236}">
              <a16:creationId xmlns="" xmlns:a16="http://schemas.microsoft.com/office/drawing/2014/main" id="{00000000-0008-0000-0200-0000D7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88" name="Text Box 227">
          <a:extLst>
            <a:ext uri="{FF2B5EF4-FFF2-40B4-BE49-F238E27FC236}">
              <a16:creationId xmlns="" xmlns:a16="http://schemas.microsoft.com/office/drawing/2014/main" id="{00000000-0008-0000-0200-0000D8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89" name="Text Box 228">
          <a:extLst>
            <a:ext uri="{FF2B5EF4-FFF2-40B4-BE49-F238E27FC236}">
              <a16:creationId xmlns="" xmlns:a16="http://schemas.microsoft.com/office/drawing/2014/main" id="{00000000-0008-0000-0200-0000D9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90" name="Text Box 229">
          <a:extLst>
            <a:ext uri="{FF2B5EF4-FFF2-40B4-BE49-F238E27FC236}">
              <a16:creationId xmlns="" xmlns:a16="http://schemas.microsoft.com/office/drawing/2014/main" id="{00000000-0008-0000-0200-0000DA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91" name="Text Box 230">
          <a:extLst>
            <a:ext uri="{FF2B5EF4-FFF2-40B4-BE49-F238E27FC236}">
              <a16:creationId xmlns="" xmlns:a16="http://schemas.microsoft.com/office/drawing/2014/main" id="{00000000-0008-0000-0200-0000DB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92" name="Text Box 231">
          <a:extLst>
            <a:ext uri="{FF2B5EF4-FFF2-40B4-BE49-F238E27FC236}">
              <a16:creationId xmlns="" xmlns:a16="http://schemas.microsoft.com/office/drawing/2014/main" id="{00000000-0008-0000-0200-0000DC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93" name="Text Box 232">
          <a:extLst>
            <a:ext uri="{FF2B5EF4-FFF2-40B4-BE49-F238E27FC236}">
              <a16:creationId xmlns="" xmlns:a16="http://schemas.microsoft.com/office/drawing/2014/main" id="{00000000-0008-0000-0200-0000DD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94" name="Text Box 233">
          <a:extLst>
            <a:ext uri="{FF2B5EF4-FFF2-40B4-BE49-F238E27FC236}">
              <a16:creationId xmlns="" xmlns:a16="http://schemas.microsoft.com/office/drawing/2014/main" id="{00000000-0008-0000-0200-0000DE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95" name="Text Box 234">
          <a:extLst>
            <a:ext uri="{FF2B5EF4-FFF2-40B4-BE49-F238E27FC236}">
              <a16:creationId xmlns="" xmlns:a16="http://schemas.microsoft.com/office/drawing/2014/main" id="{00000000-0008-0000-0200-0000DF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296" name="Text Box 235">
          <a:extLst>
            <a:ext uri="{FF2B5EF4-FFF2-40B4-BE49-F238E27FC236}">
              <a16:creationId xmlns="" xmlns:a16="http://schemas.microsoft.com/office/drawing/2014/main" id="{00000000-0008-0000-0200-0000E005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1297" name="Text Box 303">
          <a:extLst>
            <a:ext uri="{FF2B5EF4-FFF2-40B4-BE49-F238E27FC236}">
              <a16:creationId xmlns="" xmlns:a16="http://schemas.microsoft.com/office/drawing/2014/main" id="{00000000-0008-0000-0200-0000F905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1298" name="Text Box 304">
          <a:extLst>
            <a:ext uri="{FF2B5EF4-FFF2-40B4-BE49-F238E27FC236}">
              <a16:creationId xmlns="" xmlns:a16="http://schemas.microsoft.com/office/drawing/2014/main" id="{00000000-0008-0000-0200-0000FA05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1299" name="Text Box 305">
          <a:extLst>
            <a:ext uri="{FF2B5EF4-FFF2-40B4-BE49-F238E27FC236}">
              <a16:creationId xmlns="" xmlns:a16="http://schemas.microsoft.com/office/drawing/2014/main" id="{00000000-0008-0000-0200-0000FB05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1300" name="Text Box 306">
          <a:extLst>
            <a:ext uri="{FF2B5EF4-FFF2-40B4-BE49-F238E27FC236}">
              <a16:creationId xmlns="" xmlns:a16="http://schemas.microsoft.com/office/drawing/2014/main" id="{00000000-0008-0000-0200-0000FC05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1301" name="Text Box 307">
          <a:extLst>
            <a:ext uri="{FF2B5EF4-FFF2-40B4-BE49-F238E27FC236}">
              <a16:creationId xmlns="" xmlns:a16="http://schemas.microsoft.com/office/drawing/2014/main" id="{00000000-0008-0000-0200-0000FD05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10</xdr:row>
      <xdr:rowOff>3175</xdr:rowOff>
    </xdr:to>
    <xdr:sp macro="" textlink="">
      <xdr:nvSpPr>
        <xdr:cNvPr id="1302" name="Text Box 308">
          <a:extLst>
            <a:ext uri="{FF2B5EF4-FFF2-40B4-BE49-F238E27FC236}">
              <a16:creationId xmlns="" xmlns:a16="http://schemas.microsoft.com/office/drawing/2014/main" id="{00000000-0008-0000-0200-0000FE050000}"/>
            </a:ext>
          </a:extLst>
        </xdr:cNvPr>
        <xdr:cNvSpPr txBox="1">
          <a:spLocks noChangeArrowheads="1"/>
        </xdr:cNvSpPr>
      </xdr:nvSpPr>
      <xdr:spPr bwMode="auto">
        <a:xfrm>
          <a:off x="425767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03" name="Text Box 140">
          <a:extLst>
            <a:ext uri="{FF2B5EF4-FFF2-40B4-BE49-F238E27FC236}">
              <a16:creationId xmlns="" xmlns:a16="http://schemas.microsoft.com/office/drawing/2014/main" id="{00000000-0008-0000-0200-0000FF05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04" name="Text Box 141">
          <a:extLst>
            <a:ext uri="{FF2B5EF4-FFF2-40B4-BE49-F238E27FC236}">
              <a16:creationId xmlns="" xmlns:a16="http://schemas.microsoft.com/office/drawing/2014/main" id="{00000000-0008-0000-0200-000000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05" name="Text Box 142">
          <a:extLst>
            <a:ext uri="{FF2B5EF4-FFF2-40B4-BE49-F238E27FC236}">
              <a16:creationId xmlns="" xmlns:a16="http://schemas.microsoft.com/office/drawing/2014/main" id="{00000000-0008-0000-0200-000001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06" name="Text Box 143">
          <a:extLst>
            <a:ext uri="{FF2B5EF4-FFF2-40B4-BE49-F238E27FC236}">
              <a16:creationId xmlns="" xmlns:a16="http://schemas.microsoft.com/office/drawing/2014/main" id="{00000000-0008-0000-0200-000002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07" name="Text Box 144">
          <a:extLst>
            <a:ext uri="{FF2B5EF4-FFF2-40B4-BE49-F238E27FC236}">
              <a16:creationId xmlns="" xmlns:a16="http://schemas.microsoft.com/office/drawing/2014/main" id="{00000000-0008-0000-0200-000003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08" name="Text Box 145">
          <a:extLst>
            <a:ext uri="{FF2B5EF4-FFF2-40B4-BE49-F238E27FC236}">
              <a16:creationId xmlns="" xmlns:a16="http://schemas.microsoft.com/office/drawing/2014/main" id="{00000000-0008-0000-0200-000004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09" name="Text Box 146">
          <a:extLst>
            <a:ext uri="{FF2B5EF4-FFF2-40B4-BE49-F238E27FC236}">
              <a16:creationId xmlns="" xmlns:a16="http://schemas.microsoft.com/office/drawing/2014/main" id="{00000000-0008-0000-0200-000005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10" name="Text Box 147">
          <a:extLst>
            <a:ext uri="{FF2B5EF4-FFF2-40B4-BE49-F238E27FC236}">
              <a16:creationId xmlns="" xmlns:a16="http://schemas.microsoft.com/office/drawing/2014/main" id="{00000000-0008-0000-0200-000006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11" name="Text Box 148">
          <a:extLst>
            <a:ext uri="{FF2B5EF4-FFF2-40B4-BE49-F238E27FC236}">
              <a16:creationId xmlns="" xmlns:a16="http://schemas.microsoft.com/office/drawing/2014/main" id="{00000000-0008-0000-0200-000007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12" name="Text Box 149">
          <a:extLst>
            <a:ext uri="{FF2B5EF4-FFF2-40B4-BE49-F238E27FC236}">
              <a16:creationId xmlns="" xmlns:a16="http://schemas.microsoft.com/office/drawing/2014/main" id="{00000000-0008-0000-0200-000008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13" name="Text Box 150">
          <a:extLst>
            <a:ext uri="{FF2B5EF4-FFF2-40B4-BE49-F238E27FC236}">
              <a16:creationId xmlns="" xmlns:a16="http://schemas.microsoft.com/office/drawing/2014/main" id="{00000000-0008-0000-0200-000009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14" name="Text Box 151">
          <a:extLst>
            <a:ext uri="{FF2B5EF4-FFF2-40B4-BE49-F238E27FC236}">
              <a16:creationId xmlns="" xmlns:a16="http://schemas.microsoft.com/office/drawing/2014/main" id="{00000000-0008-0000-0200-00000A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15" name="Text Box 152">
          <a:extLst>
            <a:ext uri="{FF2B5EF4-FFF2-40B4-BE49-F238E27FC236}">
              <a16:creationId xmlns="" xmlns:a16="http://schemas.microsoft.com/office/drawing/2014/main" id="{00000000-0008-0000-0200-00000B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16" name="Text Box 153">
          <a:extLst>
            <a:ext uri="{FF2B5EF4-FFF2-40B4-BE49-F238E27FC236}">
              <a16:creationId xmlns="" xmlns:a16="http://schemas.microsoft.com/office/drawing/2014/main" id="{00000000-0008-0000-0200-00000C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17" name="Text Box 154">
          <a:extLst>
            <a:ext uri="{FF2B5EF4-FFF2-40B4-BE49-F238E27FC236}">
              <a16:creationId xmlns="" xmlns:a16="http://schemas.microsoft.com/office/drawing/2014/main" id="{00000000-0008-0000-0200-00000D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18" name="Text Box 155">
          <a:extLst>
            <a:ext uri="{FF2B5EF4-FFF2-40B4-BE49-F238E27FC236}">
              <a16:creationId xmlns="" xmlns:a16="http://schemas.microsoft.com/office/drawing/2014/main" id="{00000000-0008-0000-0200-00000E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19" name="Text Box 156">
          <a:extLst>
            <a:ext uri="{FF2B5EF4-FFF2-40B4-BE49-F238E27FC236}">
              <a16:creationId xmlns="" xmlns:a16="http://schemas.microsoft.com/office/drawing/2014/main" id="{00000000-0008-0000-0200-00000F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20" name="Text Box 157">
          <a:extLst>
            <a:ext uri="{FF2B5EF4-FFF2-40B4-BE49-F238E27FC236}">
              <a16:creationId xmlns="" xmlns:a16="http://schemas.microsoft.com/office/drawing/2014/main" id="{00000000-0008-0000-0200-000010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21" name="Text Box 158">
          <a:extLst>
            <a:ext uri="{FF2B5EF4-FFF2-40B4-BE49-F238E27FC236}">
              <a16:creationId xmlns="" xmlns:a16="http://schemas.microsoft.com/office/drawing/2014/main" id="{00000000-0008-0000-0200-000011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22" name="Text Box 159">
          <a:extLst>
            <a:ext uri="{FF2B5EF4-FFF2-40B4-BE49-F238E27FC236}">
              <a16:creationId xmlns="" xmlns:a16="http://schemas.microsoft.com/office/drawing/2014/main" id="{00000000-0008-0000-0200-000012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23" name="Text Box 160">
          <a:extLst>
            <a:ext uri="{FF2B5EF4-FFF2-40B4-BE49-F238E27FC236}">
              <a16:creationId xmlns="" xmlns:a16="http://schemas.microsoft.com/office/drawing/2014/main" id="{00000000-0008-0000-0200-000013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24" name="Text Box 161">
          <a:extLst>
            <a:ext uri="{FF2B5EF4-FFF2-40B4-BE49-F238E27FC236}">
              <a16:creationId xmlns="" xmlns:a16="http://schemas.microsoft.com/office/drawing/2014/main" id="{00000000-0008-0000-0200-000014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25" name="Text Box 162">
          <a:extLst>
            <a:ext uri="{FF2B5EF4-FFF2-40B4-BE49-F238E27FC236}">
              <a16:creationId xmlns="" xmlns:a16="http://schemas.microsoft.com/office/drawing/2014/main" id="{00000000-0008-0000-0200-000015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3175</xdr:rowOff>
    </xdr:to>
    <xdr:sp macro="" textlink="">
      <xdr:nvSpPr>
        <xdr:cNvPr id="1326" name="Text Box 163">
          <a:extLst>
            <a:ext uri="{FF2B5EF4-FFF2-40B4-BE49-F238E27FC236}">
              <a16:creationId xmlns="" xmlns:a16="http://schemas.microsoft.com/office/drawing/2014/main" id="{00000000-0008-0000-0200-000016060000}"/>
            </a:ext>
          </a:extLst>
        </xdr:cNvPr>
        <xdr:cNvSpPr txBox="1">
          <a:spLocks noChangeArrowheads="1"/>
        </xdr:cNvSpPr>
      </xdr:nvSpPr>
      <xdr:spPr bwMode="auto">
        <a:xfrm>
          <a:off x="4848225" y="152590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27" name="Text Box 140">
          <a:extLst>
            <a:ext uri="{FF2B5EF4-FFF2-40B4-BE49-F238E27FC236}">
              <a16:creationId xmlns="" xmlns:a16="http://schemas.microsoft.com/office/drawing/2014/main" id="{00000000-0008-0000-0200-000017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28" name="Text Box 141">
          <a:extLst>
            <a:ext uri="{FF2B5EF4-FFF2-40B4-BE49-F238E27FC236}">
              <a16:creationId xmlns="" xmlns:a16="http://schemas.microsoft.com/office/drawing/2014/main" id="{00000000-0008-0000-0200-000018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29" name="Text Box 142">
          <a:extLst>
            <a:ext uri="{FF2B5EF4-FFF2-40B4-BE49-F238E27FC236}">
              <a16:creationId xmlns="" xmlns:a16="http://schemas.microsoft.com/office/drawing/2014/main" id="{00000000-0008-0000-0200-000019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30" name="Text Box 143">
          <a:extLst>
            <a:ext uri="{FF2B5EF4-FFF2-40B4-BE49-F238E27FC236}">
              <a16:creationId xmlns="" xmlns:a16="http://schemas.microsoft.com/office/drawing/2014/main" id="{00000000-0008-0000-0200-00001A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31" name="Text Box 144">
          <a:extLst>
            <a:ext uri="{FF2B5EF4-FFF2-40B4-BE49-F238E27FC236}">
              <a16:creationId xmlns="" xmlns:a16="http://schemas.microsoft.com/office/drawing/2014/main" id="{00000000-0008-0000-0200-00001B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32" name="Text Box 145">
          <a:extLst>
            <a:ext uri="{FF2B5EF4-FFF2-40B4-BE49-F238E27FC236}">
              <a16:creationId xmlns="" xmlns:a16="http://schemas.microsoft.com/office/drawing/2014/main" id="{00000000-0008-0000-0200-00001C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33" name="Text Box 146">
          <a:extLst>
            <a:ext uri="{FF2B5EF4-FFF2-40B4-BE49-F238E27FC236}">
              <a16:creationId xmlns="" xmlns:a16="http://schemas.microsoft.com/office/drawing/2014/main" id="{00000000-0008-0000-0200-00001D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34" name="Text Box 147">
          <a:extLst>
            <a:ext uri="{FF2B5EF4-FFF2-40B4-BE49-F238E27FC236}">
              <a16:creationId xmlns="" xmlns:a16="http://schemas.microsoft.com/office/drawing/2014/main" id="{00000000-0008-0000-0200-00001E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35" name="Text Box 148">
          <a:extLst>
            <a:ext uri="{FF2B5EF4-FFF2-40B4-BE49-F238E27FC236}">
              <a16:creationId xmlns="" xmlns:a16="http://schemas.microsoft.com/office/drawing/2014/main" id="{00000000-0008-0000-0200-00001F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36" name="Text Box 149">
          <a:extLst>
            <a:ext uri="{FF2B5EF4-FFF2-40B4-BE49-F238E27FC236}">
              <a16:creationId xmlns="" xmlns:a16="http://schemas.microsoft.com/office/drawing/2014/main" id="{00000000-0008-0000-0200-000020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37" name="Text Box 150">
          <a:extLst>
            <a:ext uri="{FF2B5EF4-FFF2-40B4-BE49-F238E27FC236}">
              <a16:creationId xmlns="" xmlns:a16="http://schemas.microsoft.com/office/drawing/2014/main" id="{00000000-0008-0000-0200-000021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38" name="Text Box 151">
          <a:extLst>
            <a:ext uri="{FF2B5EF4-FFF2-40B4-BE49-F238E27FC236}">
              <a16:creationId xmlns="" xmlns:a16="http://schemas.microsoft.com/office/drawing/2014/main" id="{00000000-0008-0000-0200-000022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39" name="Text Box 152">
          <a:extLst>
            <a:ext uri="{FF2B5EF4-FFF2-40B4-BE49-F238E27FC236}">
              <a16:creationId xmlns="" xmlns:a16="http://schemas.microsoft.com/office/drawing/2014/main" id="{00000000-0008-0000-0200-000023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40" name="Text Box 153">
          <a:extLst>
            <a:ext uri="{FF2B5EF4-FFF2-40B4-BE49-F238E27FC236}">
              <a16:creationId xmlns="" xmlns:a16="http://schemas.microsoft.com/office/drawing/2014/main" id="{00000000-0008-0000-0200-000024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41" name="Text Box 154">
          <a:extLst>
            <a:ext uri="{FF2B5EF4-FFF2-40B4-BE49-F238E27FC236}">
              <a16:creationId xmlns="" xmlns:a16="http://schemas.microsoft.com/office/drawing/2014/main" id="{00000000-0008-0000-0200-000025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42" name="Text Box 155">
          <a:extLst>
            <a:ext uri="{FF2B5EF4-FFF2-40B4-BE49-F238E27FC236}">
              <a16:creationId xmlns="" xmlns:a16="http://schemas.microsoft.com/office/drawing/2014/main" id="{00000000-0008-0000-0200-000026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43" name="Text Box 156">
          <a:extLst>
            <a:ext uri="{FF2B5EF4-FFF2-40B4-BE49-F238E27FC236}">
              <a16:creationId xmlns="" xmlns:a16="http://schemas.microsoft.com/office/drawing/2014/main" id="{00000000-0008-0000-0200-000027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44" name="Text Box 157">
          <a:extLst>
            <a:ext uri="{FF2B5EF4-FFF2-40B4-BE49-F238E27FC236}">
              <a16:creationId xmlns="" xmlns:a16="http://schemas.microsoft.com/office/drawing/2014/main" id="{00000000-0008-0000-0200-000028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45" name="Text Box 158">
          <a:extLst>
            <a:ext uri="{FF2B5EF4-FFF2-40B4-BE49-F238E27FC236}">
              <a16:creationId xmlns="" xmlns:a16="http://schemas.microsoft.com/office/drawing/2014/main" id="{00000000-0008-0000-0200-000029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46" name="Text Box 159">
          <a:extLst>
            <a:ext uri="{FF2B5EF4-FFF2-40B4-BE49-F238E27FC236}">
              <a16:creationId xmlns="" xmlns:a16="http://schemas.microsoft.com/office/drawing/2014/main" id="{00000000-0008-0000-0200-00002A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47" name="Text Box 160">
          <a:extLst>
            <a:ext uri="{FF2B5EF4-FFF2-40B4-BE49-F238E27FC236}">
              <a16:creationId xmlns="" xmlns:a16="http://schemas.microsoft.com/office/drawing/2014/main" id="{00000000-0008-0000-0200-00002B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48" name="Text Box 161">
          <a:extLst>
            <a:ext uri="{FF2B5EF4-FFF2-40B4-BE49-F238E27FC236}">
              <a16:creationId xmlns="" xmlns:a16="http://schemas.microsoft.com/office/drawing/2014/main" id="{00000000-0008-0000-0200-00002C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49" name="Text Box 162">
          <a:extLst>
            <a:ext uri="{FF2B5EF4-FFF2-40B4-BE49-F238E27FC236}">
              <a16:creationId xmlns="" xmlns:a16="http://schemas.microsoft.com/office/drawing/2014/main" id="{00000000-0008-0000-0200-00002D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50" name="Text Box 163">
          <a:extLst>
            <a:ext uri="{FF2B5EF4-FFF2-40B4-BE49-F238E27FC236}">
              <a16:creationId xmlns="" xmlns:a16="http://schemas.microsoft.com/office/drawing/2014/main" id="{00000000-0008-0000-0200-00002E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51" name="Text Box 164">
          <a:extLst>
            <a:ext uri="{FF2B5EF4-FFF2-40B4-BE49-F238E27FC236}">
              <a16:creationId xmlns="" xmlns:a16="http://schemas.microsoft.com/office/drawing/2014/main" id="{00000000-0008-0000-0200-00002F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52" name="Text Box 165">
          <a:extLst>
            <a:ext uri="{FF2B5EF4-FFF2-40B4-BE49-F238E27FC236}">
              <a16:creationId xmlns="" xmlns:a16="http://schemas.microsoft.com/office/drawing/2014/main" id="{00000000-0008-0000-0200-000030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53" name="Text Box 166">
          <a:extLst>
            <a:ext uri="{FF2B5EF4-FFF2-40B4-BE49-F238E27FC236}">
              <a16:creationId xmlns="" xmlns:a16="http://schemas.microsoft.com/office/drawing/2014/main" id="{00000000-0008-0000-0200-000031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54" name="Text Box 167">
          <a:extLst>
            <a:ext uri="{FF2B5EF4-FFF2-40B4-BE49-F238E27FC236}">
              <a16:creationId xmlns="" xmlns:a16="http://schemas.microsoft.com/office/drawing/2014/main" id="{00000000-0008-0000-0200-000032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55" name="Text Box 168">
          <a:extLst>
            <a:ext uri="{FF2B5EF4-FFF2-40B4-BE49-F238E27FC236}">
              <a16:creationId xmlns="" xmlns:a16="http://schemas.microsoft.com/office/drawing/2014/main" id="{00000000-0008-0000-0200-000033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56" name="Text Box 169">
          <a:extLst>
            <a:ext uri="{FF2B5EF4-FFF2-40B4-BE49-F238E27FC236}">
              <a16:creationId xmlns="" xmlns:a16="http://schemas.microsoft.com/office/drawing/2014/main" id="{00000000-0008-0000-0200-000034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57" name="Text Box 170">
          <a:extLst>
            <a:ext uri="{FF2B5EF4-FFF2-40B4-BE49-F238E27FC236}">
              <a16:creationId xmlns="" xmlns:a16="http://schemas.microsoft.com/office/drawing/2014/main" id="{00000000-0008-0000-0200-000035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58" name="Text Box 171">
          <a:extLst>
            <a:ext uri="{FF2B5EF4-FFF2-40B4-BE49-F238E27FC236}">
              <a16:creationId xmlns="" xmlns:a16="http://schemas.microsoft.com/office/drawing/2014/main" id="{00000000-0008-0000-0200-000036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59" name="Text Box 172">
          <a:extLst>
            <a:ext uri="{FF2B5EF4-FFF2-40B4-BE49-F238E27FC236}">
              <a16:creationId xmlns="" xmlns:a16="http://schemas.microsoft.com/office/drawing/2014/main" id="{00000000-0008-0000-0200-000037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60" name="Text Box 173">
          <a:extLst>
            <a:ext uri="{FF2B5EF4-FFF2-40B4-BE49-F238E27FC236}">
              <a16:creationId xmlns="" xmlns:a16="http://schemas.microsoft.com/office/drawing/2014/main" id="{00000000-0008-0000-0200-000038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61" name="Text Box 174">
          <a:extLst>
            <a:ext uri="{FF2B5EF4-FFF2-40B4-BE49-F238E27FC236}">
              <a16:creationId xmlns="" xmlns:a16="http://schemas.microsoft.com/office/drawing/2014/main" id="{00000000-0008-0000-0200-000039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62" name="Text Box 175">
          <a:extLst>
            <a:ext uri="{FF2B5EF4-FFF2-40B4-BE49-F238E27FC236}">
              <a16:creationId xmlns="" xmlns:a16="http://schemas.microsoft.com/office/drawing/2014/main" id="{00000000-0008-0000-0200-00003A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63" name="Text Box 176">
          <a:extLst>
            <a:ext uri="{FF2B5EF4-FFF2-40B4-BE49-F238E27FC236}">
              <a16:creationId xmlns="" xmlns:a16="http://schemas.microsoft.com/office/drawing/2014/main" id="{00000000-0008-0000-0200-00003B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64" name="Text Box 177">
          <a:extLst>
            <a:ext uri="{FF2B5EF4-FFF2-40B4-BE49-F238E27FC236}">
              <a16:creationId xmlns="" xmlns:a16="http://schemas.microsoft.com/office/drawing/2014/main" id="{00000000-0008-0000-0200-00003C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65" name="Text Box 178">
          <a:extLst>
            <a:ext uri="{FF2B5EF4-FFF2-40B4-BE49-F238E27FC236}">
              <a16:creationId xmlns="" xmlns:a16="http://schemas.microsoft.com/office/drawing/2014/main" id="{00000000-0008-0000-0200-00003D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66" name="Text Box 179">
          <a:extLst>
            <a:ext uri="{FF2B5EF4-FFF2-40B4-BE49-F238E27FC236}">
              <a16:creationId xmlns="" xmlns:a16="http://schemas.microsoft.com/office/drawing/2014/main" id="{00000000-0008-0000-0200-00003E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67" name="Text Box 180">
          <a:extLst>
            <a:ext uri="{FF2B5EF4-FFF2-40B4-BE49-F238E27FC236}">
              <a16:creationId xmlns="" xmlns:a16="http://schemas.microsoft.com/office/drawing/2014/main" id="{00000000-0008-0000-0200-00003F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68" name="Text Box 181">
          <a:extLst>
            <a:ext uri="{FF2B5EF4-FFF2-40B4-BE49-F238E27FC236}">
              <a16:creationId xmlns="" xmlns:a16="http://schemas.microsoft.com/office/drawing/2014/main" id="{00000000-0008-0000-0200-000040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69" name="Text Box 182">
          <a:extLst>
            <a:ext uri="{FF2B5EF4-FFF2-40B4-BE49-F238E27FC236}">
              <a16:creationId xmlns="" xmlns:a16="http://schemas.microsoft.com/office/drawing/2014/main" id="{00000000-0008-0000-0200-000041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70" name="Text Box 183">
          <a:extLst>
            <a:ext uri="{FF2B5EF4-FFF2-40B4-BE49-F238E27FC236}">
              <a16:creationId xmlns="" xmlns:a16="http://schemas.microsoft.com/office/drawing/2014/main" id="{00000000-0008-0000-0200-000042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71" name="Text Box 184">
          <a:extLst>
            <a:ext uri="{FF2B5EF4-FFF2-40B4-BE49-F238E27FC236}">
              <a16:creationId xmlns="" xmlns:a16="http://schemas.microsoft.com/office/drawing/2014/main" id="{00000000-0008-0000-0200-000043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72" name="Text Box 185">
          <a:extLst>
            <a:ext uri="{FF2B5EF4-FFF2-40B4-BE49-F238E27FC236}">
              <a16:creationId xmlns="" xmlns:a16="http://schemas.microsoft.com/office/drawing/2014/main" id="{00000000-0008-0000-0200-000044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73" name="Text Box 186">
          <a:extLst>
            <a:ext uri="{FF2B5EF4-FFF2-40B4-BE49-F238E27FC236}">
              <a16:creationId xmlns="" xmlns:a16="http://schemas.microsoft.com/office/drawing/2014/main" id="{00000000-0008-0000-0200-000045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74" name="Text Box 187">
          <a:extLst>
            <a:ext uri="{FF2B5EF4-FFF2-40B4-BE49-F238E27FC236}">
              <a16:creationId xmlns="" xmlns:a16="http://schemas.microsoft.com/office/drawing/2014/main" id="{00000000-0008-0000-0200-000046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75" name="Text Box 188">
          <a:extLst>
            <a:ext uri="{FF2B5EF4-FFF2-40B4-BE49-F238E27FC236}">
              <a16:creationId xmlns="" xmlns:a16="http://schemas.microsoft.com/office/drawing/2014/main" id="{00000000-0008-0000-0200-000047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76" name="Text Box 189">
          <a:extLst>
            <a:ext uri="{FF2B5EF4-FFF2-40B4-BE49-F238E27FC236}">
              <a16:creationId xmlns="" xmlns:a16="http://schemas.microsoft.com/office/drawing/2014/main" id="{00000000-0008-0000-0200-000048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77" name="Text Box 190">
          <a:extLst>
            <a:ext uri="{FF2B5EF4-FFF2-40B4-BE49-F238E27FC236}">
              <a16:creationId xmlns="" xmlns:a16="http://schemas.microsoft.com/office/drawing/2014/main" id="{00000000-0008-0000-0200-000049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78" name="Text Box 191">
          <a:extLst>
            <a:ext uri="{FF2B5EF4-FFF2-40B4-BE49-F238E27FC236}">
              <a16:creationId xmlns="" xmlns:a16="http://schemas.microsoft.com/office/drawing/2014/main" id="{00000000-0008-0000-0200-00004A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79" name="Text Box 192">
          <a:extLst>
            <a:ext uri="{FF2B5EF4-FFF2-40B4-BE49-F238E27FC236}">
              <a16:creationId xmlns="" xmlns:a16="http://schemas.microsoft.com/office/drawing/2014/main" id="{00000000-0008-0000-0200-00004B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80" name="Text Box 193">
          <a:extLst>
            <a:ext uri="{FF2B5EF4-FFF2-40B4-BE49-F238E27FC236}">
              <a16:creationId xmlns="" xmlns:a16="http://schemas.microsoft.com/office/drawing/2014/main" id="{00000000-0008-0000-0200-00004C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81" name="Text Box 194">
          <a:extLst>
            <a:ext uri="{FF2B5EF4-FFF2-40B4-BE49-F238E27FC236}">
              <a16:creationId xmlns="" xmlns:a16="http://schemas.microsoft.com/office/drawing/2014/main" id="{00000000-0008-0000-0200-00004D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82" name="Text Box 195">
          <a:extLst>
            <a:ext uri="{FF2B5EF4-FFF2-40B4-BE49-F238E27FC236}">
              <a16:creationId xmlns="" xmlns:a16="http://schemas.microsoft.com/office/drawing/2014/main" id="{00000000-0008-0000-0200-00004E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83" name="Text Box 196">
          <a:extLst>
            <a:ext uri="{FF2B5EF4-FFF2-40B4-BE49-F238E27FC236}">
              <a16:creationId xmlns="" xmlns:a16="http://schemas.microsoft.com/office/drawing/2014/main" id="{00000000-0008-0000-0200-00004F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84" name="Text Box 197">
          <a:extLst>
            <a:ext uri="{FF2B5EF4-FFF2-40B4-BE49-F238E27FC236}">
              <a16:creationId xmlns="" xmlns:a16="http://schemas.microsoft.com/office/drawing/2014/main" id="{00000000-0008-0000-0200-000050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85" name="Text Box 198">
          <a:extLst>
            <a:ext uri="{FF2B5EF4-FFF2-40B4-BE49-F238E27FC236}">
              <a16:creationId xmlns="" xmlns:a16="http://schemas.microsoft.com/office/drawing/2014/main" id="{00000000-0008-0000-0200-000051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86" name="Text Box 199">
          <a:extLst>
            <a:ext uri="{FF2B5EF4-FFF2-40B4-BE49-F238E27FC236}">
              <a16:creationId xmlns="" xmlns:a16="http://schemas.microsoft.com/office/drawing/2014/main" id="{00000000-0008-0000-0200-000052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87" name="Text Box 200">
          <a:extLst>
            <a:ext uri="{FF2B5EF4-FFF2-40B4-BE49-F238E27FC236}">
              <a16:creationId xmlns="" xmlns:a16="http://schemas.microsoft.com/office/drawing/2014/main" id="{00000000-0008-0000-0200-000053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88" name="Text Box 201">
          <a:extLst>
            <a:ext uri="{FF2B5EF4-FFF2-40B4-BE49-F238E27FC236}">
              <a16:creationId xmlns="" xmlns:a16="http://schemas.microsoft.com/office/drawing/2014/main" id="{00000000-0008-0000-0200-000054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89" name="Text Box 202">
          <a:extLst>
            <a:ext uri="{FF2B5EF4-FFF2-40B4-BE49-F238E27FC236}">
              <a16:creationId xmlns="" xmlns:a16="http://schemas.microsoft.com/office/drawing/2014/main" id="{00000000-0008-0000-0200-000055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90" name="Text Box 203">
          <a:extLst>
            <a:ext uri="{FF2B5EF4-FFF2-40B4-BE49-F238E27FC236}">
              <a16:creationId xmlns="" xmlns:a16="http://schemas.microsoft.com/office/drawing/2014/main" id="{00000000-0008-0000-0200-000056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91" name="Text Box 204">
          <a:extLst>
            <a:ext uri="{FF2B5EF4-FFF2-40B4-BE49-F238E27FC236}">
              <a16:creationId xmlns="" xmlns:a16="http://schemas.microsoft.com/office/drawing/2014/main" id="{00000000-0008-0000-0200-000057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92" name="Text Box 205">
          <a:extLst>
            <a:ext uri="{FF2B5EF4-FFF2-40B4-BE49-F238E27FC236}">
              <a16:creationId xmlns="" xmlns:a16="http://schemas.microsoft.com/office/drawing/2014/main" id="{00000000-0008-0000-0200-000058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93" name="Text Box 206">
          <a:extLst>
            <a:ext uri="{FF2B5EF4-FFF2-40B4-BE49-F238E27FC236}">
              <a16:creationId xmlns="" xmlns:a16="http://schemas.microsoft.com/office/drawing/2014/main" id="{00000000-0008-0000-0200-000059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94" name="Text Box 207">
          <a:extLst>
            <a:ext uri="{FF2B5EF4-FFF2-40B4-BE49-F238E27FC236}">
              <a16:creationId xmlns="" xmlns:a16="http://schemas.microsoft.com/office/drawing/2014/main" id="{00000000-0008-0000-0200-00005A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95" name="Text Box 208">
          <a:extLst>
            <a:ext uri="{FF2B5EF4-FFF2-40B4-BE49-F238E27FC236}">
              <a16:creationId xmlns="" xmlns:a16="http://schemas.microsoft.com/office/drawing/2014/main" id="{00000000-0008-0000-0200-00005B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96" name="Text Box 209">
          <a:extLst>
            <a:ext uri="{FF2B5EF4-FFF2-40B4-BE49-F238E27FC236}">
              <a16:creationId xmlns="" xmlns:a16="http://schemas.microsoft.com/office/drawing/2014/main" id="{00000000-0008-0000-0200-00005C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97" name="Text Box 210">
          <a:extLst>
            <a:ext uri="{FF2B5EF4-FFF2-40B4-BE49-F238E27FC236}">
              <a16:creationId xmlns="" xmlns:a16="http://schemas.microsoft.com/office/drawing/2014/main" id="{00000000-0008-0000-0200-00005D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11</xdr:row>
      <xdr:rowOff>76200</xdr:rowOff>
    </xdr:to>
    <xdr:sp macro="" textlink="">
      <xdr:nvSpPr>
        <xdr:cNvPr id="1398" name="Text Box 211">
          <a:extLst>
            <a:ext uri="{FF2B5EF4-FFF2-40B4-BE49-F238E27FC236}">
              <a16:creationId xmlns="" xmlns:a16="http://schemas.microsoft.com/office/drawing/2014/main" id="{00000000-0008-0000-0200-00005E060000}"/>
            </a:ext>
          </a:extLst>
        </xdr:cNvPr>
        <xdr:cNvSpPr txBox="1">
          <a:spLocks noChangeArrowheads="1"/>
        </xdr:cNvSpPr>
      </xdr:nvSpPr>
      <xdr:spPr bwMode="auto">
        <a:xfrm>
          <a:off x="58769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399" name="Text Box 140">
          <a:extLst>
            <a:ext uri="{FF2B5EF4-FFF2-40B4-BE49-F238E27FC236}">
              <a16:creationId xmlns="" xmlns:a16="http://schemas.microsoft.com/office/drawing/2014/main" id="{00000000-0008-0000-0200-00005F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00" name="Text Box 141">
          <a:extLst>
            <a:ext uri="{FF2B5EF4-FFF2-40B4-BE49-F238E27FC236}">
              <a16:creationId xmlns="" xmlns:a16="http://schemas.microsoft.com/office/drawing/2014/main" id="{00000000-0008-0000-0200-000060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01" name="Text Box 142">
          <a:extLst>
            <a:ext uri="{FF2B5EF4-FFF2-40B4-BE49-F238E27FC236}">
              <a16:creationId xmlns="" xmlns:a16="http://schemas.microsoft.com/office/drawing/2014/main" id="{00000000-0008-0000-0200-000061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02" name="Text Box 143">
          <a:extLst>
            <a:ext uri="{FF2B5EF4-FFF2-40B4-BE49-F238E27FC236}">
              <a16:creationId xmlns="" xmlns:a16="http://schemas.microsoft.com/office/drawing/2014/main" id="{00000000-0008-0000-0200-000062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03" name="Text Box 144">
          <a:extLst>
            <a:ext uri="{FF2B5EF4-FFF2-40B4-BE49-F238E27FC236}">
              <a16:creationId xmlns="" xmlns:a16="http://schemas.microsoft.com/office/drawing/2014/main" id="{00000000-0008-0000-0200-000063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04" name="Text Box 145">
          <a:extLst>
            <a:ext uri="{FF2B5EF4-FFF2-40B4-BE49-F238E27FC236}">
              <a16:creationId xmlns="" xmlns:a16="http://schemas.microsoft.com/office/drawing/2014/main" id="{00000000-0008-0000-0200-000064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05" name="Text Box 146">
          <a:extLst>
            <a:ext uri="{FF2B5EF4-FFF2-40B4-BE49-F238E27FC236}">
              <a16:creationId xmlns="" xmlns:a16="http://schemas.microsoft.com/office/drawing/2014/main" id="{00000000-0008-0000-0200-000065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06" name="Text Box 147">
          <a:extLst>
            <a:ext uri="{FF2B5EF4-FFF2-40B4-BE49-F238E27FC236}">
              <a16:creationId xmlns="" xmlns:a16="http://schemas.microsoft.com/office/drawing/2014/main" id="{00000000-0008-0000-0200-000066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07" name="Text Box 148">
          <a:extLst>
            <a:ext uri="{FF2B5EF4-FFF2-40B4-BE49-F238E27FC236}">
              <a16:creationId xmlns="" xmlns:a16="http://schemas.microsoft.com/office/drawing/2014/main" id="{00000000-0008-0000-0200-000067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08" name="Text Box 149">
          <a:extLst>
            <a:ext uri="{FF2B5EF4-FFF2-40B4-BE49-F238E27FC236}">
              <a16:creationId xmlns="" xmlns:a16="http://schemas.microsoft.com/office/drawing/2014/main" id="{00000000-0008-0000-0200-000068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09" name="Text Box 150">
          <a:extLst>
            <a:ext uri="{FF2B5EF4-FFF2-40B4-BE49-F238E27FC236}">
              <a16:creationId xmlns="" xmlns:a16="http://schemas.microsoft.com/office/drawing/2014/main" id="{00000000-0008-0000-0200-000069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10" name="Text Box 151">
          <a:extLst>
            <a:ext uri="{FF2B5EF4-FFF2-40B4-BE49-F238E27FC236}">
              <a16:creationId xmlns="" xmlns:a16="http://schemas.microsoft.com/office/drawing/2014/main" id="{00000000-0008-0000-0200-00006A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11" name="Text Box 152">
          <a:extLst>
            <a:ext uri="{FF2B5EF4-FFF2-40B4-BE49-F238E27FC236}">
              <a16:creationId xmlns="" xmlns:a16="http://schemas.microsoft.com/office/drawing/2014/main" id="{00000000-0008-0000-0200-00006B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12" name="Text Box 153">
          <a:extLst>
            <a:ext uri="{FF2B5EF4-FFF2-40B4-BE49-F238E27FC236}">
              <a16:creationId xmlns="" xmlns:a16="http://schemas.microsoft.com/office/drawing/2014/main" id="{00000000-0008-0000-0200-00006C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13" name="Text Box 154">
          <a:extLst>
            <a:ext uri="{FF2B5EF4-FFF2-40B4-BE49-F238E27FC236}">
              <a16:creationId xmlns="" xmlns:a16="http://schemas.microsoft.com/office/drawing/2014/main" id="{00000000-0008-0000-0200-00006D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14" name="Text Box 155">
          <a:extLst>
            <a:ext uri="{FF2B5EF4-FFF2-40B4-BE49-F238E27FC236}">
              <a16:creationId xmlns="" xmlns:a16="http://schemas.microsoft.com/office/drawing/2014/main" id="{00000000-0008-0000-0200-00006E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15" name="Text Box 156">
          <a:extLst>
            <a:ext uri="{FF2B5EF4-FFF2-40B4-BE49-F238E27FC236}">
              <a16:creationId xmlns="" xmlns:a16="http://schemas.microsoft.com/office/drawing/2014/main" id="{00000000-0008-0000-0200-00006F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16" name="Text Box 157">
          <a:extLst>
            <a:ext uri="{FF2B5EF4-FFF2-40B4-BE49-F238E27FC236}">
              <a16:creationId xmlns="" xmlns:a16="http://schemas.microsoft.com/office/drawing/2014/main" id="{00000000-0008-0000-0200-000070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17" name="Text Box 158">
          <a:extLst>
            <a:ext uri="{FF2B5EF4-FFF2-40B4-BE49-F238E27FC236}">
              <a16:creationId xmlns="" xmlns:a16="http://schemas.microsoft.com/office/drawing/2014/main" id="{00000000-0008-0000-0200-000071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18" name="Text Box 159">
          <a:extLst>
            <a:ext uri="{FF2B5EF4-FFF2-40B4-BE49-F238E27FC236}">
              <a16:creationId xmlns="" xmlns:a16="http://schemas.microsoft.com/office/drawing/2014/main" id="{00000000-0008-0000-0200-000072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19" name="Text Box 160">
          <a:extLst>
            <a:ext uri="{FF2B5EF4-FFF2-40B4-BE49-F238E27FC236}">
              <a16:creationId xmlns="" xmlns:a16="http://schemas.microsoft.com/office/drawing/2014/main" id="{00000000-0008-0000-0200-000073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20" name="Text Box 161">
          <a:extLst>
            <a:ext uri="{FF2B5EF4-FFF2-40B4-BE49-F238E27FC236}">
              <a16:creationId xmlns="" xmlns:a16="http://schemas.microsoft.com/office/drawing/2014/main" id="{00000000-0008-0000-0200-000074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21" name="Text Box 162">
          <a:extLst>
            <a:ext uri="{FF2B5EF4-FFF2-40B4-BE49-F238E27FC236}">
              <a16:creationId xmlns="" xmlns:a16="http://schemas.microsoft.com/office/drawing/2014/main" id="{00000000-0008-0000-0200-000075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11</xdr:row>
      <xdr:rowOff>76200</xdr:rowOff>
    </xdr:to>
    <xdr:sp macro="" textlink="">
      <xdr:nvSpPr>
        <xdr:cNvPr id="1422" name="Text Box 163">
          <a:extLst>
            <a:ext uri="{FF2B5EF4-FFF2-40B4-BE49-F238E27FC236}">
              <a16:creationId xmlns="" xmlns:a16="http://schemas.microsoft.com/office/drawing/2014/main" id="{00000000-0008-0000-0200-000076060000}"/>
            </a:ext>
          </a:extLst>
        </xdr:cNvPr>
        <xdr:cNvSpPr txBox="1">
          <a:spLocks noChangeArrowheads="1"/>
        </xdr:cNvSpPr>
      </xdr:nvSpPr>
      <xdr:spPr bwMode="auto">
        <a:xfrm>
          <a:off x="4848225" y="152590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23" name="Text Box 140">
          <a:extLst>
            <a:ext uri="{FF2B5EF4-FFF2-40B4-BE49-F238E27FC236}">
              <a16:creationId xmlns="" xmlns:a16="http://schemas.microsoft.com/office/drawing/2014/main" id="{00000000-0008-0000-0200-000077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24" name="Text Box 141">
          <a:extLst>
            <a:ext uri="{FF2B5EF4-FFF2-40B4-BE49-F238E27FC236}">
              <a16:creationId xmlns="" xmlns:a16="http://schemas.microsoft.com/office/drawing/2014/main" id="{00000000-0008-0000-0200-000078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25" name="Text Box 142">
          <a:extLst>
            <a:ext uri="{FF2B5EF4-FFF2-40B4-BE49-F238E27FC236}">
              <a16:creationId xmlns="" xmlns:a16="http://schemas.microsoft.com/office/drawing/2014/main" id="{00000000-0008-0000-0200-000079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26" name="Text Box 143">
          <a:extLst>
            <a:ext uri="{FF2B5EF4-FFF2-40B4-BE49-F238E27FC236}">
              <a16:creationId xmlns="" xmlns:a16="http://schemas.microsoft.com/office/drawing/2014/main" id="{00000000-0008-0000-0200-00007A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27" name="Text Box 144">
          <a:extLst>
            <a:ext uri="{FF2B5EF4-FFF2-40B4-BE49-F238E27FC236}">
              <a16:creationId xmlns="" xmlns:a16="http://schemas.microsoft.com/office/drawing/2014/main" id="{00000000-0008-0000-0200-00007B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28" name="Text Box 145">
          <a:extLst>
            <a:ext uri="{FF2B5EF4-FFF2-40B4-BE49-F238E27FC236}">
              <a16:creationId xmlns="" xmlns:a16="http://schemas.microsoft.com/office/drawing/2014/main" id="{00000000-0008-0000-0200-00007C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29" name="Text Box 146">
          <a:extLst>
            <a:ext uri="{FF2B5EF4-FFF2-40B4-BE49-F238E27FC236}">
              <a16:creationId xmlns="" xmlns:a16="http://schemas.microsoft.com/office/drawing/2014/main" id="{00000000-0008-0000-0200-00007D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0" name="Text Box 147">
          <a:extLst>
            <a:ext uri="{FF2B5EF4-FFF2-40B4-BE49-F238E27FC236}">
              <a16:creationId xmlns="" xmlns:a16="http://schemas.microsoft.com/office/drawing/2014/main" id="{00000000-0008-0000-0200-00007E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1" name="Text Box 148">
          <a:extLst>
            <a:ext uri="{FF2B5EF4-FFF2-40B4-BE49-F238E27FC236}">
              <a16:creationId xmlns="" xmlns:a16="http://schemas.microsoft.com/office/drawing/2014/main" id="{00000000-0008-0000-0200-00007F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2" name="Text Box 149">
          <a:extLst>
            <a:ext uri="{FF2B5EF4-FFF2-40B4-BE49-F238E27FC236}">
              <a16:creationId xmlns="" xmlns:a16="http://schemas.microsoft.com/office/drawing/2014/main" id="{00000000-0008-0000-0200-000080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3" name="Text Box 150">
          <a:extLst>
            <a:ext uri="{FF2B5EF4-FFF2-40B4-BE49-F238E27FC236}">
              <a16:creationId xmlns="" xmlns:a16="http://schemas.microsoft.com/office/drawing/2014/main" id="{00000000-0008-0000-0200-000081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4" name="Text Box 151">
          <a:extLst>
            <a:ext uri="{FF2B5EF4-FFF2-40B4-BE49-F238E27FC236}">
              <a16:creationId xmlns="" xmlns:a16="http://schemas.microsoft.com/office/drawing/2014/main" id="{00000000-0008-0000-0200-000082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5" name="Text Box 152">
          <a:extLst>
            <a:ext uri="{FF2B5EF4-FFF2-40B4-BE49-F238E27FC236}">
              <a16:creationId xmlns="" xmlns:a16="http://schemas.microsoft.com/office/drawing/2014/main" id="{00000000-0008-0000-0200-000083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6" name="Text Box 153">
          <a:extLst>
            <a:ext uri="{FF2B5EF4-FFF2-40B4-BE49-F238E27FC236}">
              <a16:creationId xmlns="" xmlns:a16="http://schemas.microsoft.com/office/drawing/2014/main" id="{00000000-0008-0000-0200-000084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7" name="Text Box 154">
          <a:extLst>
            <a:ext uri="{FF2B5EF4-FFF2-40B4-BE49-F238E27FC236}">
              <a16:creationId xmlns="" xmlns:a16="http://schemas.microsoft.com/office/drawing/2014/main" id="{00000000-0008-0000-0200-000085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8" name="Text Box 155">
          <a:extLst>
            <a:ext uri="{FF2B5EF4-FFF2-40B4-BE49-F238E27FC236}">
              <a16:creationId xmlns="" xmlns:a16="http://schemas.microsoft.com/office/drawing/2014/main" id="{00000000-0008-0000-0200-000086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39" name="Text Box 156">
          <a:extLst>
            <a:ext uri="{FF2B5EF4-FFF2-40B4-BE49-F238E27FC236}">
              <a16:creationId xmlns="" xmlns:a16="http://schemas.microsoft.com/office/drawing/2014/main" id="{00000000-0008-0000-0200-000087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0" name="Text Box 157">
          <a:extLst>
            <a:ext uri="{FF2B5EF4-FFF2-40B4-BE49-F238E27FC236}">
              <a16:creationId xmlns="" xmlns:a16="http://schemas.microsoft.com/office/drawing/2014/main" id="{00000000-0008-0000-0200-000088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1" name="Text Box 158">
          <a:extLst>
            <a:ext uri="{FF2B5EF4-FFF2-40B4-BE49-F238E27FC236}">
              <a16:creationId xmlns="" xmlns:a16="http://schemas.microsoft.com/office/drawing/2014/main" id="{00000000-0008-0000-0200-000089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2" name="Text Box 159">
          <a:extLst>
            <a:ext uri="{FF2B5EF4-FFF2-40B4-BE49-F238E27FC236}">
              <a16:creationId xmlns="" xmlns:a16="http://schemas.microsoft.com/office/drawing/2014/main" id="{00000000-0008-0000-0200-00008A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3" name="Text Box 160">
          <a:extLst>
            <a:ext uri="{FF2B5EF4-FFF2-40B4-BE49-F238E27FC236}">
              <a16:creationId xmlns="" xmlns:a16="http://schemas.microsoft.com/office/drawing/2014/main" id="{00000000-0008-0000-0200-00008B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4" name="Text Box 161">
          <a:extLst>
            <a:ext uri="{FF2B5EF4-FFF2-40B4-BE49-F238E27FC236}">
              <a16:creationId xmlns="" xmlns:a16="http://schemas.microsoft.com/office/drawing/2014/main" id="{00000000-0008-0000-0200-00008C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5" name="Text Box 162">
          <a:extLst>
            <a:ext uri="{FF2B5EF4-FFF2-40B4-BE49-F238E27FC236}">
              <a16:creationId xmlns="" xmlns:a16="http://schemas.microsoft.com/office/drawing/2014/main" id="{00000000-0008-0000-0200-00008D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6" name="Text Box 163">
          <a:extLst>
            <a:ext uri="{FF2B5EF4-FFF2-40B4-BE49-F238E27FC236}">
              <a16:creationId xmlns="" xmlns:a16="http://schemas.microsoft.com/office/drawing/2014/main" id="{00000000-0008-0000-0200-00008E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7" name="Text Box 140">
          <a:extLst>
            <a:ext uri="{FF2B5EF4-FFF2-40B4-BE49-F238E27FC236}">
              <a16:creationId xmlns="" xmlns:a16="http://schemas.microsoft.com/office/drawing/2014/main" id="{00000000-0008-0000-0200-00008F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8" name="Text Box 141">
          <a:extLst>
            <a:ext uri="{FF2B5EF4-FFF2-40B4-BE49-F238E27FC236}">
              <a16:creationId xmlns="" xmlns:a16="http://schemas.microsoft.com/office/drawing/2014/main" id="{00000000-0008-0000-0200-000090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49" name="Text Box 142">
          <a:extLst>
            <a:ext uri="{FF2B5EF4-FFF2-40B4-BE49-F238E27FC236}">
              <a16:creationId xmlns="" xmlns:a16="http://schemas.microsoft.com/office/drawing/2014/main" id="{00000000-0008-0000-0200-000091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0" name="Text Box 143">
          <a:extLst>
            <a:ext uri="{FF2B5EF4-FFF2-40B4-BE49-F238E27FC236}">
              <a16:creationId xmlns="" xmlns:a16="http://schemas.microsoft.com/office/drawing/2014/main" id="{00000000-0008-0000-0200-000092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1" name="Text Box 144">
          <a:extLst>
            <a:ext uri="{FF2B5EF4-FFF2-40B4-BE49-F238E27FC236}">
              <a16:creationId xmlns="" xmlns:a16="http://schemas.microsoft.com/office/drawing/2014/main" id="{00000000-0008-0000-0200-000093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2" name="Text Box 145">
          <a:extLst>
            <a:ext uri="{FF2B5EF4-FFF2-40B4-BE49-F238E27FC236}">
              <a16:creationId xmlns="" xmlns:a16="http://schemas.microsoft.com/office/drawing/2014/main" id="{00000000-0008-0000-0200-000094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3" name="Text Box 146">
          <a:extLst>
            <a:ext uri="{FF2B5EF4-FFF2-40B4-BE49-F238E27FC236}">
              <a16:creationId xmlns="" xmlns:a16="http://schemas.microsoft.com/office/drawing/2014/main" id="{00000000-0008-0000-0200-000095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4" name="Text Box 147">
          <a:extLst>
            <a:ext uri="{FF2B5EF4-FFF2-40B4-BE49-F238E27FC236}">
              <a16:creationId xmlns="" xmlns:a16="http://schemas.microsoft.com/office/drawing/2014/main" id="{00000000-0008-0000-0200-000096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5" name="Text Box 148">
          <a:extLst>
            <a:ext uri="{FF2B5EF4-FFF2-40B4-BE49-F238E27FC236}">
              <a16:creationId xmlns="" xmlns:a16="http://schemas.microsoft.com/office/drawing/2014/main" id="{00000000-0008-0000-0200-000097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6" name="Text Box 149">
          <a:extLst>
            <a:ext uri="{FF2B5EF4-FFF2-40B4-BE49-F238E27FC236}">
              <a16:creationId xmlns="" xmlns:a16="http://schemas.microsoft.com/office/drawing/2014/main" id="{00000000-0008-0000-0200-000098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7" name="Text Box 150">
          <a:extLst>
            <a:ext uri="{FF2B5EF4-FFF2-40B4-BE49-F238E27FC236}">
              <a16:creationId xmlns="" xmlns:a16="http://schemas.microsoft.com/office/drawing/2014/main" id="{00000000-0008-0000-0200-000099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8" name="Text Box 151">
          <a:extLst>
            <a:ext uri="{FF2B5EF4-FFF2-40B4-BE49-F238E27FC236}">
              <a16:creationId xmlns="" xmlns:a16="http://schemas.microsoft.com/office/drawing/2014/main" id="{00000000-0008-0000-0200-00009A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59" name="Text Box 152">
          <a:extLst>
            <a:ext uri="{FF2B5EF4-FFF2-40B4-BE49-F238E27FC236}">
              <a16:creationId xmlns="" xmlns:a16="http://schemas.microsoft.com/office/drawing/2014/main" id="{00000000-0008-0000-0200-00009B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0" name="Text Box 153">
          <a:extLst>
            <a:ext uri="{FF2B5EF4-FFF2-40B4-BE49-F238E27FC236}">
              <a16:creationId xmlns="" xmlns:a16="http://schemas.microsoft.com/office/drawing/2014/main" id="{00000000-0008-0000-0200-00009C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1" name="Text Box 154">
          <a:extLst>
            <a:ext uri="{FF2B5EF4-FFF2-40B4-BE49-F238E27FC236}">
              <a16:creationId xmlns="" xmlns:a16="http://schemas.microsoft.com/office/drawing/2014/main" id="{00000000-0008-0000-0200-00009D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2" name="Text Box 155">
          <a:extLst>
            <a:ext uri="{FF2B5EF4-FFF2-40B4-BE49-F238E27FC236}">
              <a16:creationId xmlns="" xmlns:a16="http://schemas.microsoft.com/office/drawing/2014/main" id="{00000000-0008-0000-0200-00009E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3" name="Text Box 156">
          <a:extLst>
            <a:ext uri="{FF2B5EF4-FFF2-40B4-BE49-F238E27FC236}">
              <a16:creationId xmlns="" xmlns:a16="http://schemas.microsoft.com/office/drawing/2014/main" id="{00000000-0008-0000-0200-00009F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4" name="Text Box 157">
          <a:extLst>
            <a:ext uri="{FF2B5EF4-FFF2-40B4-BE49-F238E27FC236}">
              <a16:creationId xmlns="" xmlns:a16="http://schemas.microsoft.com/office/drawing/2014/main" id="{00000000-0008-0000-0200-0000A0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5" name="Text Box 158">
          <a:extLst>
            <a:ext uri="{FF2B5EF4-FFF2-40B4-BE49-F238E27FC236}">
              <a16:creationId xmlns="" xmlns:a16="http://schemas.microsoft.com/office/drawing/2014/main" id="{00000000-0008-0000-0200-0000A1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6" name="Text Box 159">
          <a:extLst>
            <a:ext uri="{FF2B5EF4-FFF2-40B4-BE49-F238E27FC236}">
              <a16:creationId xmlns="" xmlns:a16="http://schemas.microsoft.com/office/drawing/2014/main" id="{00000000-0008-0000-0200-0000A2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7" name="Text Box 160">
          <a:extLst>
            <a:ext uri="{FF2B5EF4-FFF2-40B4-BE49-F238E27FC236}">
              <a16:creationId xmlns="" xmlns:a16="http://schemas.microsoft.com/office/drawing/2014/main" id="{00000000-0008-0000-0200-0000A3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8" name="Text Box 161">
          <a:extLst>
            <a:ext uri="{FF2B5EF4-FFF2-40B4-BE49-F238E27FC236}">
              <a16:creationId xmlns="" xmlns:a16="http://schemas.microsoft.com/office/drawing/2014/main" id="{00000000-0008-0000-0200-0000A4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69" name="Text Box 162">
          <a:extLst>
            <a:ext uri="{FF2B5EF4-FFF2-40B4-BE49-F238E27FC236}">
              <a16:creationId xmlns="" xmlns:a16="http://schemas.microsoft.com/office/drawing/2014/main" id="{00000000-0008-0000-0200-0000A5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76200</xdr:colOff>
      <xdr:row>10</xdr:row>
      <xdr:rowOff>33338</xdr:rowOff>
    </xdr:to>
    <xdr:sp macro="" textlink="">
      <xdr:nvSpPr>
        <xdr:cNvPr id="1470" name="Text Box 163">
          <a:extLst>
            <a:ext uri="{FF2B5EF4-FFF2-40B4-BE49-F238E27FC236}">
              <a16:creationId xmlns="" xmlns:a16="http://schemas.microsoft.com/office/drawing/2014/main" id="{00000000-0008-0000-0200-0000A6060000}"/>
            </a:ext>
          </a:extLst>
        </xdr:cNvPr>
        <xdr:cNvSpPr txBox="1">
          <a:spLocks noChangeArrowheads="1"/>
        </xdr:cNvSpPr>
      </xdr:nvSpPr>
      <xdr:spPr bwMode="auto">
        <a:xfrm>
          <a:off x="58769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71" name="Text Box 268">
          <a:extLst>
            <a:ext uri="{FF2B5EF4-FFF2-40B4-BE49-F238E27FC236}">
              <a16:creationId xmlns="" xmlns:a16="http://schemas.microsoft.com/office/drawing/2014/main" id="{00000000-0008-0000-0200-0000A7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72" name="Text Box 269">
          <a:extLst>
            <a:ext uri="{FF2B5EF4-FFF2-40B4-BE49-F238E27FC236}">
              <a16:creationId xmlns="" xmlns:a16="http://schemas.microsoft.com/office/drawing/2014/main" id="{00000000-0008-0000-0200-0000A8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73" name="Text Box 270">
          <a:extLst>
            <a:ext uri="{FF2B5EF4-FFF2-40B4-BE49-F238E27FC236}">
              <a16:creationId xmlns="" xmlns:a16="http://schemas.microsoft.com/office/drawing/2014/main" id="{00000000-0008-0000-0200-0000A9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74" name="Text Box 271">
          <a:extLst>
            <a:ext uri="{FF2B5EF4-FFF2-40B4-BE49-F238E27FC236}">
              <a16:creationId xmlns="" xmlns:a16="http://schemas.microsoft.com/office/drawing/2014/main" id="{00000000-0008-0000-0200-0000AA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75" name="Text Box 272">
          <a:extLst>
            <a:ext uri="{FF2B5EF4-FFF2-40B4-BE49-F238E27FC236}">
              <a16:creationId xmlns="" xmlns:a16="http://schemas.microsoft.com/office/drawing/2014/main" id="{00000000-0008-0000-0200-0000AB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76" name="Text Box 273">
          <a:extLst>
            <a:ext uri="{FF2B5EF4-FFF2-40B4-BE49-F238E27FC236}">
              <a16:creationId xmlns="" xmlns:a16="http://schemas.microsoft.com/office/drawing/2014/main" id="{00000000-0008-0000-0200-0000AC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77" name="Text Box 274">
          <a:extLst>
            <a:ext uri="{FF2B5EF4-FFF2-40B4-BE49-F238E27FC236}">
              <a16:creationId xmlns="" xmlns:a16="http://schemas.microsoft.com/office/drawing/2014/main" id="{00000000-0008-0000-0200-0000AD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78" name="Text Box 275">
          <a:extLst>
            <a:ext uri="{FF2B5EF4-FFF2-40B4-BE49-F238E27FC236}">
              <a16:creationId xmlns="" xmlns:a16="http://schemas.microsoft.com/office/drawing/2014/main" id="{00000000-0008-0000-0200-0000AE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79" name="Text Box 276">
          <a:extLst>
            <a:ext uri="{FF2B5EF4-FFF2-40B4-BE49-F238E27FC236}">
              <a16:creationId xmlns="" xmlns:a16="http://schemas.microsoft.com/office/drawing/2014/main" id="{00000000-0008-0000-0200-0000AF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80" name="Text Box 277">
          <a:extLst>
            <a:ext uri="{FF2B5EF4-FFF2-40B4-BE49-F238E27FC236}">
              <a16:creationId xmlns="" xmlns:a16="http://schemas.microsoft.com/office/drawing/2014/main" id="{00000000-0008-0000-0200-0000B0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81" name="Text Box 278">
          <a:extLst>
            <a:ext uri="{FF2B5EF4-FFF2-40B4-BE49-F238E27FC236}">
              <a16:creationId xmlns="" xmlns:a16="http://schemas.microsoft.com/office/drawing/2014/main" id="{00000000-0008-0000-0200-0000B1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82" name="Text Box 279">
          <a:extLst>
            <a:ext uri="{FF2B5EF4-FFF2-40B4-BE49-F238E27FC236}">
              <a16:creationId xmlns="" xmlns:a16="http://schemas.microsoft.com/office/drawing/2014/main" id="{00000000-0008-0000-0200-0000B2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83" name="Text Box 280">
          <a:extLst>
            <a:ext uri="{FF2B5EF4-FFF2-40B4-BE49-F238E27FC236}">
              <a16:creationId xmlns="" xmlns:a16="http://schemas.microsoft.com/office/drawing/2014/main" id="{00000000-0008-0000-0200-0000B3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84" name="Text Box 281">
          <a:extLst>
            <a:ext uri="{FF2B5EF4-FFF2-40B4-BE49-F238E27FC236}">
              <a16:creationId xmlns="" xmlns:a16="http://schemas.microsoft.com/office/drawing/2014/main" id="{00000000-0008-0000-0200-0000B4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85" name="Text Box 282">
          <a:extLst>
            <a:ext uri="{FF2B5EF4-FFF2-40B4-BE49-F238E27FC236}">
              <a16:creationId xmlns="" xmlns:a16="http://schemas.microsoft.com/office/drawing/2014/main" id="{00000000-0008-0000-0200-0000B5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86" name="Text Box 283">
          <a:extLst>
            <a:ext uri="{FF2B5EF4-FFF2-40B4-BE49-F238E27FC236}">
              <a16:creationId xmlns="" xmlns:a16="http://schemas.microsoft.com/office/drawing/2014/main" id="{00000000-0008-0000-0200-0000B6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487" name="Text Box 284">
          <a:extLst>
            <a:ext uri="{FF2B5EF4-FFF2-40B4-BE49-F238E27FC236}">
              <a16:creationId xmlns="" xmlns:a16="http://schemas.microsoft.com/office/drawing/2014/main" id="{00000000-0008-0000-0200-0000B7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88" name="Text Box 285">
          <a:extLst>
            <a:ext uri="{FF2B5EF4-FFF2-40B4-BE49-F238E27FC236}">
              <a16:creationId xmlns="" xmlns:a16="http://schemas.microsoft.com/office/drawing/2014/main" id="{00000000-0008-0000-0200-0000B8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89" name="Text Box 286">
          <a:extLst>
            <a:ext uri="{FF2B5EF4-FFF2-40B4-BE49-F238E27FC236}">
              <a16:creationId xmlns="" xmlns:a16="http://schemas.microsoft.com/office/drawing/2014/main" id="{00000000-0008-0000-0200-0000B9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90" name="Text Box 287">
          <a:extLst>
            <a:ext uri="{FF2B5EF4-FFF2-40B4-BE49-F238E27FC236}">
              <a16:creationId xmlns="" xmlns:a16="http://schemas.microsoft.com/office/drawing/2014/main" id="{00000000-0008-0000-0200-0000BA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91" name="Text Box 288">
          <a:extLst>
            <a:ext uri="{FF2B5EF4-FFF2-40B4-BE49-F238E27FC236}">
              <a16:creationId xmlns="" xmlns:a16="http://schemas.microsoft.com/office/drawing/2014/main" id="{00000000-0008-0000-0200-0000BB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92" name="Text Box 289">
          <a:extLst>
            <a:ext uri="{FF2B5EF4-FFF2-40B4-BE49-F238E27FC236}">
              <a16:creationId xmlns="" xmlns:a16="http://schemas.microsoft.com/office/drawing/2014/main" id="{00000000-0008-0000-0200-0000BC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493" name="Text Box 290">
          <a:extLst>
            <a:ext uri="{FF2B5EF4-FFF2-40B4-BE49-F238E27FC236}">
              <a16:creationId xmlns="" xmlns:a16="http://schemas.microsoft.com/office/drawing/2014/main" id="{00000000-0008-0000-0200-0000BD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494" name="Text Box 291">
          <a:extLst>
            <a:ext uri="{FF2B5EF4-FFF2-40B4-BE49-F238E27FC236}">
              <a16:creationId xmlns="" xmlns:a16="http://schemas.microsoft.com/office/drawing/2014/main" id="{00000000-0008-0000-0200-0000BE06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495" name="Text Box 292">
          <a:extLst>
            <a:ext uri="{FF2B5EF4-FFF2-40B4-BE49-F238E27FC236}">
              <a16:creationId xmlns="" xmlns:a16="http://schemas.microsoft.com/office/drawing/2014/main" id="{00000000-0008-0000-0200-0000BF06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496" name="Text Box 293">
          <a:extLst>
            <a:ext uri="{FF2B5EF4-FFF2-40B4-BE49-F238E27FC236}">
              <a16:creationId xmlns="" xmlns:a16="http://schemas.microsoft.com/office/drawing/2014/main" id="{00000000-0008-0000-0200-0000C006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497" name="Text Box 294">
          <a:extLst>
            <a:ext uri="{FF2B5EF4-FFF2-40B4-BE49-F238E27FC236}">
              <a16:creationId xmlns="" xmlns:a16="http://schemas.microsoft.com/office/drawing/2014/main" id="{00000000-0008-0000-0200-0000C106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498" name="Text Box 295">
          <a:extLst>
            <a:ext uri="{FF2B5EF4-FFF2-40B4-BE49-F238E27FC236}">
              <a16:creationId xmlns="" xmlns:a16="http://schemas.microsoft.com/office/drawing/2014/main" id="{00000000-0008-0000-0200-0000C206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499" name="Text Box 296">
          <a:extLst>
            <a:ext uri="{FF2B5EF4-FFF2-40B4-BE49-F238E27FC236}">
              <a16:creationId xmlns="" xmlns:a16="http://schemas.microsoft.com/office/drawing/2014/main" id="{00000000-0008-0000-0200-0000C306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00" name="Text Box 297">
          <a:extLst>
            <a:ext uri="{FF2B5EF4-FFF2-40B4-BE49-F238E27FC236}">
              <a16:creationId xmlns="" xmlns:a16="http://schemas.microsoft.com/office/drawing/2014/main" id="{00000000-0008-0000-0200-0000C4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01" name="Text Box 298">
          <a:extLst>
            <a:ext uri="{FF2B5EF4-FFF2-40B4-BE49-F238E27FC236}">
              <a16:creationId xmlns="" xmlns:a16="http://schemas.microsoft.com/office/drawing/2014/main" id="{00000000-0008-0000-0200-0000C5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02" name="Text Box 299">
          <a:extLst>
            <a:ext uri="{FF2B5EF4-FFF2-40B4-BE49-F238E27FC236}">
              <a16:creationId xmlns="" xmlns:a16="http://schemas.microsoft.com/office/drawing/2014/main" id="{00000000-0008-0000-0200-0000C6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03" name="Text Box 300">
          <a:extLst>
            <a:ext uri="{FF2B5EF4-FFF2-40B4-BE49-F238E27FC236}">
              <a16:creationId xmlns="" xmlns:a16="http://schemas.microsoft.com/office/drawing/2014/main" id="{00000000-0008-0000-0200-0000C7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04" name="Text Box 301">
          <a:extLst>
            <a:ext uri="{FF2B5EF4-FFF2-40B4-BE49-F238E27FC236}">
              <a16:creationId xmlns="" xmlns:a16="http://schemas.microsoft.com/office/drawing/2014/main" id="{00000000-0008-0000-0200-0000C8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05" name="Text Box 302">
          <a:extLst>
            <a:ext uri="{FF2B5EF4-FFF2-40B4-BE49-F238E27FC236}">
              <a16:creationId xmlns="" xmlns:a16="http://schemas.microsoft.com/office/drawing/2014/main" id="{00000000-0008-0000-0200-0000C9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06" name="Text Box 303">
          <a:extLst>
            <a:ext uri="{FF2B5EF4-FFF2-40B4-BE49-F238E27FC236}">
              <a16:creationId xmlns="" xmlns:a16="http://schemas.microsoft.com/office/drawing/2014/main" id="{00000000-0008-0000-0200-0000CA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07" name="Text Box 304">
          <a:extLst>
            <a:ext uri="{FF2B5EF4-FFF2-40B4-BE49-F238E27FC236}">
              <a16:creationId xmlns="" xmlns:a16="http://schemas.microsoft.com/office/drawing/2014/main" id="{00000000-0008-0000-0200-0000CB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08" name="Text Box 305">
          <a:extLst>
            <a:ext uri="{FF2B5EF4-FFF2-40B4-BE49-F238E27FC236}">
              <a16:creationId xmlns="" xmlns:a16="http://schemas.microsoft.com/office/drawing/2014/main" id="{00000000-0008-0000-0200-0000CC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09" name="Text Box 306">
          <a:extLst>
            <a:ext uri="{FF2B5EF4-FFF2-40B4-BE49-F238E27FC236}">
              <a16:creationId xmlns="" xmlns:a16="http://schemas.microsoft.com/office/drawing/2014/main" id="{00000000-0008-0000-0200-0000CD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10" name="Text Box 307">
          <a:extLst>
            <a:ext uri="{FF2B5EF4-FFF2-40B4-BE49-F238E27FC236}">
              <a16:creationId xmlns="" xmlns:a16="http://schemas.microsoft.com/office/drawing/2014/main" id="{00000000-0008-0000-0200-0000CE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11" name="Text Box 308">
          <a:extLst>
            <a:ext uri="{FF2B5EF4-FFF2-40B4-BE49-F238E27FC236}">
              <a16:creationId xmlns="" xmlns:a16="http://schemas.microsoft.com/office/drawing/2014/main" id="{00000000-0008-0000-0200-0000CF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12" name="Text Box 309">
          <a:extLst>
            <a:ext uri="{FF2B5EF4-FFF2-40B4-BE49-F238E27FC236}">
              <a16:creationId xmlns="" xmlns:a16="http://schemas.microsoft.com/office/drawing/2014/main" id="{00000000-0008-0000-0200-0000D0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13" name="Text Box 310">
          <a:extLst>
            <a:ext uri="{FF2B5EF4-FFF2-40B4-BE49-F238E27FC236}">
              <a16:creationId xmlns="" xmlns:a16="http://schemas.microsoft.com/office/drawing/2014/main" id="{00000000-0008-0000-0200-0000D1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14" name="Text Box 311">
          <a:extLst>
            <a:ext uri="{FF2B5EF4-FFF2-40B4-BE49-F238E27FC236}">
              <a16:creationId xmlns="" xmlns:a16="http://schemas.microsoft.com/office/drawing/2014/main" id="{00000000-0008-0000-0200-0000D2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15" name="Text Box 312">
          <a:extLst>
            <a:ext uri="{FF2B5EF4-FFF2-40B4-BE49-F238E27FC236}">
              <a16:creationId xmlns="" xmlns:a16="http://schemas.microsoft.com/office/drawing/2014/main" id="{00000000-0008-0000-0200-0000D3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9</xdr:row>
      <xdr:rowOff>0</xdr:rowOff>
    </xdr:from>
    <xdr:to>
      <xdr:col>4</xdr:col>
      <xdr:colOff>152400</xdr:colOff>
      <xdr:row>10</xdr:row>
      <xdr:rowOff>42863</xdr:rowOff>
    </xdr:to>
    <xdr:sp macro="" textlink="">
      <xdr:nvSpPr>
        <xdr:cNvPr id="1516" name="Text Box 313">
          <a:extLst>
            <a:ext uri="{FF2B5EF4-FFF2-40B4-BE49-F238E27FC236}">
              <a16:creationId xmlns="" xmlns:a16="http://schemas.microsoft.com/office/drawing/2014/main" id="{00000000-0008-0000-0200-0000D4060000}"/>
            </a:ext>
          </a:extLst>
        </xdr:cNvPr>
        <xdr:cNvSpPr txBox="1">
          <a:spLocks noChangeArrowheads="1"/>
        </xdr:cNvSpPr>
      </xdr:nvSpPr>
      <xdr:spPr bwMode="auto">
        <a:xfrm>
          <a:off x="49244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17" name="Text Box 331">
          <a:extLst>
            <a:ext uri="{FF2B5EF4-FFF2-40B4-BE49-F238E27FC236}">
              <a16:creationId xmlns="" xmlns:a16="http://schemas.microsoft.com/office/drawing/2014/main" id="{00000000-0008-0000-0200-0000D5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18" name="Text Box 332">
          <a:extLst>
            <a:ext uri="{FF2B5EF4-FFF2-40B4-BE49-F238E27FC236}">
              <a16:creationId xmlns="" xmlns:a16="http://schemas.microsoft.com/office/drawing/2014/main" id="{00000000-0008-0000-0200-0000D6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19" name="Text Box 333">
          <a:extLst>
            <a:ext uri="{FF2B5EF4-FFF2-40B4-BE49-F238E27FC236}">
              <a16:creationId xmlns="" xmlns:a16="http://schemas.microsoft.com/office/drawing/2014/main" id="{00000000-0008-0000-0200-0000D7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20" name="Text Box 334">
          <a:extLst>
            <a:ext uri="{FF2B5EF4-FFF2-40B4-BE49-F238E27FC236}">
              <a16:creationId xmlns="" xmlns:a16="http://schemas.microsoft.com/office/drawing/2014/main" id="{00000000-0008-0000-0200-0000D8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21" name="Text Box 335">
          <a:extLst>
            <a:ext uri="{FF2B5EF4-FFF2-40B4-BE49-F238E27FC236}">
              <a16:creationId xmlns="" xmlns:a16="http://schemas.microsoft.com/office/drawing/2014/main" id="{00000000-0008-0000-0200-0000D9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22" name="Text Box 336">
          <a:extLst>
            <a:ext uri="{FF2B5EF4-FFF2-40B4-BE49-F238E27FC236}">
              <a16:creationId xmlns="" xmlns:a16="http://schemas.microsoft.com/office/drawing/2014/main" id="{00000000-0008-0000-0200-0000DA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23" name="Text Box 337">
          <a:extLst>
            <a:ext uri="{FF2B5EF4-FFF2-40B4-BE49-F238E27FC236}">
              <a16:creationId xmlns="" xmlns:a16="http://schemas.microsoft.com/office/drawing/2014/main" id="{00000000-0008-0000-0200-0000DB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24" name="Text Box 338">
          <a:extLst>
            <a:ext uri="{FF2B5EF4-FFF2-40B4-BE49-F238E27FC236}">
              <a16:creationId xmlns="" xmlns:a16="http://schemas.microsoft.com/office/drawing/2014/main" id="{00000000-0008-0000-0200-0000DC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25" name="Text Box 339">
          <a:extLst>
            <a:ext uri="{FF2B5EF4-FFF2-40B4-BE49-F238E27FC236}">
              <a16:creationId xmlns="" xmlns:a16="http://schemas.microsoft.com/office/drawing/2014/main" id="{00000000-0008-0000-0200-0000DD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26" name="Text Box 340">
          <a:extLst>
            <a:ext uri="{FF2B5EF4-FFF2-40B4-BE49-F238E27FC236}">
              <a16:creationId xmlns="" xmlns:a16="http://schemas.microsoft.com/office/drawing/2014/main" id="{00000000-0008-0000-0200-0000DE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27" name="Text Box 341">
          <a:extLst>
            <a:ext uri="{FF2B5EF4-FFF2-40B4-BE49-F238E27FC236}">
              <a16:creationId xmlns="" xmlns:a16="http://schemas.microsoft.com/office/drawing/2014/main" id="{00000000-0008-0000-0200-0000DF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28" name="Text Box 378">
          <a:extLst>
            <a:ext uri="{FF2B5EF4-FFF2-40B4-BE49-F238E27FC236}">
              <a16:creationId xmlns="" xmlns:a16="http://schemas.microsoft.com/office/drawing/2014/main" id="{00000000-0008-0000-0200-0000E0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29" name="Text Box 379">
          <a:extLst>
            <a:ext uri="{FF2B5EF4-FFF2-40B4-BE49-F238E27FC236}">
              <a16:creationId xmlns="" xmlns:a16="http://schemas.microsoft.com/office/drawing/2014/main" id="{00000000-0008-0000-0200-0000E1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30" name="Text Box 380">
          <a:extLst>
            <a:ext uri="{FF2B5EF4-FFF2-40B4-BE49-F238E27FC236}">
              <a16:creationId xmlns="" xmlns:a16="http://schemas.microsoft.com/office/drawing/2014/main" id="{00000000-0008-0000-0200-0000E2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31" name="Text Box 381">
          <a:extLst>
            <a:ext uri="{FF2B5EF4-FFF2-40B4-BE49-F238E27FC236}">
              <a16:creationId xmlns="" xmlns:a16="http://schemas.microsoft.com/office/drawing/2014/main" id="{00000000-0008-0000-0200-0000E3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32" name="Text Box 382">
          <a:extLst>
            <a:ext uri="{FF2B5EF4-FFF2-40B4-BE49-F238E27FC236}">
              <a16:creationId xmlns="" xmlns:a16="http://schemas.microsoft.com/office/drawing/2014/main" id="{00000000-0008-0000-0200-0000E4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33" name="Text Box 383">
          <a:extLst>
            <a:ext uri="{FF2B5EF4-FFF2-40B4-BE49-F238E27FC236}">
              <a16:creationId xmlns="" xmlns:a16="http://schemas.microsoft.com/office/drawing/2014/main" id="{00000000-0008-0000-0200-0000E506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34" name="Text Box 268">
          <a:extLst>
            <a:ext uri="{FF2B5EF4-FFF2-40B4-BE49-F238E27FC236}">
              <a16:creationId xmlns="" xmlns:a16="http://schemas.microsoft.com/office/drawing/2014/main" id="{00000000-0008-0000-0200-0000E6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35" name="Text Box 269">
          <a:extLst>
            <a:ext uri="{FF2B5EF4-FFF2-40B4-BE49-F238E27FC236}">
              <a16:creationId xmlns="" xmlns:a16="http://schemas.microsoft.com/office/drawing/2014/main" id="{00000000-0008-0000-0200-0000E7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36" name="Text Box 270">
          <a:extLst>
            <a:ext uri="{FF2B5EF4-FFF2-40B4-BE49-F238E27FC236}">
              <a16:creationId xmlns="" xmlns:a16="http://schemas.microsoft.com/office/drawing/2014/main" id="{00000000-0008-0000-0200-0000E8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37" name="Text Box 271">
          <a:extLst>
            <a:ext uri="{FF2B5EF4-FFF2-40B4-BE49-F238E27FC236}">
              <a16:creationId xmlns="" xmlns:a16="http://schemas.microsoft.com/office/drawing/2014/main" id="{00000000-0008-0000-0200-0000E9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38" name="Text Box 272">
          <a:extLst>
            <a:ext uri="{FF2B5EF4-FFF2-40B4-BE49-F238E27FC236}">
              <a16:creationId xmlns="" xmlns:a16="http://schemas.microsoft.com/office/drawing/2014/main" id="{00000000-0008-0000-0200-0000EA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39" name="Text Box 273">
          <a:extLst>
            <a:ext uri="{FF2B5EF4-FFF2-40B4-BE49-F238E27FC236}">
              <a16:creationId xmlns="" xmlns:a16="http://schemas.microsoft.com/office/drawing/2014/main" id="{00000000-0008-0000-0200-0000EB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40" name="Text Box 274">
          <a:extLst>
            <a:ext uri="{FF2B5EF4-FFF2-40B4-BE49-F238E27FC236}">
              <a16:creationId xmlns="" xmlns:a16="http://schemas.microsoft.com/office/drawing/2014/main" id="{00000000-0008-0000-0200-0000EC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41" name="Text Box 275">
          <a:extLst>
            <a:ext uri="{FF2B5EF4-FFF2-40B4-BE49-F238E27FC236}">
              <a16:creationId xmlns="" xmlns:a16="http://schemas.microsoft.com/office/drawing/2014/main" id="{00000000-0008-0000-0200-0000ED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42" name="Text Box 276">
          <a:extLst>
            <a:ext uri="{FF2B5EF4-FFF2-40B4-BE49-F238E27FC236}">
              <a16:creationId xmlns="" xmlns:a16="http://schemas.microsoft.com/office/drawing/2014/main" id="{00000000-0008-0000-0200-0000EE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43" name="Text Box 277">
          <a:extLst>
            <a:ext uri="{FF2B5EF4-FFF2-40B4-BE49-F238E27FC236}">
              <a16:creationId xmlns="" xmlns:a16="http://schemas.microsoft.com/office/drawing/2014/main" id="{00000000-0008-0000-0200-0000EF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44" name="Text Box 278">
          <a:extLst>
            <a:ext uri="{FF2B5EF4-FFF2-40B4-BE49-F238E27FC236}">
              <a16:creationId xmlns="" xmlns:a16="http://schemas.microsoft.com/office/drawing/2014/main" id="{00000000-0008-0000-0200-0000F0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45" name="Text Box 279">
          <a:extLst>
            <a:ext uri="{FF2B5EF4-FFF2-40B4-BE49-F238E27FC236}">
              <a16:creationId xmlns="" xmlns:a16="http://schemas.microsoft.com/office/drawing/2014/main" id="{00000000-0008-0000-0200-0000F1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46" name="Text Box 280">
          <a:extLst>
            <a:ext uri="{FF2B5EF4-FFF2-40B4-BE49-F238E27FC236}">
              <a16:creationId xmlns="" xmlns:a16="http://schemas.microsoft.com/office/drawing/2014/main" id="{00000000-0008-0000-0200-0000F2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47" name="Text Box 281">
          <a:extLst>
            <a:ext uri="{FF2B5EF4-FFF2-40B4-BE49-F238E27FC236}">
              <a16:creationId xmlns="" xmlns:a16="http://schemas.microsoft.com/office/drawing/2014/main" id="{00000000-0008-0000-0200-0000F3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48" name="Text Box 282">
          <a:extLst>
            <a:ext uri="{FF2B5EF4-FFF2-40B4-BE49-F238E27FC236}">
              <a16:creationId xmlns="" xmlns:a16="http://schemas.microsoft.com/office/drawing/2014/main" id="{00000000-0008-0000-0200-0000F4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49" name="Text Box 283">
          <a:extLst>
            <a:ext uri="{FF2B5EF4-FFF2-40B4-BE49-F238E27FC236}">
              <a16:creationId xmlns="" xmlns:a16="http://schemas.microsoft.com/office/drawing/2014/main" id="{00000000-0008-0000-0200-0000F5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50" name="Text Box 284">
          <a:extLst>
            <a:ext uri="{FF2B5EF4-FFF2-40B4-BE49-F238E27FC236}">
              <a16:creationId xmlns="" xmlns:a16="http://schemas.microsoft.com/office/drawing/2014/main" id="{00000000-0008-0000-0200-0000F606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51" name="Text Box 285">
          <a:extLst>
            <a:ext uri="{FF2B5EF4-FFF2-40B4-BE49-F238E27FC236}">
              <a16:creationId xmlns="" xmlns:a16="http://schemas.microsoft.com/office/drawing/2014/main" id="{00000000-0008-0000-0200-0000F7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52" name="Text Box 286">
          <a:extLst>
            <a:ext uri="{FF2B5EF4-FFF2-40B4-BE49-F238E27FC236}">
              <a16:creationId xmlns="" xmlns:a16="http://schemas.microsoft.com/office/drawing/2014/main" id="{00000000-0008-0000-0200-0000F8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53" name="Text Box 287">
          <a:extLst>
            <a:ext uri="{FF2B5EF4-FFF2-40B4-BE49-F238E27FC236}">
              <a16:creationId xmlns="" xmlns:a16="http://schemas.microsoft.com/office/drawing/2014/main" id="{00000000-0008-0000-0200-0000F9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54" name="Text Box 288">
          <a:extLst>
            <a:ext uri="{FF2B5EF4-FFF2-40B4-BE49-F238E27FC236}">
              <a16:creationId xmlns="" xmlns:a16="http://schemas.microsoft.com/office/drawing/2014/main" id="{00000000-0008-0000-0200-0000FA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55" name="Text Box 289">
          <a:extLst>
            <a:ext uri="{FF2B5EF4-FFF2-40B4-BE49-F238E27FC236}">
              <a16:creationId xmlns="" xmlns:a16="http://schemas.microsoft.com/office/drawing/2014/main" id="{00000000-0008-0000-0200-0000FB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56" name="Text Box 290">
          <a:extLst>
            <a:ext uri="{FF2B5EF4-FFF2-40B4-BE49-F238E27FC236}">
              <a16:creationId xmlns="" xmlns:a16="http://schemas.microsoft.com/office/drawing/2014/main" id="{00000000-0008-0000-0200-0000FC06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557" name="Text Box 291">
          <a:extLst>
            <a:ext uri="{FF2B5EF4-FFF2-40B4-BE49-F238E27FC236}">
              <a16:creationId xmlns="" xmlns:a16="http://schemas.microsoft.com/office/drawing/2014/main" id="{00000000-0008-0000-0200-0000FD06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558" name="Text Box 292">
          <a:extLst>
            <a:ext uri="{FF2B5EF4-FFF2-40B4-BE49-F238E27FC236}">
              <a16:creationId xmlns="" xmlns:a16="http://schemas.microsoft.com/office/drawing/2014/main" id="{00000000-0008-0000-0200-0000FE06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559" name="Text Box 293">
          <a:extLst>
            <a:ext uri="{FF2B5EF4-FFF2-40B4-BE49-F238E27FC236}">
              <a16:creationId xmlns="" xmlns:a16="http://schemas.microsoft.com/office/drawing/2014/main" id="{00000000-0008-0000-0200-0000FF06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560" name="Text Box 294">
          <a:extLst>
            <a:ext uri="{FF2B5EF4-FFF2-40B4-BE49-F238E27FC236}">
              <a16:creationId xmlns="" xmlns:a16="http://schemas.microsoft.com/office/drawing/2014/main" id="{00000000-0008-0000-0200-00000007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561" name="Text Box 295">
          <a:extLst>
            <a:ext uri="{FF2B5EF4-FFF2-40B4-BE49-F238E27FC236}">
              <a16:creationId xmlns="" xmlns:a16="http://schemas.microsoft.com/office/drawing/2014/main" id="{00000000-0008-0000-0200-00000107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562" name="Text Box 296">
          <a:extLst>
            <a:ext uri="{FF2B5EF4-FFF2-40B4-BE49-F238E27FC236}">
              <a16:creationId xmlns="" xmlns:a16="http://schemas.microsoft.com/office/drawing/2014/main" id="{00000000-0008-0000-0200-00000207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63" name="Text Box 297">
          <a:extLst>
            <a:ext uri="{FF2B5EF4-FFF2-40B4-BE49-F238E27FC236}">
              <a16:creationId xmlns="" xmlns:a16="http://schemas.microsoft.com/office/drawing/2014/main" id="{00000000-0008-0000-0200-000003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64" name="Text Box 298">
          <a:extLst>
            <a:ext uri="{FF2B5EF4-FFF2-40B4-BE49-F238E27FC236}">
              <a16:creationId xmlns="" xmlns:a16="http://schemas.microsoft.com/office/drawing/2014/main" id="{00000000-0008-0000-0200-000004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65" name="Text Box 299">
          <a:extLst>
            <a:ext uri="{FF2B5EF4-FFF2-40B4-BE49-F238E27FC236}">
              <a16:creationId xmlns="" xmlns:a16="http://schemas.microsoft.com/office/drawing/2014/main" id="{00000000-0008-0000-0200-000005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66" name="Text Box 300">
          <a:extLst>
            <a:ext uri="{FF2B5EF4-FFF2-40B4-BE49-F238E27FC236}">
              <a16:creationId xmlns="" xmlns:a16="http://schemas.microsoft.com/office/drawing/2014/main" id="{00000000-0008-0000-0200-000006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67" name="Text Box 301">
          <a:extLst>
            <a:ext uri="{FF2B5EF4-FFF2-40B4-BE49-F238E27FC236}">
              <a16:creationId xmlns="" xmlns:a16="http://schemas.microsoft.com/office/drawing/2014/main" id="{00000000-0008-0000-0200-000007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68" name="Text Box 302">
          <a:extLst>
            <a:ext uri="{FF2B5EF4-FFF2-40B4-BE49-F238E27FC236}">
              <a16:creationId xmlns="" xmlns:a16="http://schemas.microsoft.com/office/drawing/2014/main" id="{00000000-0008-0000-0200-000008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69" name="Text Box 303">
          <a:extLst>
            <a:ext uri="{FF2B5EF4-FFF2-40B4-BE49-F238E27FC236}">
              <a16:creationId xmlns="" xmlns:a16="http://schemas.microsoft.com/office/drawing/2014/main" id="{00000000-0008-0000-0200-000009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70" name="Text Box 304">
          <a:extLst>
            <a:ext uri="{FF2B5EF4-FFF2-40B4-BE49-F238E27FC236}">
              <a16:creationId xmlns="" xmlns:a16="http://schemas.microsoft.com/office/drawing/2014/main" id="{00000000-0008-0000-0200-00000A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71" name="Text Box 305">
          <a:extLst>
            <a:ext uri="{FF2B5EF4-FFF2-40B4-BE49-F238E27FC236}">
              <a16:creationId xmlns="" xmlns:a16="http://schemas.microsoft.com/office/drawing/2014/main" id="{00000000-0008-0000-0200-00000B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72" name="Text Box 306">
          <a:extLst>
            <a:ext uri="{FF2B5EF4-FFF2-40B4-BE49-F238E27FC236}">
              <a16:creationId xmlns="" xmlns:a16="http://schemas.microsoft.com/office/drawing/2014/main" id="{00000000-0008-0000-0200-00000C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73" name="Text Box 307">
          <a:extLst>
            <a:ext uri="{FF2B5EF4-FFF2-40B4-BE49-F238E27FC236}">
              <a16:creationId xmlns="" xmlns:a16="http://schemas.microsoft.com/office/drawing/2014/main" id="{00000000-0008-0000-0200-00000D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74" name="Text Box 308">
          <a:extLst>
            <a:ext uri="{FF2B5EF4-FFF2-40B4-BE49-F238E27FC236}">
              <a16:creationId xmlns="" xmlns:a16="http://schemas.microsoft.com/office/drawing/2014/main" id="{00000000-0008-0000-0200-00000E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75" name="Text Box 309">
          <a:extLst>
            <a:ext uri="{FF2B5EF4-FFF2-40B4-BE49-F238E27FC236}">
              <a16:creationId xmlns="" xmlns:a16="http://schemas.microsoft.com/office/drawing/2014/main" id="{00000000-0008-0000-0200-00000F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76" name="Text Box 310">
          <a:extLst>
            <a:ext uri="{FF2B5EF4-FFF2-40B4-BE49-F238E27FC236}">
              <a16:creationId xmlns="" xmlns:a16="http://schemas.microsoft.com/office/drawing/2014/main" id="{00000000-0008-0000-0200-000010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77" name="Text Box 311">
          <a:extLst>
            <a:ext uri="{FF2B5EF4-FFF2-40B4-BE49-F238E27FC236}">
              <a16:creationId xmlns="" xmlns:a16="http://schemas.microsoft.com/office/drawing/2014/main" id="{00000000-0008-0000-0200-000011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578" name="Text Box 312">
          <a:extLst>
            <a:ext uri="{FF2B5EF4-FFF2-40B4-BE49-F238E27FC236}">
              <a16:creationId xmlns="" xmlns:a16="http://schemas.microsoft.com/office/drawing/2014/main" id="{00000000-0008-0000-0200-000012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9</xdr:row>
      <xdr:rowOff>0</xdr:rowOff>
    </xdr:from>
    <xdr:to>
      <xdr:col>4</xdr:col>
      <xdr:colOff>152400</xdr:colOff>
      <xdr:row>10</xdr:row>
      <xdr:rowOff>33338</xdr:rowOff>
    </xdr:to>
    <xdr:sp macro="" textlink="">
      <xdr:nvSpPr>
        <xdr:cNvPr id="1579" name="Text Box 313">
          <a:extLst>
            <a:ext uri="{FF2B5EF4-FFF2-40B4-BE49-F238E27FC236}">
              <a16:creationId xmlns="" xmlns:a16="http://schemas.microsoft.com/office/drawing/2014/main" id="{00000000-0008-0000-0200-000013070000}"/>
            </a:ext>
          </a:extLst>
        </xdr:cNvPr>
        <xdr:cNvSpPr txBox="1">
          <a:spLocks noChangeArrowheads="1"/>
        </xdr:cNvSpPr>
      </xdr:nvSpPr>
      <xdr:spPr bwMode="auto">
        <a:xfrm>
          <a:off x="49244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80" name="Text Box 331">
          <a:extLst>
            <a:ext uri="{FF2B5EF4-FFF2-40B4-BE49-F238E27FC236}">
              <a16:creationId xmlns="" xmlns:a16="http://schemas.microsoft.com/office/drawing/2014/main" id="{00000000-0008-0000-0200-000014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81" name="Text Box 332">
          <a:extLst>
            <a:ext uri="{FF2B5EF4-FFF2-40B4-BE49-F238E27FC236}">
              <a16:creationId xmlns="" xmlns:a16="http://schemas.microsoft.com/office/drawing/2014/main" id="{00000000-0008-0000-0200-000015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82" name="Text Box 333">
          <a:extLst>
            <a:ext uri="{FF2B5EF4-FFF2-40B4-BE49-F238E27FC236}">
              <a16:creationId xmlns="" xmlns:a16="http://schemas.microsoft.com/office/drawing/2014/main" id="{00000000-0008-0000-0200-000016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83" name="Text Box 334">
          <a:extLst>
            <a:ext uri="{FF2B5EF4-FFF2-40B4-BE49-F238E27FC236}">
              <a16:creationId xmlns="" xmlns:a16="http://schemas.microsoft.com/office/drawing/2014/main" id="{00000000-0008-0000-0200-000017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84" name="Text Box 335">
          <a:extLst>
            <a:ext uri="{FF2B5EF4-FFF2-40B4-BE49-F238E27FC236}">
              <a16:creationId xmlns="" xmlns:a16="http://schemas.microsoft.com/office/drawing/2014/main" id="{00000000-0008-0000-0200-000018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85" name="Text Box 336">
          <a:extLst>
            <a:ext uri="{FF2B5EF4-FFF2-40B4-BE49-F238E27FC236}">
              <a16:creationId xmlns="" xmlns:a16="http://schemas.microsoft.com/office/drawing/2014/main" id="{00000000-0008-0000-0200-000019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86" name="Text Box 337">
          <a:extLst>
            <a:ext uri="{FF2B5EF4-FFF2-40B4-BE49-F238E27FC236}">
              <a16:creationId xmlns="" xmlns:a16="http://schemas.microsoft.com/office/drawing/2014/main" id="{00000000-0008-0000-0200-00001A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87" name="Text Box 338">
          <a:extLst>
            <a:ext uri="{FF2B5EF4-FFF2-40B4-BE49-F238E27FC236}">
              <a16:creationId xmlns="" xmlns:a16="http://schemas.microsoft.com/office/drawing/2014/main" id="{00000000-0008-0000-0200-00001B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88" name="Text Box 339">
          <a:extLst>
            <a:ext uri="{FF2B5EF4-FFF2-40B4-BE49-F238E27FC236}">
              <a16:creationId xmlns="" xmlns:a16="http://schemas.microsoft.com/office/drawing/2014/main" id="{00000000-0008-0000-0200-00001C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89" name="Text Box 340">
          <a:extLst>
            <a:ext uri="{FF2B5EF4-FFF2-40B4-BE49-F238E27FC236}">
              <a16:creationId xmlns="" xmlns:a16="http://schemas.microsoft.com/office/drawing/2014/main" id="{00000000-0008-0000-0200-00001D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90" name="Text Box 341">
          <a:extLst>
            <a:ext uri="{FF2B5EF4-FFF2-40B4-BE49-F238E27FC236}">
              <a16:creationId xmlns="" xmlns:a16="http://schemas.microsoft.com/office/drawing/2014/main" id="{00000000-0008-0000-0200-00001E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91" name="Text Box 378">
          <a:extLst>
            <a:ext uri="{FF2B5EF4-FFF2-40B4-BE49-F238E27FC236}">
              <a16:creationId xmlns="" xmlns:a16="http://schemas.microsoft.com/office/drawing/2014/main" id="{00000000-0008-0000-0200-00001F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92" name="Text Box 379">
          <a:extLst>
            <a:ext uri="{FF2B5EF4-FFF2-40B4-BE49-F238E27FC236}">
              <a16:creationId xmlns="" xmlns:a16="http://schemas.microsoft.com/office/drawing/2014/main" id="{00000000-0008-0000-0200-000020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93" name="Text Box 380">
          <a:extLst>
            <a:ext uri="{FF2B5EF4-FFF2-40B4-BE49-F238E27FC236}">
              <a16:creationId xmlns="" xmlns:a16="http://schemas.microsoft.com/office/drawing/2014/main" id="{00000000-0008-0000-0200-000021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94" name="Text Box 381">
          <a:extLst>
            <a:ext uri="{FF2B5EF4-FFF2-40B4-BE49-F238E27FC236}">
              <a16:creationId xmlns="" xmlns:a16="http://schemas.microsoft.com/office/drawing/2014/main" id="{00000000-0008-0000-0200-000022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95" name="Text Box 382">
          <a:extLst>
            <a:ext uri="{FF2B5EF4-FFF2-40B4-BE49-F238E27FC236}">
              <a16:creationId xmlns="" xmlns:a16="http://schemas.microsoft.com/office/drawing/2014/main" id="{00000000-0008-0000-0200-000023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33338</xdr:rowOff>
    </xdr:to>
    <xdr:sp macro="" textlink="">
      <xdr:nvSpPr>
        <xdr:cNvPr id="1596" name="Text Box 383">
          <a:extLst>
            <a:ext uri="{FF2B5EF4-FFF2-40B4-BE49-F238E27FC236}">
              <a16:creationId xmlns="" xmlns:a16="http://schemas.microsoft.com/office/drawing/2014/main" id="{00000000-0008-0000-0200-000024070000}"/>
            </a:ext>
          </a:extLst>
        </xdr:cNvPr>
        <xdr:cNvSpPr txBox="1">
          <a:spLocks noChangeArrowheads="1"/>
        </xdr:cNvSpPr>
      </xdr:nvSpPr>
      <xdr:spPr bwMode="auto">
        <a:xfrm>
          <a:off x="4848225" y="152590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97" name="Text Box 268">
          <a:extLst>
            <a:ext uri="{FF2B5EF4-FFF2-40B4-BE49-F238E27FC236}">
              <a16:creationId xmlns="" xmlns:a16="http://schemas.microsoft.com/office/drawing/2014/main" id="{00000000-0008-0000-0200-000025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98" name="Text Box 269">
          <a:extLst>
            <a:ext uri="{FF2B5EF4-FFF2-40B4-BE49-F238E27FC236}">
              <a16:creationId xmlns="" xmlns:a16="http://schemas.microsoft.com/office/drawing/2014/main" id="{00000000-0008-0000-0200-000026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599" name="Text Box 270">
          <a:extLst>
            <a:ext uri="{FF2B5EF4-FFF2-40B4-BE49-F238E27FC236}">
              <a16:creationId xmlns="" xmlns:a16="http://schemas.microsoft.com/office/drawing/2014/main" id="{00000000-0008-0000-0200-000027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00" name="Text Box 271">
          <a:extLst>
            <a:ext uri="{FF2B5EF4-FFF2-40B4-BE49-F238E27FC236}">
              <a16:creationId xmlns="" xmlns:a16="http://schemas.microsoft.com/office/drawing/2014/main" id="{00000000-0008-0000-0200-000028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01" name="Text Box 272">
          <a:extLst>
            <a:ext uri="{FF2B5EF4-FFF2-40B4-BE49-F238E27FC236}">
              <a16:creationId xmlns="" xmlns:a16="http://schemas.microsoft.com/office/drawing/2014/main" id="{00000000-0008-0000-0200-000029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02" name="Text Box 273">
          <a:extLst>
            <a:ext uri="{FF2B5EF4-FFF2-40B4-BE49-F238E27FC236}">
              <a16:creationId xmlns="" xmlns:a16="http://schemas.microsoft.com/office/drawing/2014/main" id="{00000000-0008-0000-0200-00002A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03" name="Text Box 274">
          <a:extLst>
            <a:ext uri="{FF2B5EF4-FFF2-40B4-BE49-F238E27FC236}">
              <a16:creationId xmlns="" xmlns:a16="http://schemas.microsoft.com/office/drawing/2014/main" id="{00000000-0008-0000-0200-00002B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04" name="Text Box 275">
          <a:extLst>
            <a:ext uri="{FF2B5EF4-FFF2-40B4-BE49-F238E27FC236}">
              <a16:creationId xmlns="" xmlns:a16="http://schemas.microsoft.com/office/drawing/2014/main" id="{00000000-0008-0000-0200-00002C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05" name="Text Box 276">
          <a:extLst>
            <a:ext uri="{FF2B5EF4-FFF2-40B4-BE49-F238E27FC236}">
              <a16:creationId xmlns="" xmlns:a16="http://schemas.microsoft.com/office/drawing/2014/main" id="{00000000-0008-0000-0200-00002D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06" name="Text Box 277">
          <a:extLst>
            <a:ext uri="{FF2B5EF4-FFF2-40B4-BE49-F238E27FC236}">
              <a16:creationId xmlns="" xmlns:a16="http://schemas.microsoft.com/office/drawing/2014/main" id="{00000000-0008-0000-0200-00002E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07" name="Text Box 278">
          <a:extLst>
            <a:ext uri="{FF2B5EF4-FFF2-40B4-BE49-F238E27FC236}">
              <a16:creationId xmlns="" xmlns:a16="http://schemas.microsoft.com/office/drawing/2014/main" id="{00000000-0008-0000-0200-00002F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08" name="Text Box 279">
          <a:extLst>
            <a:ext uri="{FF2B5EF4-FFF2-40B4-BE49-F238E27FC236}">
              <a16:creationId xmlns="" xmlns:a16="http://schemas.microsoft.com/office/drawing/2014/main" id="{00000000-0008-0000-0200-000030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09" name="Text Box 280">
          <a:extLst>
            <a:ext uri="{FF2B5EF4-FFF2-40B4-BE49-F238E27FC236}">
              <a16:creationId xmlns="" xmlns:a16="http://schemas.microsoft.com/office/drawing/2014/main" id="{00000000-0008-0000-0200-000031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10" name="Text Box 281">
          <a:extLst>
            <a:ext uri="{FF2B5EF4-FFF2-40B4-BE49-F238E27FC236}">
              <a16:creationId xmlns="" xmlns:a16="http://schemas.microsoft.com/office/drawing/2014/main" id="{00000000-0008-0000-0200-000032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11" name="Text Box 282">
          <a:extLst>
            <a:ext uri="{FF2B5EF4-FFF2-40B4-BE49-F238E27FC236}">
              <a16:creationId xmlns="" xmlns:a16="http://schemas.microsoft.com/office/drawing/2014/main" id="{00000000-0008-0000-0200-000033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12" name="Text Box 283">
          <a:extLst>
            <a:ext uri="{FF2B5EF4-FFF2-40B4-BE49-F238E27FC236}">
              <a16:creationId xmlns="" xmlns:a16="http://schemas.microsoft.com/office/drawing/2014/main" id="{00000000-0008-0000-0200-000034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13" name="Text Box 284">
          <a:extLst>
            <a:ext uri="{FF2B5EF4-FFF2-40B4-BE49-F238E27FC236}">
              <a16:creationId xmlns="" xmlns:a16="http://schemas.microsoft.com/office/drawing/2014/main" id="{00000000-0008-0000-0200-000035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14" name="Text Box 285">
          <a:extLst>
            <a:ext uri="{FF2B5EF4-FFF2-40B4-BE49-F238E27FC236}">
              <a16:creationId xmlns="" xmlns:a16="http://schemas.microsoft.com/office/drawing/2014/main" id="{00000000-0008-0000-0200-000036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15" name="Text Box 286">
          <a:extLst>
            <a:ext uri="{FF2B5EF4-FFF2-40B4-BE49-F238E27FC236}">
              <a16:creationId xmlns="" xmlns:a16="http://schemas.microsoft.com/office/drawing/2014/main" id="{00000000-0008-0000-0200-000037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16" name="Text Box 287">
          <a:extLst>
            <a:ext uri="{FF2B5EF4-FFF2-40B4-BE49-F238E27FC236}">
              <a16:creationId xmlns="" xmlns:a16="http://schemas.microsoft.com/office/drawing/2014/main" id="{00000000-0008-0000-0200-000038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17" name="Text Box 288">
          <a:extLst>
            <a:ext uri="{FF2B5EF4-FFF2-40B4-BE49-F238E27FC236}">
              <a16:creationId xmlns="" xmlns:a16="http://schemas.microsoft.com/office/drawing/2014/main" id="{00000000-0008-0000-0200-000039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18" name="Text Box 289">
          <a:extLst>
            <a:ext uri="{FF2B5EF4-FFF2-40B4-BE49-F238E27FC236}">
              <a16:creationId xmlns="" xmlns:a16="http://schemas.microsoft.com/office/drawing/2014/main" id="{00000000-0008-0000-0200-00003A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19" name="Text Box 290">
          <a:extLst>
            <a:ext uri="{FF2B5EF4-FFF2-40B4-BE49-F238E27FC236}">
              <a16:creationId xmlns="" xmlns:a16="http://schemas.microsoft.com/office/drawing/2014/main" id="{00000000-0008-0000-0200-00003B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620" name="Text Box 291">
          <a:extLst>
            <a:ext uri="{FF2B5EF4-FFF2-40B4-BE49-F238E27FC236}">
              <a16:creationId xmlns="" xmlns:a16="http://schemas.microsoft.com/office/drawing/2014/main" id="{00000000-0008-0000-0200-00003C07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621" name="Text Box 292">
          <a:extLst>
            <a:ext uri="{FF2B5EF4-FFF2-40B4-BE49-F238E27FC236}">
              <a16:creationId xmlns="" xmlns:a16="http://schemas.microsoft.com/office/drawing/2014/main" id="{00000000-0008-0000-0200-00003D07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622" name="Text Box 293">
          <a:extLst>
            <a:ext uri="{FF2B5EF4-FFF2-40B4-BE49-F238E27FC236}">
              <a16:creationId xmlns="" xmlns:a16="http://schemas.microsoft.com/office/drawing/2014/main" id="{00000000-0008-0000-0200-00003E07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623" name="Text Box 294">
          <a:extLst>
            <a:ext uri="{FF2B5EF4-FFF2-40B4-BE49-F238E27FC236}">
              <a16:creationId xmlns="" xmlns:a16="http://schemas.microsoft.com/office/drawing/2014/main" id="{00000000-0008-0000-0200-00003F07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624" name="Text Box 295">
          <a:extLst>
            <a:ext uri="{FF2B5EF4-FFF2-40B4-BE49-F238E27FC236}">
              <a16:creationId xmlns="" xmlns:a16="http://schemas.microsoft.com/office/drawing/2014/main" id="{00000000-0008-0000-0200-00004007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76200</xdr:colOff>
      <xdr:row>12</xdr:row>
      <xdr:rowOff>129540</xdr:rowOff>
    </xdr:to>
    <xdr:sp macro="" textlink="">
      <xdr:nvSpPr>
        <xdr:cNvPr id="1625" name="Text Box 296">
          <a:extLst>
            <a:ext uri="{FF2B5EF4-FFF2-40B4-BE49-F238E27FC236}">
              <a16:creationId xmlns="" xmlns:a16="http://schemas.microsoft.com/office/drawing/2014/main" id="{00000000-0008-0000-0200-000041070000}"/>
            </a:ext>
          </a:extLst>
        </xdr:cNvPr>
        <xdr:cNvSpPr txBox="1">
          <a:spLocks noChangeArrowheads="1"/>
        </xdr:cNvSpPr>
      </xdr:nvSpPr>
      <xdr:spPr bwMode="auto">
        <a:xfrm>
          <a:off x="646747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26" name="Text Box 297">
          <a:extLst>
            <a:ext uri="{FF2B5EF4-FFF2-40B4-BE49-F238E27FC236}">
              <a16:creationId xmlns="" xmlns:a16="http://schemas.microsoft.com/office/drawing/2014/main" id="{00000000-0008-0000-0200-000042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27" name="Text Box 298">
          <a:extLst>
            <a:ext uri="{FF2B5EF4-FFF2-40B4-BE49-F238E27FC236}">
              <a16:creationId xmlns="" xmlns:a16="http://schemas.microsoft.com/office/drawing/2014/main" id="{00000000-0008-0000-0200-000043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28" name="Text Box 299">
          <a:extLst>
            <a:ext uri="{FF2B5EF4-FFF2-40B4-BE49-F238E27FC236}">
              <a16:creationId xmlns="" xmlns:a16="http://schemas.microsoft.com/office/drawing/2014/main" id="{00000000-0008-0000-0200-000044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29" name="Text Box 300">
          <a:extLst>
            <a:ext uri="{FF2B5EF4-FFF2-40B4-BE49-F238E27FC236}">
              <a16:creationId xmlns="" xmlns:a16="http://schemas.microsoft.com/office/drawing/2014/main" id="{00000000-0008-0000-0200-000045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30" name="Text Box 301">
          <a:extLst>
            <a:ext uri="{FF2B5EF4-FFF2-40B4-BE49-F238E27FC236}">
              <a16:creationId xmlns="" xmlns:a16="http://schemas.microsoft.com/office/drawing/2014/main" id="{00000000-0008-0000-0200-000046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31" name="Text Box 302">
          <a:extLst>
            <a:ext uri="{FF2B5EF4-FFF2-40B4-BE49-F238E27FC236}">
              <a16:creationId xmlns="" xmlns:a16="http://schemas.microsoft.com/office/drawing/2014/main" id="{00000000-0008-0000-0200-000047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32" name="Text Box 303">
          <a:extLst>
            <a:ext uri="{FF2B5EF4-FFF2-40B4-BE49-F238E27FC236}">
              <a16:creationId xmlns="" xmlns:a16="http://schemas.microsoft.com/office/drawing/2014/main" id="{00000000-0008-0000-0200-000048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33" name="Text Box 304">
          <a:extLst>
            <a:ext uri="{FF2B5EF4-FFF2-40B4-BE49-F238E27FC236}">
              <a16:creationId xmlns="" xmlns:a16="http://schemas.microsoft.com/office/drawing/2014/main" id="{00000000-0008-0000-0200-000049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34" name="Text Box 305">
          <a:extLst>
            <a:ext uri="{FF2B5EF4-FFF2-40B4-BE49-F238E27FC236}">
              <a16:creationId xmlns="" xmlns:a16="http://schemas.microsoft.com/office/drawing/2014/main" id="{00000000-0008-0000-0200-00004A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35" name="Text Box 306">
          <a:extLst>
            <a:ext uri="{FF2B5EF4-FFF2-40B4-BE49-F238E27FC236}">
              <a16:creationId xmlns="" xmlns:a16="http://schemas.microsoft.com/office/drawing/2014/main" id="{00000000-0008-0000-0200-00004B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36" name="Text Box 307">
          <a:extLst>
            <a:ext uri="{FF2B5EF4-FFF2-40B4-BE49-F238E27FC236}">
              <a16:creationId xmlns="" xmlns:a16="http://schemas.microsoft.com/office/drawing/2014/main" id="{00000000-0008-0000-0200-00004C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37" name="Text Box 308">
          <a:extLst>
            <a:ext uri="{FF2B5EF4-FFF2-40B4-BE49-F238E27FC236}">
              <a16:creationId xmlns="" xmlns:a16="http://schemas.microsoft.com/office/drawing/2014/main" id="{00000000-0008-0000-0200-00004D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38" name="Text Box 309">
          <a:extLst>
            <a:ext uri="{FF2B5EF4-FFF2-40B4-BE49-F238E27FC236}">
              <a16:creationId xmlns="" xmlns:a16="http://schemas.microsoft.com/office/drawing/2014/main" id="{00000000-0008-0000-0200-00004E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39" name="Text Box 310">
          <a:extLst>
            <a:ext uri="{FF2B5EF4-FFF2-40B4-BE49-F238E27FC236}">
              <a16:creationId xmlns="" xmlns:a16="http://schemas.microsoft.com/office/drawing/2014/main" id="{00000000-0008-0000-0200-00004F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40" name="Text Box 311">
          <a:extLst>
            <a:ext uri="{FF2B5EF4-FFF2-40B4-BE49-F238E27FC236}">
              <a16:creationId xmlns="" xmlns:a16="http://schemas.microsoft.com/office/drawing/2014/main" id="{00000000-0008-0000-0200-000050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12</xdr:row>
      <xdr:rowOff>129540</xdr:rowOff>
    </xdr:to>
    <xdr:sp macro="" textlink="">
      <xdr:nvSpPr>
        <xdr:cNvPr id="1641" name="Text Box 312">
          <a:extLst>
            <a:ext uri="{FF2B5EF4-FFF2-40B4-BE49-F238E27FC236}">
              <a16:creationId xmlns="" xmlns:a16="http://schemas.microsoft.com/office/drawing/2014/main" id="{00000000-0008-0000-0200-000051070000}"/>
            </a:ext>
          </a:extLst>
        </xdr:cNvPr>
        <xdr:cNvSpPr txBox="1">
          <a:spLocks noChangeArrowheads="1"/>
        </xdr:cNvSpPr>
      </xdr:nvSpPr>
      <xdr:spPr bwMode="auto">
        <a:xfrm>
          <a:off x="4848225" y="152590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9</xdr:row>
      <xdr:rowOff>0</xdr:rowOff>
    </xdr:from>
    <xdr:to>
      <xdr:col>4</xdr:col>
      <xdr:colOff>152400</xdr:colOff>
      <xdr:row>10</xdr:row>
      <xdr:rowOff>42863</xdr:rowOff>
    </xdr:to>
    <xdr:sp macro="" textlink="">
      <xdr:nvSpPr>
        <xdr:cNvPr id="1642" name="Text Box 313">
          <a:extLst>
            <a:ext uri="{FF2B5EF4-FFF2-40B4-BE49-F238E27FC236}">
              <a16:creationId xmlns="" xmlns:a16="http://schemas.microsoft.com/office/drawing/2014/main" id="{00000000-0008-0000-0200-000052070000}"/>
            </a:ext>
          </a:extLst>
        </xdr:cNvPr>
        <xdr:cNvSpPr txBox="1">
          <a:spLocks noChangeArrowheads="1"/>
        </xdr:cNvSpPr>
      </xdr:nvSpPr>
      <xdr:spPr bwMode="auto">
        <a:xfrm>
          <a:off x="49244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43" name="Text Box 331">
          <a:extLst>
            <a:ext uri="{FF2B5EF4-FFF2-40B4-BE49-F238E27FC236}">
              <a16:creationId xmlns="" xmlns:a16="http://schemas.microsoft.com/office/drawing/2014/main" id="{00000000-0008-0000-0200-000053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44" name="Text Box 332">
          <a:extLst>
            <a:ext uri="{FF2B5EF4-FFF2-40B4-BE49-F238E27FC236}">
              <a16:creationId xmlns="" xmlns:a16="http://schemas.microsoft.com/office/drawing/2014/main" id="{00000000-0008-0000-0200-000054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45" name="Text Box 333">
          <a:extLst>
            <a:ext uri="{FF2B5EF4-FFF2-40B4-BE49-F238E27FC236}">
              <a16:creationId xmlns="" xmlns:a16="http://schemas.microsoft.com/office/drawing/2014/main" id="{00000000-0008-0000-0200-000055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46" name="Text Box 334">
          <a:extLst>
            <a:ext uri="{FF2B5EF4-FFF2-40B4-BE49-F238E27FC236}">
              <a16:creationId xmlns="" xmlns:a16="http://schemas.microsoft.com/office/drawing/2014/main" id="{00000000-0008-0000-0200-000056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47" name="Text Box 335">
          <a:extLst>
            <a:ext uri="{FF2B5EF4-FFF2-40B4-BE49-F238E27FC236}">
              <a16:creationId xmlns="" xmlns:a16="http://schemas.microsoft.com/office/drawing/2014/main" id="{00000000-0008-0000-0200-000057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48" name="Text Box 336">
          <a:extLst>
            <a:ext uri="{FF2B5EF4-FFF2-40B4-BE49-F238E27FC236}">
              <a16:creationId xmlns="" xmlns:a16="http://schemas.microsoft.com/office/drawing/2014/main" id="{00000000-0008-0000-0200-000058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49" name="Text Box 337">
          <a:extLst>
            <a:ext uri="{FF2B5EF4-FFF2-40B4-BE49-F238E27FC236}">
              <a16:creationId xmlns="" xmlns:a16="http://schemas.microsoft.com/office/drawing/2014/main" id="{00000000-0008-0000-0200-000059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50" name="Text Box 338">
          <a:extLst>
            <a:ext uri="{FF2B5EF4-FFF2-40B4-BE49-F238E27FC236}">
              <a16:creationId xmlns="" xmlns:a16="http://schemas.microsoft.com/office/drawing/2014/main" id="{00000000-0008-0000-0200-00005A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51" name="Text Box 339">
          <a:extLst>
            <a:ext uri="{FF2B5EF4-FFF2-40B4-BE49-F238E27FC236}">
              <a16:creationId xmlns="" xmlns:a16="http://schemas.microsoft.com/office/drawing/2014/main" id="{00000000-0008-0000-0200-00005B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52" name="Text Box 340">
          <a:extLst>
            <a:ext uri="{FF2B5EF4-FFF2-40B4-BE49-F238E27FC236}">
              <a16:creationId xmlns="" xmlns:a16="http://schemas.microsoft.com/office/drawing/2014/main" id="{00000000-0008-0000-0200-00005C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53" name="Text Box 341">
          <a:extLst>
            <a:ext uri="{FF2B5EF4-FFF2-40B4-BE49-F238E27FC236}">
              <a16:creationId xmlns="" xmlns:a16="http://schemas.microsoft.com/office/drawing/2014/main" id="{00000000-0008-0000-0200-00005D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54" name="Text Box 378">
          <a:extLst>
            <a:ext uri="{FF2B5EF4-FFF2-40B4-BE49-F238E27FC236}">
              <a16:creationId xmlns="" xmlns:a16="http://schemas.microsoft.com/office/drawing/2014/main" id="{00000000-0008-0000-0200-00005E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55" name="Text Box 379">
          <a:extLst>
            <a:ext uri="{FF2B5EF4-FFF2-40B4-BE49-F238E27FC236}">
              <a16:creationId xmlns="" xmlns:a16="http://schemas.microsoft.com/office/drawing/2014/main" id="{00000000-0008-0000-0200-00005F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56" name="Text Box 380">
          <a:extLst>
            <a:ext uri="{FF2B5EF4-FFF2-40B4-BE49-F238E27FC236}">
              <a16:creationId xmlns="" xmlns:a16="http://schemas.microsoft.com/office/drawing/2014/main" id="{00000000-0008-0000-0200-000060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57" name="Text Box 381">
          <a:extLst>
            <a:ext uri="{FF2B5EF4-FFF2-40B4-BE49-F238E27FC236}">
              <a16:creationId xmlns="" xmlns:a16="http://schemas.microsoft.com/office/drawing/2014/main" id="{00000000-0008-0000-0200-000061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58" name="Text Box 382">
          <a:extLst>
            <a:ext uri="{FF2B5EF4-FFF2-40B4-BE49-F238E27FC236}">
              <a16:creationId xmlns="" xmlns:a16="http://schemas.microsoft.com/office/drawing/2014/main" id="{00000000-0008-0000-0200-000062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42863</xdr:rowOff>
    </xdr:to>
    <xdr:sp macro="" textlink="">
      <xdr:nvSpPr>
        <xdr:cNvPr id="1659" name="Text Box 383">
          <a:extLst>
            <a:ext uri="{FF2B5EF4-FFF2-40B4-BE49-F238E27FC236}">
              <a16:creationId xmlns="" xmlns:a16="http://schemas.microsoft.com/office/drawing/2014/main" id="{00000000-0008-0000-0200-000063070000}"/>
            </a:ext>
          </a:extLst>
        </xdr:cNvPr>
        <xdr:cNvSpPr txBox="1">
          <a:spLocks noChangeArrowheads="1"/>
        </xdr:cNvSpPr>
      </xdr:nvSpPr>
      <xdr:spPr bwMode="auto">
        <a:xfrm>
          <a:off x="4848225" y="152590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9</xdr:row>
      <xdr:rowOff>0</xdr:rowOff>
    </xdr:from>
    <xdr:to>
      <xdr:col>4</xdr:col>
      <xdr:colOff>609600</xdr:colOff>
      <xdr:row>10</xdr:row>
      <xdr:rowOff>52388</xdr:rowOff>
    </xdr:to>
    <xdr:sp macro="" textlink="">
      <xdr:nvSpPr>
        <xdr:cNvPr id="1660" name="Text Box 932">
          <a:extLst>
            <a:ext uri="{FF2B5EF4-FFF2-40B4-BE49-F238E27FC236}">
              <a16:creationId xmlns="" xmlns:a16="http://schemas.microsoft.com/office/drawing/2014/main" id="{00000000-0008-0000-0200-000064070000}"/>
            </a:ext>
          </a:extLst>
        </xdr:cNvPr>
        <xdr:cNvSpPr txBox="1">
          <a:spLocks noChangeArrowheads="1"/>
        </xdr:cNvSpPr>
      </xdr:nvSpPr>
      <xdr:spPr bwMode="auto">
        <a:xfrm>
          <a:off x="5305425" y="15259050"/>
          <a:ext cx="15240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9</xdr:row>
      <xdr:rowOff>0</xdr:rowOff>
    </xdr:from>
    <xdr:to>
      <xdr:col>5</xdr:col>
      <xdr:colOff>123825</xdr:colOff>
      <xdr:row>10</xdr:row>
      <xdr:rowOff>52388</xdr:rowOff>
    </xdr:to>
    <xdr:sp macro="" textlink="">
      <xdr:nvSpPr>
        <xdr:cNvPr id="1661" name="Text Box 933">
          <a:extLst>
            <a:ext uri="{FF2B5EF4-FFF2-40B4-BE49-F238E27FC236}">
              <a16:creationId xmlns="" xmlns:a16="http://schemas.microsoft.com/office/drawing/2014/main" id="{00000000-0008-0000-0200-000065070000}"/>
            </a:ext>
          </a:extLst>
        </xdr:cNvPr>
        <xdr:cNvSpPr txBox="1">
          <a:spLocks noChangeArrowheads="1"/>
        </xdr:cNvSpPr>
      </xdr:nvSpPr>
      <xdr:spPr bwMode="auto">
        <a:xfrm>
          <a:off x="5895975" y="152590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352425</xdr:colOff>
      <xdr:row>10</xdr:row>
      <xdr:rowOff>52388</xdr:rowOff>
    </xdr:to>
    <xdr:sp macro="" textlink="">
      <xdr:nvSpPr>
        <xdr:cNvPr id="1662" name="Text Box 934">
          <a:extLst>
            <a:ext uri="{FF2B5EF4-FFF2-40B4-BE49-F238E27FC236}">
              <a16:creationId xmlns="" xmlns:a16="http://schemas.microsoft.com/office/drawing/2014/main" id="{00000000-0008-0000-0200-000066070000}"/>
            </a:ext>
          </a:extLst>
        </xdr:cNvPr>
        <xdr:cNvSpPr txBox="1">
          <a:spLocks noChangeArrowheads="1"/>
        </xdr:cNvSpPr>
      </xdr:nvSpPr>
      <xdr:spPr bwMode="auto">
        <a:xfrm>
          <a:off x="5105400"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63" name="Text Box 935">
          <a:extLst>
            <a:ext uri="{FF2B5EF4-FFF2-40B4-BE49-F238E27FC236}">
              <a16:creationId xmlns="" xmlns:a16="http://schemas.microsoft.com/office/drawing/2014/main" id="{00000000-0008-0000-0200-000067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64" name="Text Box 936">
          <a:extLst>
            <a:ext uri="{FF2B5EF4-FFF2-40B4-BE49-F238E27FC236}">
              <a16:creationId xmlns="" xmlns:a16="http://schemas.microsoft.com/office/drawing/2014/main" id="{00000000-0008-0000-0200-000068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65" name="Text Box 937">
          <a:extLst>
            <a:ext uri="{FF2B5EF4-FFF2-40B4-BE49-F238E27FC236}">
              <a16:creationId xmlns="" xmlns:a16="http://schemas.microsoft.com/office/drawing/2014/main" id="{00000000-0008-0000-0200-000069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66" name="Text Box 938">
          <a:extLst>
            <a:ext uri="{FF2B5EF4-FFF2-40B4-BE49-F238E27FC236}">
              <a16:creationId xmlns="" xmlns:a16="http://schemas.microsoft.com/office/drawing/2014/main" id="{00000000-0008-0000-0200-00006A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67" name="Text Box 939">
          <a:extLst>
            <a:ext uri="{FF2B5EF4-FFF2-40B4-BE49-F238E27FC236}">
              <a16:creationId xmlns="" xmlns:a16="http://schemas.microsoft.com/office/drawing/2014/main" id="{00000000-0008-0000-0200-00006B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68" name="Text Box 940">
          <a:extLst>
            <a:ext uri="{FF2B5EF4-FFF2-40B4-BE49-F238E27FC236}">
              <a16:creationId xmlns="" xmlns:a16="http://schemas.microsoft.com/office/drawing/2014/main" id="{00000000-0008-0000-0200-00006C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69" name="Text Box 941">
          <a:extLst>
            <a:ext uri="{FF2B5EF4-FFF2-40B4-BE49-F238E27FC236}">
              <a16:creationId xmlns="" xmlns:a16="http://schemas.microsoft.com/office/drawing/2014/main" id="{00000000-0008-0000-0200-00006D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70" name="Text Box 942">
          <a:extLst>
            <a:ext uri="{FF2B5EF4-FFF2-40B4-BE49-F238E27FC236}">
              <a16:creationId xmlns="" xmlns:a16="http://schemas.microsoft.com/office/drawing/2014/main" id="{00000000-0008-0000-0200-00006E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71" name="Text Box 943">
          <a:extLst>
            <a:ext uri="{FF2B5EF4-FFF2-40B4-BE49-F238E27FC236}">
              <a16:creationId xmlns="" xmlns:a16="http://schemas.microsoft.com/office/drawing/2014/main" id="{00000000-0008-0000-0200-00006F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72" name="Text Box 944">
          <a:extLst>
            <a:ext uri="{FF2B5EF4-FFF2-40B4-BE49-F238E27FC236}">
              <a16:creationId xmlns="" xmlns:a16="http://schemas.microsoft.com/office/drawing/2014/main" id="{00000000-0008-0000-0200-000070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73" name="Text Box 945">
          <a:extLst>
            <a:ext uri="{FF2B5EF4-FFF2-40B4-BE49-F238E27FC236}">
              <a16:creationId xmlns="" xmlns:a16="http://schemas.microsoft.com/office/drawing/2014/main" id="{00000000-0008-0000-0200-000071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74" name="Text Box 946">
          <a:extLst>
            <a:ext uri="{FF2B5EF4-FFF2-40B4-BE49-F238E27FC236}">
              <a16:creationId xmlns="" xmlns:a16="http://schemas.microsoft.com/office/drawing/2014/main" id="{00000000-0008-0000-0200-000072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75" name="Text Box 947">
          <a:extLst>
            <a:ext uri="{FF2B5EF4-FFF2-40B4-BE49-F238E27FC236}">
              <a16:creationId xmlns="" xmlns:a16="http://schemas.microsoft.com/office/drawing/2014/main" id="{00000000-0008-0000-0200-000073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76" name="Text Box 948">
          <a:extLst>
            <a:ext uri="{FF2B5EF4-FFF2-40B4-BE49-F238E27FC236}">
              <a16:creationId xmlns="" xmlns:a16="http://schemas.microsoft.com/office/drawing/2014/main" id="{00000000-0008-0000-0200-000074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77" name="Text Box 949">
          <a:extLst>
            <a:ext uri="{FF2B5EF4-FFF2-40B4-BE49-F238E27FC236}">
              <a16:creationId xmlns="" xmlns:a16="http://schemas.microsoft.com/office/drawing/2014/main" id="{00000000-0008-0000-0200-000075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78" name="Text Box 950">
          <a:extLst>
            <a:ext uri="{FF2B5EF4-FFF2-40B4-BE49-F238E27FC236}">
              <a16:creationId xmlns="" xmlns:a16="http://schemas.microsoft.com/office/drawing/2014/main" id="{00000000-0008-0000-0200-000076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79" name="Text Box 951">
          <a:extLst>
            <a:ext uri="{FF2B5EF4-FFF2-40B4-BE49-F238E27FC236}">
              <a16:creationId xmlns="" xmlns:a16="http://schemas.microsoft.com/office/drawing/2014/main" id="{00000000-0008-0000-0200-000077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80" name="Text Box 952">
          <a:extLst>
            <a:ext uri="{FF2B5EF4-FFF2-40B4-BE49-F238E27FC236}">
              <a16:creationId xmlns="" xmlns:a16="http://schemas.microsoft.com/office/drawing/2014/main" id="{00000000-0008-0000-0200-000078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81" name="Text Box 953">
          <a:extLst>
            <a:ext uri="{FF2B5EF4-FFF2-40B4-BE49-F238E27FC236}">
              <a16:creationId xmlns="" xmlns:a16="http://schemas.microsoft.com/office/drawing/2014/main" id="{00000000-0008-0000-0200-000079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82" name="Text Box 954">
          <a:extLst>
            <a:ext uri="{FF2B5EF4-FFF2-40B4-BE49-F238E27FC236}">
              <a16:creationId xmlns="" xmlns:a16="http://schemas.microsoft.com/office/drawing/2014/main" id="{00000000-0008-0000-0200-00007A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83" name="Text Box 955">
          <a:extLst>
            <a:ext uri="{FF2B5EF4-FFF2-40B4-BE49-F238E27FC236}">
              <a16:creationId xmlns="" xmlns:a16="http://schemas.microsoft.com/office/drawing/2014/main" id="{00000000-0008-0000-0200-00007B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84" name="Text Box 956">
          <a:extLst>
            <a:ext uri="{FF2B5EF4-FFF2-40B4-BE49-F238E27FC236}">
              <a16:creationId xmlns="" xmlns:a16="http://schemas.microsoft.com/office/drawing/2014/main" id="{00000000-0008-0000-0200-00007C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85" name="Text Box 957">
          <a:extLst>
            <a:ext uri="{FF2B5EF4-FFF2-40B4-BE49-F238E27FC236}">
              <a16:creationId xmlns="" xmlns:a16="http://schemas.microsoft.com/office/drawing/2014/main" id="{00000000-0008-0000-0200-00007D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95250</xdr:colOff>
      <xdr:row>10</xdr:row>
      <xdr:rowOff>52388</xdr:rowOff>
    </xdr:to>
    <xdr:sp macro="" textlink="">
      <xdr:nvSpPr>
        <xdr:cNvPr id="1686" name="Text Box 958">
          <a:extLst>
            <a:ext uri="{FF2B5EF4-FFF2-40B4-BE49-F238E27FC236}">
              <a16:creationId xmlns="" xmlns:a16="http://schemas.microsoft.com/office/drawing/2014/main" id="{00000000-0008-0000-0200-00007E070000}"/>
            </a:ext>
          </a:extLst>
        </xdr:cNvPr>
        <xdr:cNvSpPr txBox="1">
          <a:spLocks noChangeArrowheads="1"/>
        </xdr:cNvSpPr>
      </xdr:nvSpPr>
      <xdr:spPr bwMode="auto">
        <a:xfrm>
          <a:off x="58769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87" name="Text Box 959">
          <a:extLst>
            <a:ext uri="{FF2B5EF4-FFF2-40B4-BE49-F238E27FC236}">
              <a16:creationId xmlns="" xmlns:a16="http://schemas.microsoft.com/office/drawing/2014/main" id="{00000000-0008-0000-0200-00007F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88" name="Text Box 960">
          <a:extLst>
            <a:ext uri="{FF2B5EF4-FFF2-40B4-BE49-F238E27FC236}">
              <a16:creationId xmlns="" xmlns:a16="http://schemas.microsoft.com/office/drawing/2014/main" id="{00000000-0008-0000-0200-000080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89" name="Text Box 961">
          <a:extLst>
            <a:ext uri="{FF2B5EF4-FFF2-40B4-BE49-F238E27FC236}">
              <a16:creationId xmlns="" xmlns:a16="http://schemas.microsoft.com/office/drawing/2014/main" id="{00000000-0008-0000-0200-000081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90" name="Text Box 962">
          <a:extLst>
            <a:ext uri="{FF2B5EF4-FFF2-40B4-BE49-F238E27FC236}">
              <a16:creationId xmlns="" xmlns:a16="http://schemas.microsoft.com/office/drawing/2014/main" id="{00000000-0008-0000-0200-000082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91" name="Text Box 963">
          <a:extLst>
            <a:ext uri="{FF2B5EF4-FFF2-40B4-BE49-F238E27FC236}">
              <a16:creationId xmlns="" xmlns:a16="http://schemas.microsoft.com/office/drawing/2014/main" id="{00000000-0008-0000-0200-000083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92" name="Text Box 964">
          <a:extLst>
            <a:ext uri="{FF2B5EF4-FFF2-40B4-BE49-F238E27FC236}">
              <a16:creationId xmlns="" xmlns:a16="http://schemas.microsoft.com/office/drawing/2014/main" id="{00000000-0008-0000-0200-000084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93" name="Text Box 965">
          <a:extLst>
            <a:ext uri="{FF2B5EF4-FFF2-40B4-BE49-F238E27FC236}">
              <a16:creationId xmlns="" xmlns:a16="http://schemas.microsoft.com/office/drawing/2014/main" id="{00000000-0008-0000-0200-000085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94" name="Text Box 966">
          <a:extLst>
            <a:ext uri="{FF2B5EF4-FFF2-40B4-BE49-F238E27FC236}">
              <a16:creationId xmlns="" xmlns:a16="http://schemas.microsoft.com/office/drawing/2014/main" id="{00000000-0008-0000-0200-000086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95" name="Text Box 967">
          <a:extLst>
            <a:ext uri="{FF2B5EF4-FFF2-40B4-BE49-F238E27FC236}">
              <a16:creationId xmlns="" xmlns:a16="http://schemas.microsoft.com/office/drawing/2014/main" id="{00000000-0008-0000-0200-000087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96" name="Text Box 968">
          <a:extLst>
            <a:ext uri="{FF2B5EF4-FFF2-40B4-BE49-F238E27FC236}">
              <a16:creationId xmlns="" xmlns:a16="http://schemas.microsoft.com/office/drawing/2014/main" id="{00000000-0008-0000-0200-000088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97" name="Text Box 969">
          <a:extLst>
            <a:ext uri="{FF2B5EF4-FFF2-40B4-BE49-F238E27FC236}">
              <a16:creationId xmlns="" xmlns:a16="http://schemas.microsoft.com/office/drawing/2014/main" id="{00000000-0008-0000-0200-000089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98" name="Text Box 970">
          <a:extLst>
            <a:ext uri="{FF2B5EF4-FFF2-40B4-BE49-F238E27FC236}">
              <a16:creationId xmlns="" xmlns:a16="http://schemas.microsoft.com/office/drawing/2014/main" id="{00000000-0008-0000-0200-00008A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699" name="Text Box 971">
          <a:extLst>
            <a:ext uri="{FF2B5EF4-FFF2-40B4-BE49-F238E27FC236}">
              <a16:creationId xmlns="" xmlns:a16="http://schemas.microsoft.com/office/drawing/2014/main" id="{00000000-0008-0000-0200-00008B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00" name="Text Box 972">
          <a:extLst>
            <a:ext uri="{FF2B5EF4-FFF2-40B4-BE49-F238E27FC236}">
              <a16:creationId xmlns="" xmlns:a16="http://schemas.microsoft.com/office/drawing/2014/main" id="{00000000-0008-0000-0200-00008C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01" name="Text Box 973">
          <a:extLst>
            <a:ext uri="{FF2B5EF4-FFF2-40B4-BE49-F238E27FC236}">
              <a16:creationId xmlns="" xmlns:a16="http://schemas.microsoft.com/office/drawing/2014/main" id="{00000000-0008-0000-0200-00008D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02" name="Text Box 974">
          <a:extLst>
            <a:ext uri="{FF2B5EF4-FFF2-40B4-BE49-F238E27FC236}">
              <a16:creationId xmlns="" xmlns:a16="http://schemas.microsoft.com/office/drawing/2014/main" id="{00000000-0008-0000-0200-00008E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03" name="Text Box 975">
          <a:extLst>
            <a:ext uri="{FF2B5EF4-FFF2-40B4-BE49-F238E27FC236}">
              <a16:creationId xmlns="" xmlns:a16="http://schemas.microsoft.com/office/drawing/2014/main" id="{00000000-0008-0000-0200-00008F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04" name="Text Box 976">
          <a:extLst>
            <a:ext uri="{FF2B5EF4-FFF2-40B4-BE49-F238E27FC236}">
              <a16:creationId xmlns="" xmlns:a16="http://schemas.microsoft.com/office/drawing/2014/main" id="{00000000-0008-0000-0200-000090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05" name="Text Box 977">
          <a:extLst>
            <a:ext uri="{FF2B5EF4-FFF2-40B4-BE49-F238E27FC236}">
              <a16:creationId xmlns="" xmlns:a16="http://schemas.microsoft.com/office/drawing/2014/main" id="{00000000-0008-0000-0200-000091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06" name="Text Box 978">
          <a:extLst>
            <a:ext uri="{FF2B5EF4-FFF2-40B4-BE49-F238E27FC236}">
              <a16:creationId xmlns="" xmlns:a16="http://schemas.microsoft.com/office/drawing/2014/main" id="{00000000-0008-0000-0200-000092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07" name="Text Box 979">
          <a:extLst>
            <a:ext uri="{FF2B5EF4-FFF2-40B4-BE49-F238E27FC236}">
              <a16:creationId xmlns="" xmlns:a16="http://schemas.microsoft.com/office/drawing/2014/main" id="{00000000-0008-0000-0200-000093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08" name="Text Box 980">
          <a:extLst>
            <a:ext uri="{FF2B5EF4-FFF2-40B4-BE49-F238E27FC236}">
              <a16:creationId xmlns="" xmlns:a16="http://schemas.microsoft.com/office/drawing/2014/main" id="{00000000-0008-0000-0200-000094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09" name="Text Box 981">
          <a:extLst>
            <a:ext uri="{FF2B5EF4-FFF2-40B4-BE49-F238E27FC236}">
              <a16:creationId xmlns="" xmlns:a16="http://schemas.microsoft.com/office/drawing/2014/main" id="{00000000-0008-0000-0200-000095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10" name="Text Box 982">
          <a:extLst>
            <a:ext uri="{FF2B5EF4-FFF2-40B4-BE49-F238E27FC236}">
              <a16:creationId xmlns="" xmlns:a16="http://schemas.microsoft.com/office/drawing/2014/main" id="{00000000-0008-0000-0200-000096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11" name="Text Box 983">
          <a:extLst>
            <a:ext uri="{FF2B5EF4-FFF2-40B4-BE49-F238E27FC236}">
              <a16:creationId xmlns="" xmlns:a16="http://schemas.microsoft.com/office/drawing/2014/main" id="{00000000-0008-0000-0200-000097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12" name="Text Box 984">
          <a:extLst>
            <a:ext uri="{FF2B5EF4-FFF2-40B4-BE49-F238E27FC236}">
              <a16:creationId xmlns="" xmlns:a16="http://schemas.microsoft.com/office/drawing/2014/main" id="{00000000-0008-0000-0200-000098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13" name="Text Box 985">
          <a:extLst>
            <a:ext uri="{FF2B5EF4-FFF2-40B4-BE49-F238E27FC236}">
              <a16:creationId xmlns="" xmlns:a16="http://schemas.microsoft.com/office/drawing/2014/main" id="{00000000-0008-0000-0200-000099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14" name="Text Box 986">
          <a:extLst>
            <a:ext uri="{FF2B5EF4-FFF2-40B4-BE49-F238E27FC236}">
              <a16:creationId xmlns="" xmlns:a16="http://schemas.microsoft.com/office/drawing/2014/main" id="{00000000-0008-0000-0200-00009A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15" name="Text Box 987">
          <a:extLst>
            <a:ext uri="{FF2B5EF4-FFF2-40B4-BE49-F238E27FC236}">
              <a16:creationId xmlns="" xmlns:a16="http://schemas.microsoft.com/office/drawing/2014/main" id="{00000000-0008-0000-0200-00009B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16" name="Text Box 988">
          <a:extLst>
            <a:ext uri="{FF2B5EF4-FFF2-40B4-BE49-F238E27FC236}">
              <a16:creationId xmlns="" xmlns:a16="http://schemas.microsoft.com/office/drawing/2014/main" id="{00000000-0008-0000-0200-00009C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17" name="Text Box 989">
          <a:extLst>
            <a:ext uri="{FF2B5EF4-FFF2-40B4-BE49-F238E27FC236}">
              <a16:creationId xmlns="" xmlns:a16="http://schemas.microsoft.com/office/drawing/2014/main" id="{00000000-0008-0000-0200-00009D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18" name="Text Box 990">
          <a:extLst>
            <a:ext uri="{FF2B5EF4-FFF2-40B4-BE49-F238E27FC236}">
              <a16:creationId xmlns="" xmlns:a16="http://schemas.microsoft.com/office/drawing/2014/main" id="{00000000-0008-0000-0200-00009E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19" name="Text Box 991">
          <a:extLst>
            <a:ext uri="{FF2B5EF4-FFF2-40B4-BE49-F238E27FC236}">
              <a16:creationId xmlns="" xmlns:a16="http://schemas.microsoft.com/office/drawing/2014/main" id="{00000000-0008-0000-0200-00009F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20" name="Text Box 992">
          <a:extLst>
            <a:ext uri="{FF2B5EF4-FFF2-40B4-BE49-F238E27FC236}">
              <a16:creationId xmlns="" xmlns:a16="http://schemas.microsoft.com/office/drawing/2014/main" id="{00000000-0008-0000-0200-0000A0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21" name="Text Box 993">
          <a:extLst>
            <a:ext uri="{FF2B5EF4-FFF2-40B4-BE49-F238E27FC236}">
              <a16:creationId xmlns="" xmlns:a16="http://schemas.microsoft.com/office/drawing/2014/main" id="{00000000-0008-0000-0200-0000A1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22" name="Text Box 994">
          <a:extLst>
            <a:ext uri="{FF2B5EF4-FFF2-40B4-BE49-F238E27FC236}">
              <a16:creationId xmlns="" xmlns:a16="http://schemas.microsoft.com/office/drawing/2014/main" id="{00000000-0008-0000-0200-0000A2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23" name="Text Box 995">
          <a:extLst>
            <a:ext uri="{FF2B5EF4-FFF2-40B4-BE49-F238E27FC236}">
              <a16:creationId xmlns="" xmlns:a16="http://schemas.microsoft.com/office/drawing/2014/main" id="{00000000-0008-0000-0200-0000A3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24" name="Text Box 996">
          <a:extLst>
            <a:ext uri="{FF2B5EF4-FFF2-40B4-BE49-F238E27FC236}">
              <a16:creationId xmlns="" xmlns:a16="http://schemas.microsoft.com/office/drawing/2014/main" id="{00000000-0008-0000-0200-0000A4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25" name="Text Box 997">
          <a:extLst>
            <a:ext uri="{FF2B5EF4-FFF2-40B4-BE49-F238E27FC236}">
              <a16:creationId xmlns="" xmlns:a16="http://schemas.microsoft.com/office/drawing/2014/main" id="{00000000-0008-0000-0200-0000A5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26" name="Text Box 998">
          <a:extLst>
            <a:ext uri="{FF2B5EF4-FFF2-40B4-BE49-F238E27FC236}">
              <a16:creationId xmlns="" xmlns:a16="http://schemas.microsoft.com/office/drawing/2014/main" id="{00000000-0008-0000-0200-0000A6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27" name="Text Box 999">
          <a:extLst>
            <a:ext uri="{FF2B5EF4-FFF2-40B4-BE49-F238E27FC236}">
              <a16:creationId xmlns="" xmlns:a16="http://schemas.microsoft.com/office/drawing/2014/main" id="{00000000-0008-0000-0200-0000A7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28" name="Text Box 1000">
          <a:extLst>
            <a:ext uri="{FF2B5EF4-FFF2-40B4-BE49-F238E27FC236}">
              <a16:creationId xmlns="" xmlns:a16="http://schemas.microsoft.com/office/drawing/2014/main" id="{00000000-0008-0000-0200-0000A8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29" name="Text Box 1001">
          <a:extLst>
            <a:ext uri="{FF2B5EF4-FFF2-40B4-BE49-F238E27FC236}">
              <a16:creationId xmlns="" xmlns:a16="http://schemas.microsoft.com/office/drawing/2014/main" id="{00000000-0008-0000-0200-0000A9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30" name="Text Box 1002">
          <a:extLst>
            <a:ext uri="{FF2B5EF4-FFF2-40B4-BE49-F238E27FC236}">
              <a16:creationId xmlns="" xmlns:a16="http://schemas.microsoft.com/office/drawing/2014/main" id="{00000000-0008-0000-0200-0000AA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31" name="Text Box 1003">
          <a:extLst>
            <a:ext uri="{FF2B5EF4-FFF2-40B4-BE49-F238E27FC236}">
              <a16:creationId xmlns="" xmlns:a16="http://schemas.microsoft.com/office/drawing/2014/main" id="{00000000-0008-0000-0200-0000AB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32" name="Text Box 1004">
          <a:extLst>
            <a:ext uri="{FF2B5EF4-FFF2-40B4-BE49-F238E27FC236}">
              <a16:creationId xmlns="" xmlns:a16="http://schemas.microsoft.com/office/drawing/2014/main" id="{00000000-0008-0000-0200-0000AC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33" name="Text Box 1005">
          <a:extLst>
            <a:ext uri="{FF2B5EF4-FFF2-40B4-BE49-F238E27FC236}">
              <a16:creationId xmlns="" xmlns:a16="http://schemas.microsoft.com/office/drawing/2014/main" id="{00000000-0008-0000-0200-0000AD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95250</xdr:colOff>
      <xdr:row>10</xdr:row>
      <xdr:rowOff>52388</xdr:rowOff>
    </xdr:to>
    <xdr:sp macro="" textlink="">
      <xdr:nvSpPr>
        <xdr:cNvPr id="1734" name="Text Box 1006">
          <a:extLst>
            <a:ext uri="{FF2B5EF4-FFF2-40B4-BE49-F238E27FC236}">
              <a16:creationId xmlns="" xmlns:a16="http://schemas.microsoft.com/office/drawing/2014/main" id="{00000000-0008-0000-0200-0000AE070000}"/>
            </a:ext>
          </a:extLst>
        </xdr:cNvPr>
        <xdr:cNvSpPr txBox="1">
          <a:spLocks noChangeArrowheads="1"/>
        </xdr:cNvSpPr>
      </xdr:nvSpPr>
      <xdr:spPr bwMode="auto">
        <a:xfrm>
          <a:off x="705802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104775</xdr:colOff>
      <xdr:row>10</xdr:row>
      <xdr:rowOff>52388</xdr:rowOff>
    </xdr:to>
    <xdr:sp macro="" textlink="">
      <xdr:nvSpPr>
        <xdr:cNvPr id="1735" name="Text Box 1007">
          <a:extLst>
            <a:ext uri="{FF2B5EF4-FFF2-40B4-BE49-F238E27FC236}">
              <a16:creationId xmlns="" xmlns:a16="http://schemas.microsoft.com/office/drawing/2014/main" id="{00000000-0008-0000-0200-0000AF070000}"/>
            </a:ext>
          </a:extLst>
        </xdr:cNvPr>
        <xdr:cNvSpPr txBox="1">
          <a:spLocks noChangeArrowheads="1"/>
        </xdr:cNvSpPr>
      </xdr:nvSpPr>
      <xdr:spPr bwMode="auto">
        <a:xfrm>
          <a:off x="6467475" y="152590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36" name="Text Box 1008">
          <a:extLst>
            <a:ext uri="{FF2B5EF4-FFF2-40B4-BE49-F238E27FC236}">
              <a16:creationId xmlns="" xmlns:a16="http://schemas.microsoft.com/office/drawing/2014/main" id="{00000000-0008-0000-0200-0000B0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37" name="Text Box 1009">
          <a:extLst>
            <a:ext uri="{FF2B5EF4-FFF2-40B4-BE49-F238E27FC236}">
              <a16:creationId xmlns="" xmlns:a16="http://schemas.microsoft.com/office/drawing/2014/main" id="{00000000-0008-0000-0200-0000B1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38" name="Text Box 1010">
          <a:extLst>
            <a:ext uri="{FF2B5EF4-FFF2-40B4-BE49-F238E27FC236}">
              <a16:creationId xmlns="" xmlns:a16="http://schemas.microsoft.com/office/drawing/2014/main" id="{00000000-0008-0000-0200-0000B2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39" name="Text Box 1011">
          <a:extLst>
            <a:ext uri="{FF2B5EF4-FFF2-40B4-BE49-F238E27FC236}">
              <a16:creationId xmlns="" xmlns:a16="http://schemas.microsoft.com/office/drawing/2014/main" id="{00000000-0008-0000-0200-0000B3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40" name="Text Box 1012">
          <a:extLst>
            <a:ext uri="{FF2B5EF4-FFF2-40B4-BE49-F238E27FC236}">
              <a16:creationId xmlns="" xmlns:a16="http://schemas.microsoft.com/office/drawing/2014/main" id="{00000000-0008-0000-0200-0000B4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41" name="Text Box 1013">
          <a:extLst>
            <a:ext uri="{FF2B5EF4-FFF2-40B4-BE49-F238E27FC236}">
              <a16:creationId xmlns="" xmlns:a16="http://schemas.microsoft.com/office/drawing/2014/main" id="{00000000-0008-0000-0200-0000B5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42" name="Text Box 1014">
          <a:extLst>
            <a:ext uri="{FF2B5EF4-FFF2-40B4-BE49-F238E27FC236}">
              <a16:creationId xmlns="" xmlns:a16="http://schemas.microsoft.com/office/drawing/2014/main" id="{00000000-0008-0000-0200-0000B6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43" name="Text Box 1015">
          <a:extLst>
            <a:ext uri="{FF2B5EF4-FFF2-40B4-BE49-F238E27FC236}">
              <a16:creationId xmlns="" xmlns:a16="http://schemas.microsoft.com/office/drawing/2014/main" id="{00000000-0008-0000-0200-0000B7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44" name="Text Box 1016">
          <a:extLst>
            <a:ext uri="{FF2B5EF4-FFF2-40B4-BE49-F238E27FC236}">
              <a16:creationId xmlns="" xmlns:a16="http://schemas.microsoft.com/office/drawing/2014/main" id="{00000000-0008-0000-0200-0000B8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45" name="Text Box 1017">
          <a:extLst>
            <a:ext uri="{FF2B5EF4-FFF2-40B4-BE49-F238E27FC236}">
              <a16:creationId xmlns="" xmlns:a16="http://schemas.microsoft.com/office/drawing/2014/main" id="{00000000-0008-0000-0200-0000B9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46" name="Text Box 1018">
          <a:extLst>
            <a:ext uri="{FF2B5EF4-FFF2-40B4-BE49-F238E27FC236}">
              <a16:creationId xmlns="" xmlns:a16="http://schemas.microsoft.com/office/drawing/2014/main" id="{00000000-0008-0000-0200-0000BA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47" name="Text Box 1019">
          <a:extLst>
            <a:ext uri="{FF2B5EF4-FFF2-40B4-BE49-F238E27FC236}">
              <a16:creationId xmlns="" xmlns:a16="http://schemas.microsoft.com/office/drawing/2014/main" id="{00000000-0008-0000-0200-0000BB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48" name="Text Box 1020">
          <a:extLst>
            <a:ext uri="{FF2B5EF4-FFF2-40B4-BE49-F238E27FC236}">
              <a16:creationId xmlns="" xmlns:a16="http://schemas.microsoft.com/office/drawing/2014/main" id="{00000000-0008-0000-0200-0000BC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49" name="Text Box 1021">
          <a:extLst>
            <a:ext uri="{FF2B5EF4-FFF2-40B4-BE49-F238E27FC236}">
              <a16:creationId xmlns="" xmlns:a16="http://schemas.microsoft.com/office/drawing/2014/main" id="{00000000-0008-0000-0200-0000BD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50" name="Text Box 1022">
          <a:extLst>
            <a:ext uri="{FF2B5EF4-FFF2-40B4-BE49-F238E27FC236}">
              <a16:creationId xmlns="" xmlns:a16="http://schemas.microsoft.com/office/drawing/2014/main" id="{00000000-0008-0000-0200-0000BE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51" name="Text Box 1023">
          <a:extLst>
            <a:ext uri="{FF2B5EF4-FFF2-40B4-BE49-F238E27FC236}">
              <a16:creationId xmlns="" xmlns:a16="http://schemas.microsoft.com/office/drawing/2014/main" id="{00000000-0008-0000-0200-0000BF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52" name="Text Box 1024">
          <a:extLst>
            <a:ext uri="{FF2B5EF4-FFF2-40B4-BE49-F238E27FC236}">
              <a16:creationId xmlns="" xmlns:a16="http://schemas.microsoft.com/office/drawing/2014/main" id="{00000000-0008-0000-0200-0000C0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53" name="Text Box 1025">
          <a:extLst>
            <a:ext uri="{FF2B5EF4-FFF2-40B4-BE49-F238E27FC236}">
              <a16:creationId xmlns="" xmlns:a16="http://schemas.microsoft.com/office/drawing/2014/main" id="{00000000-0008-0000-0200-0000C1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54" name="Text Box 1026">
          <a:extLst>
            <a:ext uri="{FF2B5EF4-FFF2-40B4-BE49-F238E27FC236}">
              <a16:creationId xmlns="" xmlns:a16="http://schemas.microsoft.com/office/drawing/2014/main" id="{00000000-0008-0000-0200-0000C2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55" name="Text Box 1027">
          <a:extLst>
            <a:ext uri="{FF2B5EF4-FFF2-40B4-BE49-F238E27FC236}">
              <a16:creationId xmlns="" xmlns:a16="http://schemas.microsoft.com/office/drawing/2014/main" id="{00000000-0008-0000-0200-0000C3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56" name="Text Box 1028">
          <a:extLst>
            <a:ext uri="{FF2B5EF4-FFF2-40B4-BE49-F238E27FC236}">
              <a16:creationId xmlns="" xmlns:a16="http://schemas.microsoft.com/office/drawing/2014/main" id="{00000000-0008-0000-0200-0000C4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57" name="Text Box 1029">
          <a:extLst>
            <a:ext uri="{FF2B5EF4-FFF2-40B4-BE49-F238E27FC236}">
              <a16:creationId xmlns="" xmlns:a16="http://schemas.microsoft.com/office/drawing/2014/main" id="{00000000-0008-0000-0200-0000C5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58" name="Text Box 1030">
          <a:extLst>
            <a:ext uri="{FF2B5EF4-FFF2-40B4-BE49-F238E27FC236}">
              <a16:creationId xmlns="" xmlns:a16="http://schemas.microsoft.com/office/drawing/2014/main" id="{00000000-0008-0000-0200-0000C6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59" name="Text Box 1031">
          <a:extLst>
            <a:ext uri="{FF2B5EF4-FFF2-40B4-BE49-F238E27FC236}">
              <a16:creationId xmlns="" xmlns:a16="http://schemas.microsoft.com/office/drawing/2014/main" id="{00000000-0008-0000-0200-0000C7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60" name="Text Box 1032">
          <a:extLst>
            <a:ext uri="{FF2B5EF4-FFF2-40B4-BE49-F238E27FC236}">
              <a16:creationId xmlns="" xmlns:a16="http://schemas.microsoft.com/office/drawing/2014/main" id="{00000000-0008-0000-0200-0000C8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61" name="Text Box 1033">
          <a:extLst>
            <a:ext uri="{FF2B5EF4-FFF2-40B4-BE49-F238E27FC236}">
              <a16:creationId xmlns="" xmlns:a16="http://schemas.microsoft.com/office/drawing/2014/main" id="{00000000-0008-0000-0200-0000C9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62" name="Text Box 1034">
          <a:extLst>
            <a:ext uri="{FF2B5EF4-FFF2-40B4-BE49-F238E27FC236}">
              <a16:creationId xmlns="" xmlns:a16="http://schemas.microsoft.com/office/drawing/2014/main" id="{00000000-0008-0000-0200-0000CA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63" name="Text Box 1035">
          <a:extLst>
            <a:ext uri="{FF2B5EF4-FFF2-40B4-BE49-F238E27FC236}">
              <a16:creationId xmlns="" xmlns:a16="http://schemas.microsoft.com/office/drawing/2014/main" id="{00000000-0008-0000-0200-0000CB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64" name="Text Box 1036">
          <a:extLst>
            <a:ext uri="{FF2B5EF4-FFF2-40B4-BE49-F238E27FC236}">
              <a16:creationId xmlns="" xmlns:a16="http://schemas.microsoft.com/office/drawing/2014/main" id="{00000000-0008-0000-0200-0000CC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65" name="Text Box 1037">
          <a:extLst>
            <a:ext uri="{FF2B5EF4-FFF2-40B4-BE49-F238E27FC236}">
              <a16:creationId xmlns="" xmlns:a16="http://schemas.microsoft.com/office/drawing/2014/main" id="{00000000-0008-0000-0200-0000CD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66" name="Text Box 1038">
          <a:extLst>
            <a:ext uri="{FF2B5EF4-FFF2-40B4-BE49-F238E27FC236}">
              <a16:creationId xmlns="" xmlns:a16="http://schemas.microsoft.com/office/drawing/2014/main" id="{00000000-0008-0000-0200-0000CE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67" name="Text Box 1039">
          <a:extLst>
            <a:ext uri="{FF2B5EF4-FFF2-40B4-BE49-F238E27FC236}">
              <a16:creationId xmlns="" xmlns:a16="http://schemas.microsoft.com/office/drawing/2014/main" id="{00000000-0008-0000-0200-0000CF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68" name="Text Box 1040">
          <a:extLst>
            <a:ext uri="{FF2B5EF4-FFF2-40B4-BE49-F238E27FC236}">
              <a16:creationId xmlns="" xmlns:a16="http://schemas.microsoft.com/office/drawing/2014/main" id="{00000000-0008-0000-0200-0000D0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69" name="Text Box 1041">
          <a:extLst>
            <a:ext uri="{FF2B5EF4-FFF2-40B4-BE49-F238E27FC236}">
              <a16:creationId xmlns="" xmlns:a16="http://schemas.microsoft.com/office/drawing/2014/main" id="{00000000-0008-0000-0200-0000D1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70" name="Text Box 1042">
          <a:extLst>
            <a:ext uri="{FF2B5EF4-FFF2-40B4-BE49-F238E27FC236}">
              <a16:creationId xmlns="" xmlns:a16="http://schemas.microsoft.com/office/drawing/2014/main" id="{00000000-0008-0000-0200-0000D2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71" name="Text Box 1043">
          <a:extLst>
            <a:ext uri="{FF2B5EF4-FFF2-40B4-BE49-F238E27FC236}">
              <a16:creationId xmlns="" xmlns:a16="http://schemas.microsoft.com/office/drawing/2014/main" id="{00000000-0008-0000-0200-0000D3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72" name="Text Box 1044">
          <a:extLst>
            <a:ext uri="{FF2B5EF4-FFF2-40B4-BE49-F238E27FC236}">
              <a16:creationId xmlns="" xmlns:a16="http://schemas.microsoft.com/office/drawing/2014/main" id="{00000000-0008-0000-0200-0000D4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73" name="Text Box 1045">
          <a:extLst>
            <a:ext uri="{FF2B5EF4-FFF2-40B4-BE49-F238E27FC236}">
              <a16:creationId xmlns="" xmlns:a16="http://schemas.microsoft.com/office/drawing/2014/main" id="{00000000-0008-0000-0200-0000D5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74" name="Text Box 1046">
          <a:extLst>
            <a:ext uri="{FF2B5EF4-FFF2-40B4-BE49-F238E27FC236}">
              <a16:creationId xmlns="" xmlns:a16="http://schemas.microsoft.com/office/drawing/2014/main" id="{00000000-0008-0000-0200-0000D6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75" name="Text Box 1047">
          <a:extLst>
            <a:ext uri="{FF2B5EF4-FFF2-40B4-BE49-F238E27FC236}">
              <a16:creationId xmlns="" xmlns:a16="http://schemas.microsoft.com/office/drawing/2014/main" id="{00000000-0008-0000-0200-0000D7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76" name="Text Box 1048">
          <a:extLst>
            <a:ext uri="{FF2B5EF4-FFF2-40B4-BE49-F238E27FC236}">
              <a16:creationId xmlns="" xmlns:a16="http://schemas.microsoft.com/office/drawing/2014/main" id="{00000000-0008-0000-0200-0000D8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77" name="Text Box 1049">
          <a:extLst>
            <a:ext uri="{FF2B5EF4-FFF2-40B4-BE49-F238E27FC236}">
              <a16:creationId xmlns="" xmlns:a16="http://schemas.microsoft.com/office/drawing/2014/main" id="{00000000-0008-0000-0200-0000D9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78" name="Text Box 1050">
          <a:extLst>
            <a:ext uri="{FF2B5EF4-FFF2-40B4-BE49-F238E27FC236}">
              <a16:creationId xmlns="" xmlns:a16="http://schemas.microsoft.com/office/drawing/2014/main" id="{00000000-0008-0000-0200-0000DA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79" name="Text Box 1051">
          <a:extLst>
            <a:ext uri="{FF2B5EF4-FFF2-40B4-BE49-F238E27FC236}">
              <a16:creationId xmlns="" xmlns:a16="http://schemas.microsoft.com/office/drawing/2014/main" id="{00000000-0008-0000-0200-0000DB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80" name="Text Box 1052">
          <a:extLst>
            <a:ext uri="{FF2B5EF4-FFF2-40B4-BE49-F238E27FC236}">
              <a16:creationId xmlns="" xmlns:a16="http://schemas.microsoft.com/office/drawing/2014/main" id="{00000000-0008-0000-0200-0000DC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81" name="Text Box 1053">
          <a:extLst>
            <a:ext uri="{FF2B5EF4-FFF2-40B4-BE49-F238E27FC236}">
              <a16:creationId xmlns="" xmlns:a16="http://schemas.microsoft.com/office/drawing/2014/main" id="{00000000-0008-0000-0200-0000DD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82" name="Text Box 1054">
          <a:extLst>
            <a:ext uri="{FF2B5EF4-FFF2-40B4-BE49-F238E27FC236}">
              <a16:creationId xmlns="" xmlns:a16="http://schemas.microsoft.com/office/drawing/2014/main" id="{00000000-0008-0000-0200-0000DE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xdr:row>
      <xdr:rowOff>0</xdr:rowOff>
    </xdr:from>
    <xdr:to>
      <xdr:col>6</xdr:col>
      <xdr:colOff>95250</xdr:colOff>
      <xdr:row>10</xdr:row>
      <xdr:rowOff>52388</xdr:rowOff>
    </xdr:to>
    <xdr:sp macro="" textlink="">
      <xdr:nvSpPr>
        <xdr:cNvPr id="1783" name="Text Box 1055">
          <a:extLst>
            <a:ext uri="{FF2B5EF4-FFF2-40B4-BE49-F238E27FC236}">
              <a16:creationId xmlns="" xmlns:a16="http://schemas.microsoft.com/office/drawing/2014/main" id="{00000000-0008-0000-0200-0000DF070000}"/>
            </a:ext>
          </a:extLst>
        </xdr:cNvPr>
        <xdr:cNvSpPr txBox="1">
          <a:spLocks noChangeArrowheads="1"/>
        </xdr:cNvSpPr>
      </xdr:nvSpPr>
      <xdr:spPr bwMode="auto">
        <a:xfrm>
          <a:off x="6467475" y="152590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1"/>
  <sheetViews>
    <sheetView view="pageBreakPreview" zoomScale="70" zoomScaleNormal="80" zoomScaleSheetLayoutView="70" workbookViewId="0">
      <pane ySplit="4" topLeftCell="A62" activePane="bottomLeft" state="frozen"/>
      <selection pane="bottomLeft" activeCell="U97" sqref="U97"/>
    </sheetView>
  </sheetViews>
  <sheetFormatPr defaultRowHeight="12.75" x14ac:dyDescent="0.2"/>
  <cols>
    <col min="1" max="1" width="4.28515625" style="30" customWidth="1"/>
    <col min="2" max="2" width="49.28515625" style="30" customWidth="1"/>
    <col min="3" max="4" width="8.85546875" style="30"/>
    <col min="5" max="5" width="11" style="30" customWidth="1"/>
    <col min="6" max="6" width="19.7109375" style="30" bestFit="1" customWidth="1"/>
    <col min="7" max="7" width="23.42578125" style="30" customWidth="1"/>
    <col min="8" max="9" width="9.140625" style="30" customWidth="1"/>
    <col min="10" max="10" width="8.85546875" style="30" customWidth="1"/>
    <col min="11" max="11" width="5.7109375" style="30" customWidth="1"/>
    <col min="12" max="12" width="9.85546875" style="30" customWidth="1"/>
    <col min="13" max="13" width="17.85546875" style="30" customWidth="1"/>
    <col min="14" max="14" width="14.85546875" style="30" customWidth="1"/>
    <col min="15" max="15" width="6.5703125" style="100" customWidth="1"/>
    <col min="16" max="16" width="12.85546875" style="30" customWidth="1"/>
    <col min="17" max="17" width="10.140625" style="30" customWidth="1"/>
    <col min="18" max="18" width="9.140625" style="32"/>
    <col min="19" max="19" width="16.42578125" style="30" customWidth="1"/>
    <col min="20" max="20" width="12.28515625" style="30" bestFit="1" customWidth="1"/>
    <col min="21" max="22" width="8.85546875" style="30"/>
    <col min="23" max="23" width="12.28515625" style="30" bestFit="1" customWidth="1"/>
    <col min="24" max="24" width="9.140625" style="33"/>
    <col min="25" max="25" width="13" style="33" customWidth="1"/>
    <col min="26" max="26" width="13.5703125" style="33" customWidth="1"/>
    <col min="27" max="16384" width="9.140625" style="33"/>
  </cols>
  <sheetData>
    <row r="1" spans="1:26" ht="13.5" thickBot="1" x14ac:dyDescent="0.25">
      <c r="O1" s="31"/>
    </row>
    <row r="2" spans="1:26" ht="13.5" thickBot="1" x14ac:dyDescent="0.25">
      <c r="A2" s="454" t="s">
        <v>168</v>
      </c>
      <c r="B2" s="455"/>
      <c r="C2" s="455"/>
      <c r="D2" s="455"/>
      <c r="E2" s="455"/>
      <c r="F2" s="455"/>
      <c r="G2" s="455"/>
      <c r="H2" s="455"/>
      <c r="I2" s="455"/>
      <c r="J2" s="455"/>
      <c r="K2" s="455"/>
      <c r="L2" s="455"/>
      <c r="M2" s="455"/>
      <c r="N2" s="456"/>
      <c r="O2" s="457" t="s">
        <v>0</v>
      </c>
      <c r="P2" s="458"/>
      <c r="Q2" s="451"/>
      <c r="R2" s="451" t="s">
        <v>1</v>
      </c>
      <c r="S2" s="451"/>
      <c r="T2" s="451"/>
      <c r="U2" s="451" t="s">
        <v>2</v>
      </c>
      <c r="V2" s="452"/>
      <c r="W2" s="453"/>
      <c r="X2" s="451" t="s">
        <v>213</v>
      </c>
      <c r="Y2" s="452"/>
      <c r="Z2" s="453"/>
    </row>
    <row r="3" spans="1:26" ht="63.75" x14ac:dyDescent="0.2">
      <c r="A3" s="34" t="s">
        <v>3</v>
      </c>
      <c r="B3" s="35" t="s">
        <v>4</v>
      </c>
      <c r="C3" s="36" t="s">
        <v>5</v>
      </c>
      <c r="D3" s="36" t="s">
        <v>6</v>
      </c>
      <c r="E3" s="36" t="s">
        <v>7</v>
      </c>
      <c r="F3" s="37" t="s">
        <v>8</v>
      </c>
      <c r="G3" s="38" t="s">
        <v>9</v>
      </c>
      <c r="H3" s="38" t="s">
        <v>10</v>
      </c>
      <c r="I3" s="38" t="s">
        <v>11</v>
      </c>
      <c r="J3" s="36" t="s">
        <v>12</v>
      </c>
      <c r="K3" s="36" t="s">
        <v>13</v>
      </c>
      <c r="L3" s="36" t="s">
        <v>14</v>
      </c>
      <c r="M3" s="36" t="s">
        <v>15</v>
      </c>
      <c r="N3" s="39" t="s">
        <v>16</v>
      </c>
      <c r="O3" s="40" t="s">
        <v>6</v>
      </c>
      <c r="P3" s="41" t="s">
        <v>15</v>
      </c>
      <c r="Q3" s="41" t="s">
        <v>17</v>
      </c>
      <c r="R3" s="42" t="s">
        <v>6</v>
      </c>
      <c r="S3" s="41" t="s">
        <v>15</v>
      </c>
      <c r="T3" s="41" t="s">
        <v>17</v>
      </c>
      <c r="U3" s="43" t="s">
        <v>6</v>
      </c>
      <c r="V3" s="41" t="s">
        <v>15</v>
      </c>
      <c r="W3" s="41" t="s">
        <v>17</v>
      </c>
      <c r="X3" s="44" t="s">
        <v>6</v>
      </c>
      <c r="Y3" s="36" t="s">
        <v>15</v>
      </c>
      <c r="Z3" s="36" t="s">
        <v>17</v>
      </c>
    </row>
    <row r="4" spans="1:26" ht="38.25" x14ac:dyDescent="0.2">
      <c r="A4" s="45">
        <v>1</v>
      </c>
      <c r="B4" s="35">
        <v>2</v>
      </c>
      <c r="C4" s="36">
        <v>3</v>
      </c>
      <c r="D4" s="36">
        <v>4</v>
      </c>
      <c r="E4" s="36">
        <v>5</v>
      </c>
      <c r="F4" s="36">
        <v>6</v>
      </c>
      <c r="G4" s="36">
        <v>7</v>
      </c>
      <c r="H4" s="36">
        <v>8</v>
      </c>
      <c r="I4" s="36">
        <v>9</v>
      </c>
      <c r="J4" s="36">
        <v>10</v>
      </c>
      <c r="K4" s="36">
        <v>11</v>
      </c>
      <c r="L4" s="36" t="s">
        <v>18</v>
      </c>
      <c r="M4" s="46" t="s">
        <v>19</v>
      </c>
      <c r="N4" s="39" t="s">
        <v>30</v>
      </c>
      <c r="O4" s="47">
        <v>15</v>
      </c>
      <c r="P4" s="48" t="s">
        <v>21</v>
      </c>
      <c r="Q4" s="48" t="s">
        <v>22</v>
      </c>
      <c r="R4" s="49">
        <v>18</v>
      </c>
      <c r="S4" s="48" t="s">
        <v>23</v>
      </c>
      <c r="T4" s="48" t="s">
        <v>24</v>
      </c>
      <c r="U4" s="50">
        <v>21</v>
      </c>
      <c r="V4" s="48" t="s">
        <v>25</v>
      </c>
      <c r="W4" s="48" t="s">
        <v>26</v>
      </c>
      <c r="X4" s="51">
        <v>21</v>
      </c>
      <c r="Y4" s="52" t="s">
        <v>211</v>
      </c>
      <c r="Z4" s="52" t="s">
        <v>212</v>
      </c>
    </row>
    <row r="5" spans="1:26" ht="72.75" customHeight="1" x14ac:dyDescent="0.2">
      <c r="A5" s="53">
        <v>1</v>
      </c>
      <c r="B5" s="54" t="s">
        <v>113</v>
      </c>
      <c r="C5" s="55" t="s">
        <v>56</v>
      </c>
      <c r="D5" s="56">
        <f>SUM(O5,R5,U5,X5)</f>
        <v>5400</v>
      </c>
      <c r="E5" s="55"/>
      <c r="F5" s="1"/>
      <c r="G5" s="55"/>
      <c r="H5" s="57"/>
      <c r="I5" s="58"/>
      <c r="J5" s="59"/>
      <c r="K5" s="60">
        <v>0.08</v>
      </c>
      <c r="L5" s="61">
        <f t="shared" ref="L5:L67" si="0">J5+K5*J5</f>
        <v>0</v>
      </c>
      <c r="M5" s="59">
        <f t="shared" ref="M5:M67" si="1">J5*D5</f>
        <v>0</v>
      </c>
      <c r="N5" s="59">
        <f t="shared" ref="N5:N67" si="2">M5+K5*M5</f>
        <v>0</v>
      </c>
      <c r="O5" s="62">
        <v>0</v>
      </c>
      <c r="P5" s="63">
        <f t="shared" ref="P5:P67" si="3">O5*J5</f>
        <v>0</v>
      </c>
      <c r="Q5" s="63">
        <f t="shared" ref="Q5:Q67" si="4">P5+K5*P5</f>
        <v>0</v>
      </c>
      <c r="R5" s="64">
        <v>5400</v>
      </c>
      <c r="S5" s="63">
        <f t="shared" ref="S5:S67" si="5">R5*J5</f>
        <v>0</v>
      </c>
      <c r="T5" s="63">
        <f t="shared" ref="T5:T67" si="6">S5+K5*S5</f>
        <v>0</v>
      </c>
      <c r="U5" s="65"/>
      <c r="V5" s="63">
        <f t="shared" ref="V5:V67" si="7">U5*J5</f>
        <v>0</v>
      </c>
      <c r="W5" s="66">
        <f t="shared" ref="W5:W67" si="8">V5+K5*V5</f>
        <v>0</v>
      </c>
      <c r="X5" s="67"/>
      <c r="Y5" s="63">
        <f>X5*J5</f>
        <v>0</v>
      </c>
      <c r="Z5" s="66">
        <f t="shared" ref="Z5:Z67" si="9">Y5+K5*Y5</f>
        <v>0</v>
      </c>
    </row>
    <row r="6" spans="1:26" s="73" customFormat="1" ht="73.5" customHeight="1" x14ac:dyDescent="0.2">
      <c r="A6" s="68">
        <f>A5+1</f>
        <v>2</v>
      </c>
      <c r="B6" s="3" t="s">
        <v>262</v>
      </c>
      <c r="C6" s="6" t="s">
        <v>33</v>
      </c>
      <c r="D6" s="56">
        <f t="shared" ref="D6:D66" si="10">SUM(O6,R6,U6,X6)</f>
        <v>1920</v>
      </c>
      <c r="E6" s="6"/>
      <c r="F6" s="1"/>
      <c r="G6" s="6"/>
      <c r="H6" s="69"/>
      <c r="I6" s="7"/>
      <c r="J6" s="70"/>
      <c r="K6" s="9">
        <v>0.08</v>
      </c>
      <c r="L6" s="71">
        <f t="shared" si="0"/>
        <v>0</v>
      </c>
      <c r="M6" s="8">
        <f t="shared" si="1"/>
        <v>0</v>
      </c>
      <c r="N6" s="8">
        <f t="shared" si="2"/>
        <v>0</v>
      </c>
      <c r="O6" s="62">
        <v>0</v>
      </c>
      <c r="P6" s="8">
        <f t="shared" si="3"/>
        <v>0</v>
      </c>
      <c r="Q6" s="8">
        <f t="shared" si="4"/>
        <v>0</v>
      </c>
      <c r="R6" s="64">
        <v>100</v>
      </c>
      <c r="S6" s="8">
        <f t="shared" si="5"/>
        <v>0</v>
      </c>
      <c r="T6" s="8">
        <f t="shared" si="6"/>
        <v>0</v>
      </c>
      <c r="U6" s="65"/>
      <c r="V6" s="8">
        <f t="shared" si="7"/>
        <v>0</v>
      </c>
      <c r="W6" s="72">
        <f t="shared" si="8"/>
        <v>0</v>
      </c>
      <c r="X6" s="67">
        <v>1820</v>
      </c>
      <c r="Y6" s="8">
        <f t="shared" ref="Y6:Y67" si="11">X6*J6</f>
        <v>0</v>
      </c>
      <c r="Z6" s="72">
        <f t="shared" si="9"/>
        <v>0</v>
      </c>
    </row>
    <row r="7" spans="1:26" ht="78.75" customHeight="1" x14ac:dyDescent="0.2">
      <c r="A7" s="68">
        <f t="shared" ref="A7:A67" si="12">A6+1</f>
        <v>3</v>
      </c>
      <c r="B7" s="54" t="s">
        <v>114</v>
      </c>
      <c r="C7" s="55" t="s">
        <v>56</v>
      </c>
      <c r="D7" s="56">
        <f t="shared" si="10"/>
        <v>15400</v>
      </c>
      <c r="E7" s="55"/>
      <c r="F7" s="1"/>
      <c r="G7" s="55"/>
      <c r="H7" s="57"/>
      <c r="I7" s="58"/>
      <c r="J7" s="59"/>
      <c r="K7" s="60">
        <v>0.05</v>
      </c>
      <c r="L7" s="61">
        <f t="shared" si="0"/>
        <v>0</v>
      </c>
      <c r="M7" s="59">
        <f t="shared" si="1"/>
        <v>0</v>
      </c>
      <c r="N7" s="59">
        <f t="shared" si="2"/>
        <v>0</v>
      </c>
      <c r="O7" s="62">
        <v>0</v>
      </c>
      <c r="P7" s="63">
        <f t="shared" si="3"/>
        <v>0</v>
      </c>
      <c r="Q7" s="63">
        <f t="shared" si="4"/>
        <v>0</v>
      </c>
      <c r="R7" s="64">
        <v>2400</v>
      </c>
      <c r="S7" s="63">
        <f t="shared" si="5"/>
        <v>0</v>
      </c>
      <c r="T7" s="63">
        <f t="shared" si="6"/>
        <v>0</v>
      </c>
      <c r="U7" s="65"/>
      <c r="V7" s="63">
        <f t="shared" si="7"/>
        <v>0</v>
      </c>
      <c r="W7" s="66">
        <f t="shared" si="8"/>
        <v>0</v>
      </c>
      <c r="X7" s="74">
        <v>13000</v>
      </c>
      <c r="Y7" s="63">
        <f t="shared" si="11"/>
        <v>0</v>
      </c>
      <c r="Z7" s="66">
        <f t="shared" si="9"/>
        <v>0</v>
      </c>
    </row>
    <row r="8" spans="1:26" ht="73.5" customHeight="1" x14ac:dyDescent="0.2">
      <c r="A8" s="68">
        <f t="shared" si="12"/>
        <v>4</v>
      </c>
      <c r="B8" s="54" t="s">
        <v>115</v>
      </c>
      <c r="C8" s="55" t="s">
        <v>56</v>
      </c>
      <c r="D8" s="56">
        <f t="shared" si="10"/>
        <v>60</v>
      </c>
      <c r="E8" s="55"/>
      <c r="F8" s="1"/>
      <c r="G8" s="55"/>
      <c r="H8" s="57"/>
      <c r="I8" s="58"/>
      <c r="J8" s="59"/>
      <c r="K8" s="60">
        <v>0.05</v>
      </c>
      <c r="L8" s="61">
        <f t="shared" si="0"/>
        <v>0</v>
      </c>
      <c r="M8" s="59">
        <f t="shared" si="1"/>
        <v>0</v>
      </c>
      <c r="N8" s="59">
        <f t="shared" si="2"/>
        <v>0</v>
      </c>
      <c r="O8" s="62">
        <v>0</v>
      </c>
      <c r="P8" s="63">
        <f t="shared" si="3"/>
        <v>0</v>
      </c>
      <c r="Q8" s="63">
        <f t="shared" si="4"/>
        <v>0</v>
      </c>
      <c r="R8" s="64">
        <v>60</v>
      </c>
      <c r="S8" s="63">
        <f t="shared" si="5"/>
        <v>0</v>
      </c>
      <c r="T8" s="63">
        <f t="shared" si="6"/>
        <v>0</v>
      </c>
      <c r="U8" s="65"/>
      <c r="V8" s="63">
        <f t="shared" si="7"/>
        <v>0</v>
      </c>
      <c r="W8" s="66">
        <f t="shared" si="8"/>
        <v>0</v>
      </c>
      <c r="X8" s="67"/>
      <c r="Y8" s="63">
        <f t="shared" si="11"/>
        <v>0</v>
      </c>
      <c r="Z8" s="66">
        <f t="shared" si="9"/>
        <v>0</v>
      </c>
    </row>
    <row r="9" spans="1:26" ht="54" customHeight="1" x14ac:dyDescent="0.2">
      <c r="A9" s="68">
        <f t="shared" si="12"/>
        <v>5</v>
      </c>
      <c r="B9" s="54" t="s">
        <v>116</v>
      </c>
      <c r="C9" s="55" t="s">
        <v>56</v>
      </c>
      <c r="D9" s="56">
        <f t="shared" si="10"/>
        <v>60</v>
      </c>
      <c r="E9" s="55"/>
      <c r="F9" s="1"/>
      <c r="G9" s="55"/>
      <c r="H9" s="57"/>
      <c r="I9" s="58"/>
      <c r="J9" s="59"/>
      <c r="K9" s="60">
        <v>0.05</v>
      </c>
      <c r="L9" s="61">
        <f t="shared" si="0"/>
        <v>0</v>
      </c>
      <c r="M9" s="59">
        <f t="shared" si="1"/>
        <v>0</v>
      </c>
      <c r="N9" s="59">
        <f t="shared" si="2"/>
        <v>0</v>
      </c>
      <c r="O9" s="62">
        <v>0</v>
      </c>
      <c r="P9" s="63">
        <f t="shared" si="3"/>
        <v>0</v>
      </c>
      <c r="Q9" s="63">
        <f t="shared" si="4"/>
        <v>0</v>
      </c>
      <c r="R9" s="64">
        <v>60</v>
      </c>
      <c r="S9" s="63">
        <f t="shared" si="5"/>
        <v>0</v>
      </c>
      <c r="T9" s="63">
        <f t="shared" si="6"/>
        <v>0</v>
      </c>
      <c r="U9" s="65"/>
      <c r="V9" s="63">
        <f t="shared" si="7"/>
        <v>0</v>
      </c>
      <c r="W9" s="66">
        <f t="shared" si="8"/>
        <v>0</v>
      </c>
      <c r="X9" s="67"/>
      <c r="Y9" s="63">
        <f t="shared" si="11"/>
        <v>0</v>
      </c>
      <c r="Z9" s="66">
        <f t="shared" si="9"/>
        <v>0</v>
      </c>
    </row>
    <row r="10" spans="1:26" ht="57.75" customHeight="1" x14ac:dyDescent="0.2">
      <c r="A10" s="68">
        <f t="shared" si="12"/>
        <v>6</v>
      </c>
      <c r="B10" s="54" t="s">
        <v>117</v>
      </c>
      <c r="C10" s="55" t="s">
        <v>56</v>
      </c>
      <c r="D10" s="56">
        <f t="shared" si="10"/>
        <v>600</v>
      </c>
      <c r="E10" s="55"/>
      <c r="F10" s="1"/>
      <c r="G10" s="55"/>
      <c r="H10" s="57"/>
      <c r="I10" s="58"/>
      <c r="J10" s="59"/>
      <c r="K10" s="60">
        <v>0.05</v>
      </c>
      <c r="L10" s="61">
        <f t="shared" si="0"/>
        <v>0</v>
      </c>
      <c r="M10" s="59">
        <f t="shared" si="1"/>
        <v>0</v>
      </c>
      <c r="N10" s="59">
        <f t="shared" si="2"/>
        <v>0</v>
      </c>
      <c r="O10" s="62">
        <v>0</v>
      </c>
      <c r="P10" s="63">
        <f t="shared" si="3"/>
        <v>0</v>
      </c>
      <c r="Q10" s="63">
        <f t="shared" si="4"/>
        <v>0</v>
      </c>
      <c r="R10" s="64">
        <v>240</v>
      </c>
      <c r="S10" s="63">
        <f t="shared" si="5"/>
        <v>0</v>
      </c>
      <c r="T10" s="63">
        <f t="shared" si="6"/>
        <v>0</v>
      </c>
      <c r="U10" s="65"/>
      <c r="V10" s="63">
        <f t="shared" si="7"/>
        <v>0</v>
      </c>
      <c r="W10" s="66">
        <f t="shared" si="8"/>
        <v>0</v>
      </c>
      <c r="X10" s="67">
        <v>360</v>
      </c>
      <c r="Y10" s="63">
        <f t="shared" si="11"/>
        <v>0</v>
      </c>
      <c r="Z10" s="66">
        <f t="shared" si="9"/>
        <v>0</v>
      </c>
    </row>
    <row r="11" spans="1:26" ht="98.25" customHeight="1" x14ac:dyDescent="0.2">
      <c r="A11" s="68">
        <f t="shared" si="12"/>
        <v>7</v>
      </c>
      <c r="B11" s="54" t="s">
        <v>223</v>
      </c>
      <c r="C11" s="55" t="s">
        <v>216</v>
      </c>
      <c r="D11" s="56">
        <f t="shared" si="10"/>
        <v>432</v>
      </c>
      <c r="E11" s="55"/>
      <c r="F11" s="1"/>
      <c r="G11" s="55"/>
      <c r="H11" s="57"/>
      <c r="I11" s="58"/>
      <c r="J11" s="59"/>
      <c r="K11" s="60">
        <v>0.05</v>
      </c>
      <c r="L11" s="61">
        <f t="shared" si="0"/>
        <v>0</v>
      </c>
      <c r="M11" s="59">
        <f t="shared" si="1"/>
        <v>0</v>
      </c>
      <c r="N11" s="59">
        <f t="shared" si="2"/>
        <v>0</v>
      </c>
      <c r="O11" s="62">
        <v>0</v>
      </c>
      <c r="P11" s="63">
        <f t="shared" si="3"/>
        <v>0</v>
      </c>
      <c r="Q11" s="63">
        <f t="shared" si="4"/>
        <v>0</v>
      </c>
      <c r="R11" s="64"/>
      <c r="S11" s="63">
        <f t="shared" si="5"/>
        <v>0</v>
      </c>
      <c r="T11" s="63">
        <f t="shared" si="6"/>
        <v>0</v>
      </c>
      <c r="U11" s="65"/>
      <c r="V11" s="63">
        <f t="shared" si="7"/>
        <v>0</v>
      </c>
      <c r="W11" s="66">
        <f t="shared" si="8"/>
        <v>0</v>
      </c>
      <c r="X11" s="67">
        <v>432</v>
      </c>
      <c r="Y11" s="63">
        <f t="shared" si="11"/>
        <v>0</v>
      </c>
      <c r="Z11" s="66">
        <f t="shared" si="9"/>
        <v>0</v>
      </c>
    </row>
    <row r="12" spans="1:26" ht="89.25" customHeight="1" x14ac:dyDescent="0.2">
      <c r="A12" s="68">
        <f t="shared" si="12"/>
        <v>8</v>
      </c>
      <c r="B12" s="54" t="s">
        <v>224</v>
      </c>
      <c r="C12" s="55" t="s">
        <v>216</v>
      </c>
      <c r="D12" s="56">
        <f t="shared" si="10"/>
        <v>720</v>
      </c>
      <c r="E12" s="55"/>
      <c r="F12" s="1"/>
      <c r="G12" s="55"/>
      <c r="H12" s="57"/>
      <c r="I12" s="58"/>
      <c r="J12" s="59"/>
      <c r="K12" s="60">
        <v>0.05</v>
      </c>
      <c r="L12" s="61">
        <f t="shared" si="0"/>
        <v>0</v>
      </c>
      <c r="M12" s="59">
        <f t="shared" si="1"/>
        <v>0</v>
      </c>
      <c r="N12" s="59">
        <f t="shared" si="2"/>
        <v>0</v>
      </c>
      <c r="O12" s="62">
        <v>0</v>
      </c>
      <c r="P12" s="63">
        <f t="shared" si="3"/>
        <v>0</v>
      </c>
      <c r="Q12" s="63">
        <f t="shared" si="4"/>
        <v>0</v>
      </c>
      <c r="R12" s="64"/>
      <c r="S12" s="63">
        <f t="shared" si="5"/>
        <v>0</v>
      </c>
      <c r="T12" s="63">
        <f t="shared" si="6"/>
        <v>0</v>
      </c>
      <c r="U12" s="65"/>
      <c r="V12" s="63">
        <f t="shared" si="7"/>
        <v>0</v>
      </c>
      <c r="W12" s="66">
        <f t="shared" si="8"/>
        <v>0</v>
      </c>
      <c r="X12" s="67">
        <v>720</v>
      </c>
      <c r="Y12" s="63">
        <f t="shared" si="11"/>
        <v>0</v>
      </c>
      <c r="Z12" s="66">
        <f t="shared" si="9"/>
        <v>0</v>
      </c>
    </row>
    <row r="13" spans="1:26" ht="76.5" x14ac:dyDescent="0.2">
      <c r="A13" s="68">
        <f t="shared" si="12"/>
        <v>9</v>
      </c>
      <c r="B13" s="54" t="s">
        <v>190</v>
      </c>
      <c r="C13" s="55" t="s">
        <v>56</v>
      </c>
      <c r="D13" s="56">
        <f t="shared" si="10"/>
        <v>452</v>
      </c>
      <c r="E13" s="55"/>
      <c r="F13" s="1"/>
      <c r="G13" s="55"/>
      <c r="H13" s="57"/>
      <c r="I13" s="58"/>
      <c r="J13" s="59"/>
      <c r="K13" s="60">
        <v>0.05</v>
      </c>
      <c r="L13" s="61">
        <f t="shared" si="0"/>
        <v>0</v>
      </c>
      <c r="M13" s="59">
        <f t="shared" si="1"/>
        <v>0</v>
      </c>
      <c r="N13" s="59">
        <f t="shared" si="2"/>
        <v>0</v>
      </c>
      <c r="O13" s="62">
        <v>0</v>
      </c>
      <c r="P13" s="63">
        <f t="shared" si="3"/>
        <v>0</v>
      </c>
      <c r="Q13" s="63">
        <f t="shared" si="4"/>
        <v>0</v>
      </c>
      <c r="R13" s="64">
        <v>20</v>
      </c>
      <c r="S13" s="63">
        <f t="shared" si="5"/>
        <v>0</v>
      </c>
      <c r="T13" s="63">
        <f t="shared" si="6"/>
        <v>0</v>
      </c>
      <c r="U13" s="65"/>
      <c r="V13" s="63">
        <f t="shared" si="7"/>
        <v>0</v>
      </c>
      <c r="W13" s="66">
        <f t="shared" si="8"/>
        <v>0</v>
      </c>
      <c r="X13" s="67">
        <v>432</v>
      </c>
      <c r="Y13" s="63">
        <f t="shared" si="11"/>
        <v>0</v>
      </c>
      <c r="Z13" s="66">
        <f t="shared" si="9"/>
        <v>0</v>
      </c>
    </row>
    <row r="14" spans="1:26" ht="76.5" x14ac:dyDescent="0.2">
      <c r="A14" s="68">
        <f t="shared" si="12"/>
        <v>10</v>
      </c>
      <c r="B14" s="54" t="s">
        <v>189</v>
      </c>
      <c r="C14" s="55" t="s">
        <v>56</v>
      </c>
      <c r="D14" s="56">
        <f t="shared" si="10"/>
        <v>4240</v>
      </c>
      <c r="E14" s="55"/>
      <c r="F14" s="1"/>
      <c r="G14" s="55"/>
      <c r="H14" s="57"/>
      <c r="I14" s="58"/>
      <c r="J14" s="59"/>
      <c r="K14" s="60">
        <v>0.05</v>
      </c>
      <c r="L14" s="61">
        <f t="shared" si="0"/>
        <v>0</v>
      </c>
      <c r="M14" s="59">
        <f t="shared" si="1"/>
        <v>0</v>
      </c>
      <c r="N14" s="59">
        <f t="shared" si="2"/>
        <v>0</v>
      </c>
      <c r="O14" s="62">
        <v>0</v>
      </c>
      <c r="P14" s="63">
        <f t="shared" si="3"/>
        <v>0</v>
      </c>
      <c r="Q14" s="63">
        <f t="shared" si="4"/>
        <v>0</v>
      </c>
      <c r="R14" s="64">
        <v>20</v>
      </c>
      <c r="S14" s="63">
        <f t="shared" si="5"/>
        <v>0</v>
      </c>
      <c r="T14" s="63">
        <f t="shared" si="6"/>
        <v>0</v>
      </c>
      <c r="U14" s="65"/>
      <c r="V14" s="63">
        <f t="shared" si="7"/>
        <v>0</v>
      </c>
      <c r="W14" s="66">
        <f t="shared" si="8"/>
        <v>0</v>
      </c>
      <c r="X14" s="74">
        <v>4220</v>
      </c>
      <c r="Y14" s="63">
        <f t="shared" si="11"/>
        <v>0</v>
      </c>
      <c r="Z14" s="66">
        <f t="shared" si="9"/>
        <v>0</v>
      </c>
    </row>
    <row r="15" spans="1:26" s="13" customFormat="1" ht="63.75" x14ac:dyDescent="0.2">
      <c r="A15" s="68">
        <f t="shared" si="12"/>
        <v>11</v>
      </c>
      <c r="B15" s="75" t="s">
        <v>32</v>
      </c>
      <c r="C15" s="6" t="s">
        <v>33</v>
      </c>
      <c r="D15" s="56">
        <f t="shared" si="10"/>
        <v>2060</v>
      </c>
      <c r="E15" s="56"/>
      <c r="F15" s="2"/>
      <c r="G15" s="55"/>
      <c r="H15" s="57"/>
      <c r="I15" s="58"/>
      <c r="J15" s="59"/>
      <c r="K15" s="60">
        <v>0.05</v>
      </c>
      <c r="L15" s="61">
        <f t="shared" si="0"/>
        <v>0</v>
      </c>
      <c r="M15" s="59">
        <f t="shared" si="1"/>
        <v>0</v>
      </c>
      <c r="N15" s="59">
        <f t="shared" si="2"/>
        <v>0</v>
      </c>
      <c r="O15" s="62">
        <v>500</v>
      </c>
      <c r="P15" s="63">
        <f t="shared" si="3"/>
        <v>0</v>
      </c>
      <c r="Q15" s="63">
        <f t="shared" si="4"/>
        <v>0</v>
      </c>
      <c r="R15" s="64">
        <v>40</v>
      </c>
      <c r="S15" s="63">
        <f t="shared" si="5"/>
        <v>0</v>
      </c>
      <c r="T15" s="63">
        <f t="shared" si="6"/>
        <v>0</v>
      </c>
      <c r="U15" s="65"/>
      <c r="V15" s="63">
        <f t="shared" si="7"/>
        <v>0</v>
      </c>
      <c r="W15" s="66">
        <f t="shared" si="8"/>
        <v>0</v>
      </c>
      <c r="X15" s="67">
        <v>1520</v>
      </c>
      <c r="Y15" s="63">
        <f t="shared" si="11"/>
        <v>0</v>
      </c>
      <c r="Z15" s="66">
        <f t="shared" si="9"/>
        <v>0</v>
      </c>
    </row>
    <row r="16" spans="1:26" s="13" customFormat="1" ht="89.25" x14ac:dyDescent="0.2">
      <c r="A16" s="68">
        <f t="shared" si="12"/>
        <v>12</v>
      </c>
      <c r="B16" s="75" t="s">
        <v>257</v>
      </c>
      <c r="C16" s="6" t="s">
        <v>259</v>
      </c>
      <c r="D16" s="56">
        <f t="shared" si="10"/>
        <v>2000</v>
      </c>
      <c r="E16" s="56"/>
      <c r="F16" s="2"/>
      <c r="G16" s="55"/>
      <c r="H16" s="57"/>
      <c r="I16" s="58"/>
      <c r="J16" s="59"/>
      <c r="K16" s="60">
        <v>0.05</v>
      </c>
      <c r="L16" s="61">
        <f t="shared" si="0"/>
        <v>0</v>
      </c>
      <c r="M16" s="59">
        <f t="shared" si="1"/>
        <v>0</v>
      </c>
      <c r="N16" s="59">
        <f t="shared" si="2"/>
        <v>0</v>
      </c>
      <c r="O16" s="62">
        <v>2000</v>
      </c>
      <c r="P16" s="63">
        <f t="shared" si="3"/>
        <v>0</v>
      </c>
      <c r="Q16" s="63">
        <f t="shared" si="4"/>
        <v>0</v>
      </c>
      <c r="R16" s="64"/>
      <c r="S16" s="63">
        <f t="shared" si="5"/>
        <v>0</v>
      </c>
      <c r="T16" s="63">
        <f t="shared" si="6"/>
        <v>0</v>
      </c>
      <c r="U16" s="65"/>
      <c r="V16" s="63">
        <f t="shared" si="7"/>
        <v>0</v>
      </c>
      <c r="W16" s="66">
        <f t="shared" si="8"/>
        <v>0</v>
      </c>
      <c r="X16" s="67"/>
      <c r="Y16" s="63">
        <f t="shared" si="11"/>
        <v>0</v>
      </c>
      <c r="Z16" s="66">
        <f t="shared" si="9"/>
        <v>0</v>
      </c>
    </row>
    <row r="17" spans="1:26" s="13" customFormat="1" ht="99.75" customHeight="1" x14ac:dyDescent="0.2">
      <c r="A17" s="68">
        <f t="shared" si="12"/>
        <v>13</v>
      </c>
      <c r="B17" s="75" t="s">
        <v>258</v>
      </c>
      <c r="C17" s="6" t="s">
        <v>33</v>
      </c>
      <c r="D17" s="56">
        <f t="shared" si="10"/>
        <v>1500</v>
      </c>
      <c r="E17" s="56"/>
      <c r="F17" s="2"/>
      <c r="G17" s="55"/>
      <c r="H17" s="57"/>
      <c r="I17" s="58"/>
      <c r="J17" s="59"/>
      <c r="K17" s="60">
        <v>0.05</v>
      </c>
      <c r="L17" s="61">
        <f t="shared" si="0"/>
        <v>0</v>
      </c>
      <c r="M17" s="59">
        <f t="shared" si="1"/>
        <v>0</v>
      </c>
      <c r="N17" s="59">
        <f t="shared" si="2"/>
        <v>0</v>
      </c>
      <c r="O17" s="62">
        <v>1500</v>
      </c>
      <c r="P17" s="63">
        <f t="shared" si="3"/>
        <v>0</v>
      </c>
      <c r="Q17" s="63">
        <f t="shared" si="4"/>
        <v>0</v>
      </c>
      <c r="R17" s="64"/>
      <c r="S17" s="63">
        <f t="shared" si="5"/>
        <v>0</v>
      </c>
      <c r="T17" s="63">
        <f t="shared" si="6"/>
        <v>0</v>
      </c>
      <c r="U17" s="65"/>
      <c r="V17" s="63">
        <f t="shared" si="7"/>
        <v>0</v>
      </c>
      <c r="W17" s="66">
        <f t="shared" si="8"/>
        <v>0</v>
      </c>
      <c r="X17" s="67"/>
      <c r="Y17" s="63">
        <f t="shared" si="11"/>
        <v>0</v>
      </c>
      <c r="Z17" s="66">
        <f t="shared" si="9"/>
        <v>0</v>
      </c>
    </row>
    <row r="18" spans="1:26" s="13" customFormat="1" ht="63.75" x14ac:dyDescent="0.2">
      <c r="A18" s="68">
        <f t="shared" si="12"/>
        <v>14</v>
      </c>
      <c r="B18" s="54" t="s">
        <v>34</v>
      </c>
      <c r="C18" s="6" t="s">
        <v>33</v>
      </c>
      <c r="D18" s="56">
        <f t="shared" si="10"/>
        <v>5474</v>
      </c>
      <c r="E18" s="56"/>
      <c r="F18" s="2"/>
      <c r="G18" s="55"/>
      <c r="H18" s="55"/>
      <c r="I18" s="58"/>
      <c r="J18" s="59"/>
      <c r="K18" s="60">
        <v>0.05</v>
      </c>
      <c r="L18" s="61">
        <f t="shared" si="0"/>
        <v>0</v>
      </c>
      <c r="M18" s="59">
        <f t="shared" si="1"/>
        <v>0</v>
      </c>
      <c r="N18" s="59">
        <f t="shared" si="2"/>
        <v>0</v>
      </c>
      <c r="O18" s="62">
        <v>1700</v>
      </c>
      <c r="P18" s="63">
        <f t="shared" si="3"/>
        <v>0</v>
      </c>
      <c r="Q18" s="63">
        <f t="shared" si="4"/>
        <v>0</v>
      </c>
      <c r="R18" s="64">
        <v>700</v>
      </c>
      <c r="S18" s="63">
        <f t="shared" si="5"/>
        <v>0</v>
      </c>
      <c r="T18" s="63">
        <f t="shared" si="6"/>
        <v>0</v>
      </c>
      <c r="U18" s="65">
        <v>50</v>
      </c>
      <c r="V18" s="63">
        <f t="shared" si="7"/>
        <v>0</v>
      </c>
      <c r="W18" s="66">
        <f t="shared" si="8"/>
        <v>0</v>
      </c>
      <c r="X18" s="67">
        <v>3024</v>
      </c>
      <c r="Y18" s="63">
        <f t="shared" si="11"/>
        <v>0</v>
      </c>
      <c r="Z18" s="66">
        <f t="shared" si="9"/>
        <v>0</v>
      </c>
    </row>
    <row r="19" spans="1:26" s="13" customFormat="1" ht="51" x14ac:dyDescent="0.2">
      <c r="A19" s="68">
        <f t="shared" si="12"/>
        <v>15</v>
      </c>
      <c r="B19" s="54" t="s">
        <v>35</v>
      </c>
      <c r="C19" s="6" t="s">
        <v>33</v>
      </c>
      <c r="D19" s="56">
        <f t="shared" si="10"/>
        <v>1020</v>
      </c>
      <c r="E19" s="56"/>
      <c r="F19" s="2"/>
      <c r="G19" s="55"/>
      <c r="H19" s="55"/>
      <c r="I19" s="58"/>
      <c r="J19" s="59"/>
      <c r="K19" s="60">
        <v>0.05</v>
      </c>
      <c r="L19" s="61">
        <f t="shared" si="0"/>
        <v>0</v>
      </c>
      <c r="M19" s="59">
        <f t="shared" si="1"/>
        <v>0</v>
      </c>
      <c r="N19" s="59">
        <f t="shared" si="2"/>
        <v>0</v>
      </c>
      <c r="O19" s="62">
        <v>1000</v>
      </c>
      <c r="P19" s="63">
        <f t="shared" si="3"/>
        <v>0</v>
      </c>
      <c r="Q19" s="63">
        <f t="shared" si="4"/>
        <v>0</v>
      </c>
      <c r="R19" s="64">
        <v>20</v>
      </c>
      <c r="S19" s="63">
        <f t="shared" si="5"/>
        <v>0</v>
      </c>
      <c r="T19" s="63">
        <f t="shared" si="6"/>
        <v>0</v>
      </c>
      <c r="U19" s="65"/>
      <c r="V19" s="63">
        <f t="shared" si="7"/>
        <v>0</v>
      </c>
      <c r="W19" s="66">
        <f t="shared" si="8"/>
        <v>0</v>
      </c>
      <c r="X19" s="67"/>
      <c r="Y19" s="63">
        <f t="shared" si="11"/>
        <v>0</v>
      </c>
      <c r="Z19" s="66">
        <f t="shared" si="9"/>
        <v>0</v>
      </c>
    </row>
    <row r="20" spans="1:26" s="13" customFormat="1" ht="102" x14ac:dyDescent="0.2">
      <c r="A20" s="68">
        <f t="shared" si="12"/>
        <v>16</v>
      </c>
      <c r="B20" s="3" t="s">
        <v>200</v>
      </c>
      <c r="C20" s="4" t="s">
        <v>33</v>
      </c>
      <c r="D20" s="56">
        <f t="shared" si="10"/>
        <v>600</v>
      </c>
      <c r="E20" s="5"/>
      <c r="F20" s="2"/>
      <c r="G20" s="6"/>
      <c r="H20" s="6"/>
      <c r="I20" s="7"/>
      <c r="J20" s="8"/>
      <c r="K20" s="9">
        <v>0.05</v>
      </c>
      <c r="L20" s="61">
        <f t="shared" si="0"/>
        <v>0</v>
      </c>
      <c r="M20" s="59">
        <f t="shared" si="1"/>
        <v>0</v>
      </c>
      <c r="N20" s="59">
        <f t="shared" si="2"/>
        <v>0</v>
      </c>
      <c r="O20" s="76">
        <v>600</v>
      </c>
      <c r="P20" s="63">
        <f t="shared" si="3"/>
        <v>0</v>
      </c>
      <c r="Q20" s="63">
        <f t="shared" si="4"/>
        <v>0</v>
      </c>
      <c r="R20" s="10"/>
      <c r="S20" s="63">
        <f t="shared" si="5"/>
        <v>0</v>
      </c>
      <c r="T20" s="63">
        <f t="shared" si="6"/>
        <v>0</v>
      </c>
      <c r="U20" s="11"/>
      <c r="V20" s="63">
        <f t="shared" si="7"/>
        <v>0</v>
      </c>
      <c r="W20" s="66">
        <f t="shared" si="8"/>
        <v>0</v>
      </c>
      <c r="X20" s="12"/>
      <c r="Y20" s="63">
        <f t="shared" si="11"/>
        <v>0</v>
      </c>
      <c r="Z20" s="66">
        <f t="shared" si="9"/>
        <v>0</v>
      </c>
    </row>
    <row r="21" spans="1:26" s="13" customFormat="1" ht="102" x14ac:dyDescent="0.2">
      <c r="A21" s="68">
        <f t="shared" si="12"/>
        <v>17</v>
      </c>
      <c r="B21" s="54" t="s">
        <v>36</v>
      </c>
      <c r="C21" s="6" t="s">
        <v>33</v>
      </c>
      <c r="D21" s="56">
        <f t="shared" si="10"/>
        <v>1570</v>
      </c>
      <c r="E21" s="56"/>
      <c r="F21" s="2"/>
      <c r="G21" s="55"/>
      <c r="H21" s="55"/>
      <c r="I21" s="58"/>
      <c r="J21" s="59"/>
      <c r="K21" s="60">
        <v>0.05</v>
      </c>
      <c r="L21" s="61">
        <f t="shared" si="0"/>
        <v>0</v>
      </c>
      <c r="M21" s="59">
        <f t="shared" si="1"/>
        <v>0</v>
      </c>
      <c r="N21" s="59">
        <f t="shared" si="2"/>
        <v>0</v>
      </c>
      <c r="O21" s="62">
        <v>160</v>
      </c>
      <c r="P21" s="63">
        <f t="shared" si="3"/>
        <v>0</v>
      </c>
      <c r="Q21" s="63">
        <f t="shared" si="4"/>
        <v>0</v>
      </c>
      <c r="R21" s="64">
        <v>10</v>
      </c>
      <c r="S21" s="63">
        <f t="shared" si="5"/>
        <v>0</v>
      </c>
      <c r="T21" s="63">
        <f t="shared" si="6"/>
        <v>0</v>
      </c>
      <c r="U21" s="65"/>
      <c r="V21" s="63">
        <f t="shared" si="7"/>
        <v>0</v>
      </c>
      <c r="W21" s="66">
        <f t="shared" si="8"/>
        <v>0</v>
      </c>
      <c r="X21" s="67">
        <v>1400</v>
      </c>
      <c r="Y21" s="63">
        <f t="shared" si="11"/>
        <v>0</v>
      </c>
      <c r="Z21" s="66">
        <f t="shared" si="9"/>
        <v>0</v>
      </c>
    </row>
    <row r="22" spans="1:26" s="13" customFormat="1" ht="102" x14ac:dyDescent="0.2">
      <c r="A22" s="68">
        <f t="shared" si="12"/>
        <v>18</v>
      </c>
      <c r="B22" s="54" t="s">
        <v>37</v>
      </c>
      <c r="C22" s="6" t="s">
        <v>33</v>
      </c>
      <c r="D22" s="56">
        <f t="shared" si="10"/>
        <v>2400</v>
      </c>
      <c r="E22" s="56"/>
      <c r="F22" s="2"/>
      <c r="G22" s="55"/>
      <c r="H22" s="55"/>
      <c r="I22" s="58"/>
      <c r="J22" s="59"/>
      <c r="K22" s="60">
        <v>0.05</v>
      </c>
      <c r="L22" s="61">
        <f t="shared" si="0"/>
        <v>0</v>
      </c>
      <c r="M22" s="59">
        <f t="shared" si="1"/>
        <v>0</v>
      </c>
      <c r="N22" s="59">
        <f t="shared" si="2"/>
        <v>0</v>
      </c>
      <c r="O22" s="62">
        <v>360</v>
      </c>
      <c r="P22" s="63">
        <f t="shared" si="3"/>
        <v>0</v>
      </c>
      <c r="Q22" s="63">
        <f t="shared" si="4"/>
        <v>0</v>
      </c>
      <c r="R22" s="64">
        <v>240</v>
      </c>
      <c r="S22" s="63">
        <f t="shared" si="5"/>
        <v>0</v>
      </c>
      <c r="T22" s="63">
        <f t="shared" si="6"/>
        <v>0</v>
      </c>
      <c r="U22" s="65"/>
      <c r="V22" s="63">
        <f t="shared" si="7"/>
        <v>0</v>
      </c>
      <c r="W22" s="66">
        <f t="shared" si="8"/>
        <v>0</v>
      </c>
      <c r="X22" s="67">
        <v>1800</v>
      </c>
      <c r="Y22" s="63">
        <f t="shared" si="11"/>
        <v>0</v>
      </c>
      <c r="Z22" s="66">
        <f t="shared" si="9"/>
        <v>0</v>
      </c>
    </row>
    <row r="23" spans="1:26" s="13" customFormat="1" ht="76.5" x14ac:dyDescent="0.2">
      <c r="A23" s="68">
        <f t="shared" si="12"/>
        <v>19</v>
      </c>
      <c r="B23" s="54" t="s">
        <v>38</v>
      </c>
      <c r="C23" s="6" t="s">
        <v>33</v>
      </c>
      <c r="D23" s="56">
        <f t="shared" si="10"/>
        <v>19000</v>
      </c>
      <c r="E23" s="56"/>
      <c r="F23" s="2"/>
      <c r="G23" s="55"/>
      <c r="H23" s="55"/>
      <c r="I23" s="58"/>
      <c r="J23" s="59"/>
      <c r="K23" s="60">
        <v>0.05</v>
      </c>
      <c r="L23" s="61">
        <f t="shared" si="0"/>
        <v>0</v>
      </c>
      <c r="M23" s="59">
        <f t="shared" si="1"/>
        <v>0</v>
      </c>
      <c r="N23" s="59">
        <f t="shared" si="2"/>
        <v>0</v>
      </c>
      <c r="O23" s="62">
        <v>1000</v>
      </c>
      <c r="P23" s="63">
        <f t="shared" si="3"/>
        <v>0</v>
      </c>
      <c r="Q23" s="63">
        <f t="shared" si="4"/>
        <v>0</v>
      </c>
      <c r="R23" s="64">
        <v>2000</v>
      </c>
      <c r="S23" s="63">
        <f t="shared" si="5"/>
        <v>0</v>
      </c>
      <c r="T23" s="63">
        <f t="shared" si="6"/>
        <v>0</v>
      </c>
      <c r="U23" s="65"/>
      <c r="V23" s="63">
        <f t="shared" si="7"/>
        <v>0</v>
      </c>
      <c r="W23" s="66">
        <f t="shared" si="8"/>
        <v>0</v>
      </c>
      <c r="X23" s="74">
        <v>16000</v>
      </c>
      <c r="Y23" s="63">
        <f t="shared" si="11"/>
        <v>0</v>
      </c>
      <c r="Z23" s="66">
        <f t="shared" si="9"/>
        <v>0</v>
      </c>
    </row>
    <row r="24" spans="1:26" s="13" customFormat="1" ht="76.5" x14ac:dyDescent="0.2">
      <c r="A24" s="68">
        <f t="shared" si="12"/>
        <v>20</v>
      </c>
      <c r="B24" s="54" t="s">
        <v>39</v>
      </c>
      <c r="C24" s="6" t="s">
        <v>33</v>
      </c>
      <c r="D24" s="56">
        <f t="shared" si="10"/>
        <v>2930</v>
      </c>
      <c r="E24" s="56"/>
      <c r="F24" s="2"/>
      <c r="G24" s="55"/>
      <c r="H24" s="55"/>
      <c r="I24" s="58"/>
      <c r="J24" s="59"/>
      <c r="K24" s="60">
        <v>0.05</v>
      </c>
      <c r="L24" s="61">
        <f t="shared" si="0"/>
        <v>0</v>
      </c>
      <c r="M24" s="59">
        <f t="shared" si="1"/>
        <v>0</v>
      </c>
      <c r="N24" s="59">
        <f t="shared" si="2"/>
        <v>0</v>
      </c>
      <c r="O24" s="62">
        <v>160</v>
      </c>
      <c r="P24" s="63">
        <f t="shared" si="3"/>
        <v>0</v>
      </c>
      <c r="Q24" s="63">
        <f t="shared" si="4"/>
        <v>0</v>
      </c>
      <c r="R24" s="64">
        <v>70</v>
      </c>
      <c r="S24" s="63">
        <f t="shared" si="5"/>
        <v>0</v>
      </c>
      <c r="T24" s="63">
        <f t="shared" si="6"/>
        <v>0</v>
      </c>
      <c r="U24" s="65"/>
      <c r="V24" s="63">
        <f t="shared" si="7"/>
        <v>0</v>
      </c>
      <c r="W24" s="66">
        <f t="shared" si="8"/>
        <v>0</v>
      </c>
      <c r="X24" s="74">
        <v>2700</v>
      </c>
      <c r="Y24" s="63">
        <f t="shared" si="11"/>
        <v>0</v>
      </c>
      <c r="Z24" s="66">
        <f t="shared" si="9"/>
        <v>0</v>
      </c>
    </row>
    <row r="25" spans="1:26" s="13" customFormat="1" ht="89.25" x14ac:dyDescent="0.2">
      <c r="A25" s="68">
        <f t="shared" si="12"/>
        <v>21</v>
      </c>
      <c r="B25" s="54" t="s">
        <v>40</v>
      </c>
      <c r="C25" s="6" t="s">
        <v>33</v>
      </c>
      <c r="D25" s="56">
        <f t="shared" si="10"/>
        <v>1542</v>
      </c>
      <c r="E25" s="56"/>
      <c r="F25" s="2"/>
      <c r="G25" s="55"/>
      <c r="H25" s="55"/>
      <c r="I25" s="58"/>
      <c r="J25" s="59"/>
      <c r="K25" s="60">
        <v>0.23</v>
      </c>
      <c r="L25" s="61">
        <f t="shared" si="0"/>
        <v>0</v>
      </c>
      <c r="M25" s="59">
        <f t="shared" si="1"/>
        <v>0</v>
      </c>
      <c r="N25" s="59">
        <f t="shared" si="2"/>
        <v>0</v>
      </c>
      <c r="O25" s="62">
        <v>400</v>
      </c>
      <c r="P25" s="63">
        <f t="shared" si="3"/>
        <v>0</v>
      </c>
      <c r="Q25" s="63">
        <f t="shared" si="4"/>
        <v>0</v>
      </c>
      <c r="R25" s="64">
        <v>50</v>
      </c>
      <c r="S25" s="63">
        <f t="shared" si="5"/>
        <v>0</v>
      </c>
      <c r="T25" s="63">
        <f t="shared" si="6"/>
        <v>0</v>
      </c>
      <c r="U25" s="65"/>
      <c r="V25" s="63">
        <f t="shared" si="7"/>
        <v>0</v>
      </c>
      <c r="W25" s="66">
        <f t="shared" si="8"/>
        <v>0</v>
      </c>
      <c r="X25" s="67">
        <v>1092</v>
      </c>
      <c r="Y25" s="63">
        <f t="shared" si="11"/>
        <v>0</v>
      </c>
      <c r="Z25" s="66">
        <f t="shared" si="9"/>
        <v>0</v>
      </c>
    </row>
    <row r="26" spans="1:26" s="13" customFormat="1" ht="83.25" customHeight="1" x14ac:dyDescent="0.2">
      <c r="A26" s="68">
        <f t="shared" si="12"/>
        <v>22</v>
      </c>
      <c r="B26" s="54" t="s">
        <v>41</v>
      </c>
      <c r="C26" s="6" t="s">
        <v>33</v>
      </c>
      <c r="D26" s="56">
        <f t="shared" si="10"/>
        <v>1250</v>
      </c>
      <c r="E26" s="56"/>
      <c r="F26" s="2"/>
      <c r="G26" s="55"/>
      <c r="H26" s="55"/>
      <c r="I26" s="58"/>
      <c r="J26" s="59"/>
      <c r="K26" s="60">
        <v>0.23</v>
      </c>
      <c r="L26" s="61">
        <f t="shared" si="0"/>
        <v>0</v>
      </c>
      <c r="M26" s="59">
        <f t="shared" si="1"/>
        <v>0</v>
      </c>
      <c r="N26" s="59">
        <f t="shared" si="2"/>
        <v>0</v>
      </c>
      <c r="O26" s="62">
        <v>480</v>
      </c>
      <c r="P26" s="63">
        <f t="shared" si="3"/>
        <v>0</v>
      </c>
      <c r="Q26" s="63">
        <f t="shared" si="4"/>
        <v>0</v>
      </c>
      <c r="R26" s="64">
        <v>350</v>
      </c>
      <c r="S26" s="63">
        <f t="shared" si="5"/>
        <v>0</v>
      </c>
      <c r="T26" s="63">
        <f t="shared" si="6"/>
        <v>0</v>
      </c>
      <c r="U26" s="65"/>
      <c r="V26" s="63">
        <f t="shared" si="7"/>
        <v>0</v>
      </c>
      <c r="W26" s="66">
        <f t="shared" si="8"/>
        <v>0</v>
      </c>
      <c r="X26" s="67">
        <v>420</v>
      </c>
      <c r="Y26" s="63">
        <f t="shared" si="11"/>
        <v>0</v>
      </c>
      <c r="Z26" s="66">
        <f t="shared" si="9"/>
        <v>0</v>
      </c>
    </row>
    <row r="27" spans="1:26" s="13" customFormat="1" ht="93" customHeight="1" x14ac:dyDescent="0.2">
      <c r="A27" s="68">
        <f t="shared" si="12"/>
        <v>23</v>
      </c>
      <c r="B27" s="54" t="s">
        <v>42</v>
      </c>
      <c r="C27" s="6" t="s">
        <v>33</v>
      </c>
      <c r="D27" s="56">
        <f t="shared" si="10"/>
        <v>2200</v>
      </c>
      <c r="E27" s="56"/>
      <c r="F27" s="2"/>
      <c r="G27" s="55"/>
      <c r="H27" s="55"/>
      <c r="I27" s="58"/>
      <c r="J27" s="59"/>
      <c r="K27" s="60">
        <v>0.05</v>
      </c>
      <c r="L27" s="61">
        <f t="shared" si="0"/>
        <v>0</v>
      </c>
      <c r="M27" s="59">
        <f t="shared" si="1"/>
        <v>0</v>
      </c>
      <c r="N27" s="59">
        <f t="shared" si="2"/>
        <v>0</v>
      </c>
      <c r="O27" s="62">
        <v>2000</v>
      </c>
      <c r="P27" s="63">
        <f t="shared" si="3"/>
        <v>0</v>
      </c>
      <c r="Q27" s="63">
        <f t="shared" si="4"/>
        <v>0</v>
      </c>
      <c r="R27" s="64">
        <v>200</v>
      </c>
      <c r="S27" s="63">
        <f t="shared" si="5"/>
        <v>0</v>
      </c>
      <c r="T27" s="63">
        <f t="shared" si="6"/>
        <v>0</v>
      </c>
      <c r="U27" s="65"/>
      <c r="V27" s="63">
        <f t="shared" si="7"/>
        <v>0</v>
      </c>
      <c r="W27" s="66">
        <f t="shared" si="8"/>
        <v>0</v>
      </c>
      <c r="X27" s="67"/>
      <c r="Y27" s="63">
        <f t="shared" si="11"/>
        <v>0</v>
      </c>
      <c r="Z27" s="66">
        <f t="shared" si="9"/>
        <v>0</v>
      </c>
    </row>
    <row r="28" spans="1:26" s="13" customFormat="1" ht="96.75" customHeight="1" x14ac:dyDescent="0.2">
      <c r="A28" s="68">
        <f t="shared" si="12"/>
        <v>24</v>
      </c>
      <c r="B28" s="54" t="s">
        <v>198</v>
      </c>
      <c r="C28" s="6" t="s">
        <v>33</v>
      </c>
      <c r="D28" s="56">
        <f t="shared" si="10"/>
        <v>700</v>
      </c>
      <c r="E28" s="56"/>
      <c r="F28" s="2"/>
      <c r="G28" s="55"/>
      <c r="H28" s="55"/>
      <c r="I28" s="58"/>
      <c r="J28" s="59"/>
      <c r="K28" s="60">
        <v>0.05</v>
      </c>
      <c r="L28" s="61">
        <f t="shared" si="0"/>
        <v>0</v>
      </c>
      <c r="M28" s="59">
        <f t="shared" si="1"/>
        <v>0</v>
      </c>
      <c r="N28" s="59">
        <f t="shared" si="2"/>
        <v>0</v>
      </c>
      <c r="O28" s="62">
        <v>500</v>
      </c>
      <c r="P28" s="63">
        <f t="shared" si="3"/>
        <v>0</v>
      </c>
      <c r="Q28" s="63">
        <f t="shared" si="4"/>
        <v>0</v>
      </c>
      <c r="R28" s="64">
        <v>200</v>
      </c>
      <c r="S28" s="63">
        <f t="shared" si="5"/>
        <v>0</v>
      </c>
      <c r="T28" s="63">
        <f t="shared" si="6"/>
        <v>0</v>
      </c>
      <c r="U28" s="65"/>
      <c r="V28" s="63">
        <f t="shared" si="7"/>
        <v>0</v>
      </c>
      <c r="W28" s="66">
        <f t="shared" si="8"/>
        <v>0</v>
      </c>
      <c r="X28" s="67"/>
      <c r="Y28" s="63">
        <f t="shared" si="11"/>
        <v>0</v>
      </c>
      <c r="Z28" s="66">
        <f t="shared" si="9"/>
        <v>0</v>
      </c>
    </row>
    <row r="29" spans="1:26" s="13" customFormat="1" ht="76.5" x14ac:dyDescent="0.2">
      <c r="A29" s="68">
        <f t="shared" si="12"/>
        <v>25</v>
      </c>
      <c r="B29" s="54" t="s">
        <v>43</v>
      </c>
      <c r="C29" s="6" t="s">
        <v>33</v>
      </c>
      <c r="D29" s="56">
        <f t="shared" si="10"/>
        <v>710</v>
      </c>
      <c r="E29" s="56"/>
      <c r="F29" s="2"/>
      <c r="G29" s="55"/>
      <c r="H29" s="55"/>
      <c r="I29" s="58"/>
      <c r="J29" s="59"/>
      <c r="K29" s="60">
        <v>0.05</v>
      </c>
      <c r="L29" s="61">
        <f t="shared" si="0"/>
        <v>0</v>
      </c>
      <c r="M29" s="59">
        <f t="shared" si="1"/>
        <v>0</v>
      </c>
      <c r="N29" s="59">
        <f t="shared" si="2"/>
        <v>0</v>
      </c>
      <c r="O29" s="62">
        <v>700</v>
      </c>
      <c r="P29" s="63">
        <f t="shared" si="3"/>
        <v>0</v>
      </c>
      <c r="Q29" s="63">
        <f t="shared" si="4"/>
        <v>0</v>
      </c>
      <c r="R29" s="64">
        <v>10</v>
      </c>
      <c r="S29" s="63">
        <f t="shared" si="5"/>
        <v>0</v>
      </c>
      <c r="T29" s="63">
        <f t="shared" si="6"/>
        <v>0</v>
      </c>
      <c r="U29" s="65"/>
      <c r="V29" s="63">
        <f t="shared" si="7"/>
        <v>0</v>
      </c>
      <c r="W29" s="66">
        <f t="shared" si="8"/>
        <v>0</v>
      </c>
      <c r="X29" s="67"/>
      <c r="Y29" s="63">
        <f t="shared" si="11"/>
        <v>0</v>
      </c>
      <c r="Z29" s="66">
        <f t="shared" si="9"/>
        <v>0</v>
      </c>
    </row>
    <row r="30" spans="1:26" s="13" customFormat="1" ht="61.5" customHeight="1" x14ac:dyDescent="0.2">
      <c r="A30" s="68">
        <f t="shared" si="12"/>
        <v>26</v>
      </c>
      <c r="B30" s="54" t="s">
        <v>301</v>
      </c>
      <c r="C30" s="6" t="s">
        <v>33</v>
      </c>
      <c r="D30" s="56">
        <f t="shared" si="10"/>
        <v>1788</v>
      </c>
      <c r="E30" s="56"/>
      <c r="F30" s="2"/>
      <c r="G30" s="55"/>
      <c r="H30" s="55"/>
      <c r="I30" s="58"/>
      <c r="J30" s="59"/>
      <c r="K30" s="60">
        <v>0.08</v>
      </c>
      <c r="L30" s="61">
        <f t="shared" si="0"/>
        <v>0</v>
      </c>
      <c r="M30" s="59">
        <f t="shared" si="1"/>
        <v>0</v>
      </c>
      <c r="N30" s="59">
        <f t="shared" si="2"/>
        <v>0</v>
      </c>
      <c r="O30" s="62">
        <v>10</v>
      </c>
      <c r="P30" s="63">
        <f t="shared" si="3"/>
        <v>0</v>
      </c>
      <c r="Q30" s="63">
        <f t="shared" si="4"/>
        <v>0</v>
      </c>
      <c r="R30" s="64">
        <v>1000</v>
      </c>
      <c r="S30" s="63">
        <f t="shared" si="5"/>
        <v>0</v>
      </c>
      <c r="T30" s="63">
        <f t="shared" si="6"/>
        <v>0</v>
      </c>
      <c r="U30" s="65"/>
      <c r="V30" s="63">
        <f t="shared" si="7"/>
        <v>0</v>
      </c>
      <c r="W30" s="66">
        <f t="shared" si="8"/>
        <v>0</v>
      </c>
      <c r="X30" s="67">
        <v>778</v>
      </c>
      <c r="Y30" s="63">
        <f t="shared" si="11"/>
        <v>0</v>
      </c>
      <c r="Z30" s="66">
        <f t="shared" si="9"/>
        <v>0</v>
      </c>
    </row>
    <row r="31" spans="1:26" s="13" customFormat="1" ht="66.75" customHeight="1" x14ac:dyDescent="0.2">
      <c r="A31" s="68">
        <f t="shared" si="12"/>
        <v>27</v>
      </c>
      <c r="B31" s="54" t="s">
        <v>302</v>
      </c>
      <c r="C31" s="6" t="s">
        <v>33</v>
      </c>
      <c r="D31" s="56">
        <f t="shared" si="10"/>
        <v>1356</v>
      </c>
      <c r="E31" s="56"/>
      <c r="F31" s="2"/>
      <c r="G31" s="55"/>
      <c r="H31" s="55"/>
      <c r="I31" s="58"/>
      <c r="J31" s="59"/>
      <c r="K31" s="60">
        <v>0.08</v>
      </c>
      <c r="L31" s="61">
        <f t="shared" si="0"/>
        <v>0</v>
      </c>
      <c r="M31" s="59">
        <f t="shared" si="1"/>
        <v>0</v>
      </c>
      <c r="N31" s="59">
        <f t="shared" si="2"/>
        <v>0</v>
      </c>
      <c r="O31" s="62">
        <v>10</v>
      </c>
      <c r="P31" s="63">
        <f t="shared" si="3"/>
        <v>0</v>
      </c>
      <c r="Q31" s="63">
        <f t="shared" si="4"/>
        <v>0</v>
      </c>
      <c r="R31" s="64">
        <v>500</v>
      </c>
      <c r="S31" s="63">
        <f t="shared" si="5"/>
        <v>0</v>
      </c>
      <c r="T31" s="63">
        <f t="shared" si="6"/>
        <v>0</v>
      </c>
      <c r="U31" s="65"/>
      <c r="V31" s="63">
        <f t="shared" si="7"/>
        <v>0</v>
      </c>
      <c r="W31" s="66">
        <f t="shared" si="8"/>
        <v>0</v>
      </c>
      <c r="X31" s="67">
        <v>846</v>
      </c>
      <c r="Y31" s="63">
        <f t="shared" si="11"/>
        <v>0</v>
      </c>
      <c r="Z31" s="66">
        <f t="shared" si="9"/>
        <v>0</v>
      </c>
    </row>
    <row r="32" spans="1:26" s="77" customFormat="1" ht="51" x14ac:dyDescent="0.2">
      <c r="A32" s="68">
        <f t="shared" si="12"/>
        <v>28</v>
      </c>
      <c r="B32" s="54" t="s">
        <v>281</v>
      </c>
      <c r="C32" s="6" t="s">
        <v>33</v>
      </c>
      <c r="D32" s="56">
        <f t="shared" si="10"/>
        <v>4310</v>
      </c>
      <c r="E32" s="56"/>
      <c r="F32" s="2"/>
      <c r="G32" s="55"/>
      <c r="H32" s="55"/>
      <c r="I32" s="58"/>
      <c r="J32" s="59"/>
      <c r="K32" s="60">
        <v>0.08</v>
      </c>
      <c r="L32" s="61">
        <f t="shared" si="0"/>
        <v>0</v>
      </c>
      <c r="M32" s="59">
        <f t="shared" si="1"/>
        <v>0</v>
      </c>
      <c r="N32" s="59">
        <f t="shared" si="2"/>
        <v>0</v>
      </c>
      <c r="O32" s="62">
        <v>10</v>
      </c>
      <c r="P32" s="63">
        <f t="shared" si="3"/>
        <v>0</v>
      </c>
      <c r="Q32" s="63">
        <f t="shared" si="4"/>
        <v>0</v>
      </c>
      <c r="R32" s="64">
        <v>500</v>
      </c>
      <c r="S32" s="63">
        <f t="shared" si="5"/>
        <v>0</v>
      </c>
      <c r="T32" s="63">
        <f t="shared" si="6"/>
        <v>0</v>
      </c>
      <c r="U32" s="65"/>
      <c r="V32" s="63">
        <f t="shared" si="7"/>
        <v>0</v>
      </c>
      <c r="W32" s="66">
        <f t="shared" si="8"/>
        <v>0</v>
      </c>
      <c r="X32" s="67">
        <v>3800</v>
      </c>
      <c r="Y32" s="63">
        <f t="shared" si="11"/>
        <v>0</v>
      </c>
      <c r="Z32" s="66">
        <f t="shared" si="9"/>
        <v>0</v>
      </c>
    </row>
    <row r="33" spans="1:30" s="77" customFormat="1" ht="51" x14ac:dyDescent="0.2">
      <c r="A33" s="68">
        <f t="shared" si="12"/>
        <v>29</v>
      </c>
      <c r="B33" s="54" t="s">
        <v>282</v>
      </c>
      <c r="C33" s="6" t="s">
        <v>33</v>
      </c>
      <c r="D33" s="56">
        <f t="shared" si="10"/>
        <v>2210</v>
      </c>
      <c r="E33" s="56"/>
      <c r="F33" s="2"/>
      <c r="G33" s="55"/>
      <c r="H33" s="55"/>
      <c r="I33" s="58"/>
      <c r="J33" s="59"/>
      <c r="K33" s="60">
        <v>0.08</v>
      </c>
      <c r="L33" s="61">
        <f t="shared" si="0"/>
        <v>0</v>
      </c>
      <c r="M33" s="59">
        <f t="shared" si="1"/>
        <v>0</v>
      </c>
      <c r="N33" s="59">
        <f t="shared" si="2"/>
        <v>0</v>
      </c>
      <c r="O33" s="62">
        <v>10</v>
      </c>
      <c r="P33" s="63">
        <f t="shared" si="3"/>
        <v>0</v>
      </c>
      <c r="Q33" s="63">
        <f t="shared" si="4"/>
        <v>0</v>
      </c>
      <c r="R33" s="64">
        <v>700</v>
      </c>
      <c r="S33" s="63">
        <f t="shared" si="5"/>
        <v>0</v>
      </c>
      <c r="T33" s="63">
        <f t="shared" si="6"/>
        <v>0</v>
      </c>
      <c r="U33" s="65"/>
      <c r="V33" s="63">
        <f t="shared" si="7"/>
        <v>0</v>
      </c>
      <c r="W33" s="66">
        <f t="shared" si="8"/>
        <v>0</v>
      </c>
      <c r="X33" s="67">
        <v>1500</v>
      </c>
      <c r="Y33" s="63">
        <f t="shared" si="11"/>
        <v>0</v>
      </c>
      <c r="Z33" s="66">
        <f t="shared" si="9"/>
        <v>0</v>
      </c>
    </row>
    <row r="34" spans="1:30" s="13" customFormat="1" ht="67.5" customHeight="1" x14ac:dyDescent="0.2">
      <c r="A34" s="68">
        <f t="shared" si="12"/>
        <v>30</v>
      </c>
      <c r="B34" s="54" t="s">
        <v>303</v>
      </c>
      <c r="C34" s="6" t="s">
        <v>33</v>
      </c>
      <c r="D34" s="56">
        <f t="shared" si="10"/>
        <v>3500</v>
      </c>
      <c r="E34" s="56"/>
      <c r="F34" s="2"/>
      <c r="G34" s="55"/>
      <c r="H34" s="55"/>
      <c r="I34" s="58"/>
      <c r="J34" s="59"/>
      <c r="K34" s="60">
        <v>0.08</v>
      </c>
      <c r="L34" s="61">
        <f t="shared" si="0"/>
        <v>0</v>
      </c>
      <c r="M34" s="59">
        <f t="shared" si="1"/>
        <v>0</v>
      </c>
      <c r="N34" s="59">
        <f t="shared" si="2"/>
        <v>0</v>
      </c>
      <c r="O34" s="62">
        <v>50</v>
      </c>
      <c r="P34" s="63">
        <f t="shared" si="3"/>
        <v>0</v>
      </c>
      <c r="Q34" s="63">
        <f t="shared" si="4"/>
        <v>0</v>
      </c>
      <c r="R34" s="64">
        <v>650</v>
      </c>
      <c r="S34" s="63">
        <f t="shared" si="5"/>
        <v>0</v>
      </c>
      <c r="T34" s="63">
        <f t="shared" si="6"/>
        <v>0</v>
      </c>
      <c r="U34" s="65"/>
      <c r="V34" s="63">
        <f t="shared" si="7"/>
        <v>0</v>
      </c>
      <c r="W34" s="66">
        <f t="shared" si="8"/>
        <v>0</v>
      </c>
      <c r="X34" s="67">
        <v>2800</v>
      </c>
      <c r="Y34" s="63">
        <f t="shared" si="11"/>
        <v>0</v>
      </c>
      <c r="Z34" s="66">
        <f t="shared" si="9"/>
        <v>0</v>
      </c>
    </row>
    <row r="35" spans="1:30" s="77" customFormat="1" ht="74.25" customHeight="1" x14ac:dyDescent="0.2">
      <c r="A35" s="68">
        <f t="shared" si="12"/>
        <v>31</v>
      </c>
      <c r="B35" s="54" t="s">
        <v>280</v>
      </c>
      <c r="C35" s="6" t="s">
        <v>33</v>
      </c>
      <c r="D35" s="56">
        <f t="shared" si="10"/>
        <v>6900</v>
      </c>
      <c r="E35" s="56"/>
      <c r="F35" s="2"/>
      <c r="G35" s="55"/>
      <c r="H35" s="55"/>
      <c r="I35" s="58"/>
      <c r="J35" s="59"/>
      <c r="K35" s="60">
        <v>0.08</v>
      </c>
      <c r="L35" s="61">
        <f t="shared" si="0"/>
        <v>0</v>
      </c>
      <c r="M35" s="59">
        <f t="shared" si="1"/>
        <v>0</v>
      </c>
      <c r="N35" s="59">
        <f t="shared" si="2"/>
        <v>0</v>
      </c>
      <c r="O35" s="62">
        <v>3600</v>
      </c>
      <c r="P35" s="63">
        <f t="shared" si="3"/>
        <v>0</v>
      </c>
      <c r="Q35" s="63">
        <f t="shared" si="4"/>
        <v>0</v>
      </c>
      <c r="R35" s="64">
        <v>500</v>
      </c>
      <c r="S35" s="63">
        <f t="shared" si="5"/>
        <v>0</v>
      </c>
      <c r="T35" s="63">
        <f t="shared" si="6"/>
        <v>0</v>
      </c>
      <c r="U35" s="65"/>
      <c r="V35" s="63">
        <f t="shared" si="7"/>
        <v>0</v>
      </c>
      <c r="W35" s="66">
        <f t="shared" si="8"/>
        <v>0</v>
      </c>
      <c r="X35" s="67">
        <v>2800</v>
      </c>
      <c r="Y35" s="63">
        <f t="shared" si="11"/>
        <v>0</v>
      </c>
      <c r="Z35" s="66">
        <f t="shared" si="9"/>
        <v>0</v>
      </c>
    </row>
    <row r="36" spans="1:30" s="13" customFormat="1" ht="89.25" x14ac:dyDescent="0.2">
      <c r="A36" s="68">
        <f t="shared" si="12"/>
        <v>32</v>
      </c>
      <c r="B36" s="3" t="s">
        <v>44</v>
      </c>
      <c r="C36" s="6" t="s">
        <v>33</v>
      </c>
      <c r="D36" s="56">
        <f t="shared" si="10"/>
        <v>380</v>
      </c>
      <c r="E36" s="6"/>
      <c r="F36" s="2"/>
      <c r="G36" s="6"/>
      <c r="H36" s="6"/>
      <c r="I36" s="7"/>
      <c r="J36" s="8"/>
      <c r="K36" s="9">
        <v>0.08</v>
      </c>
      <c r="L36" s="61">
        <f t="shared" si="0"/>
        <v>0</v>
      </c>
      <c r="M36" s="59">
        <f t="shared" si="1"/>
        <v>0</v>
      </c>
      <c r="N36" s="59">
        <f t="shared" si="2"/>
        <v>0</v>
      </c>
      <c r="O36" s="62">
        <v>100</v>
      </c>
      <c r="P36" s="63">
        <f t="shared" si="3"/>
        <v>0</v>
      </c>
      <c r="Q36" s="63">
        <f t="shared" si="4"/>
        <v>0</v>
      </c>
      <c r="R36" s="64">
        <v>200</v>
      </c>
      <c r="S36" s="63">
        <f t="shared" si="5"/>
        <v>0</v>
      </c>
      <c r="T36" s="63">
        <f t="shared" si="6"/>
        <v>0</v>
      </c>
      <c r="U36" s="65"/>
      <c r="V36" s="63">
        <f t="shared" si="7"/>
        <v>0</v>
      </c>
      <c r="W36" s="66">
        <f t="shared" si="8"/>
        <v>0</v>
      </c>
      <c r="X36" s="67">
        <v>80</v>
      </c>
      <c r="Y36" s="63">
        <f t="shared" si="11"/>
        <v>0</v>
      </c>
      <c r="Z36" s="66">
        <f t="shared" si="9"/>
        <v>0</v>
      </c>
    </row>
    <row r="37" spans="1:30" s="13" customFormat="1" ht="51" x14ac:dyDescent="0.2">
      <c r="A37" s="68">
        <f t="shared" si="12"/>
        <v>33</v>
      </c>
      <c r="B37" s="14" t="s">
        <v>201</v>
      </c>
      <c r="C37" s="15" t="s">
        <v>33</v>
      </c>
      <c r="D37" s="56">
        <f t="shared" si="10"/>
        <v>400</v>
      </c>
      <c r="E37" s="15"/>
      <c r="F37" s="16"/>
      <c r="G37" s="15"/>
      <c r="H37" s="15"/>
      <c r="I37" s="17"/>
      <c r="J37" s="18"/>
      <c r="K37" s="19">
        <v>0.08</v>
      </c>
      <c r="L37" s="61">
        <f t="shared" si="0"/>
        <v>0</v>
      </c>
      <c r="M37" s="59">
        <f t="shared" si="1"/>
        <v>0</v>
      </c>
      <c r="N37" s="59">
        <f t="shared" si="2"/>
        <v>0</v>
      </c>
      <c r="O37" s="76">
        <v>200</v>
      </c>
      <c r="P37" s="63">
        <f t="shared" si="3"/>
        <v>0</v>
      </c>
      <c r="Q37" s="63">
        <f t="shared" si="4"/>
        <v>0</v>
      </c>
      <c r="R37" s="10">
        <v>200</v>
      </c>
      <c r="S37" s="63">
        <f t="shared" si="5"/>
        <v>0</v>
      </c>
      <c r="T37" s="63">
        <f t="shared" si="6"/>
        <v>0</v>
      </c>
      <c r="U37" s="11"/>
      <c r="V37" s="63">
        <f t="shared" si="7"/>
        <v>0</v>
      </c>
      <c r="W37" s="66">
        <f t="shared" si="8"/>
        <v>0</v>
      </c>
      <c r="X37" s="12"/>
      <c r="Y37" s="63">
        <f t="shared" si="11"/>
        <v>0</v>
      </c>
      <c r="Z37" s="66">
        <f t="shared" si="9"/>
        <v>0</v>
      </c>
    </row>
    <row r="38" spans="1:30" s="13" customFormat="1" ht="89.25" x14ac:dyDescent="0.2">
      <c r="A38" s="68">
        <f t="shared" si="12"/>
        <v>34</v>
      </c>
      <c r="B38" s="54" t="s">
        <v>45</v>
      </c>
      <c r="C38" s="55" t="s">
        <v>33</v>
      </c>
      <c r="D38" s="56">
        <f t="shared" si="10"/>
        <v>65</v>
      </c>
      <c r="E38" s="56"/>
      <c r="F38" s="2"/>
      <c r="G38" s="55"/>
      <c r="H38" s="55"/>
      <c r="I38" s="58"/>
      <c r="J38" s="59"/>
      <c r="K38" s="60">
        <v>0.08</v>
      </c>
      <c r="L38" s="61">
        <f t="shared" si="0"/>
        <v>0</v>
      </c>
      <c r="M38" s="59">
        <f t="shared" si="1"/>
        <v>0</v>
      </c>
      <c r="N38" s="59">
        <f t="shared" si="2"/>
        <v>0</v>
      </c>
      <c r="O38" s="62">
        <v>50</v>
      </c>
      <c r="P38" s="63">
        <f t="shared" si="3"/>
        <v>0</v>
      </c>
      <c r="Q38" s="63">
        <f t="shared" si="4"/>
        <v>0</v>
      </c>
      <c r="R38" s="64">
        <v>10</v>
      </c>
      <c r="S38" s="63">
        <f t="shared" si="5"/>
        <v>0</v>
      </c>
      <c r="T38" s="63">
        <f t="shared" si="6"/>
        <v>0</v>
      </c>
      <c r="U38" s="65"/>
      <c r="V38" s="63">
        <f t="shared" si="7"/>
        <v>0</v>
      </c>
      <c r="W38" s="66">
        <f t="shared" si="8"/>
        <v>0</v>
      </c>
      <c r="X38" s="67">
        <v>5</v>
      </c>
      <c r="Y38" s="63">
        <f t="shared" si="11"/>
        <v>0</v>
      </c>
      <c r="Z38" s="66">
        <f t="shared" si="9"/>
        <v>0</v>
      </c>
    </row>
    <row r="39" spans="1:30" s="77" customFormat="1" ht="127.5" x14ac:dyDescent="0.2">
      <c r="A39" s="68">
        <f t="shared" si="12"/>
        <v>35</v>
      </c>
      <c r="B39" s="54" t="s">
        <v>283</v>
      </c>
      <c r="C39" s="55" t="s">
        <v>33</v>
      </c>
      <c r="D39" s="56">
        <f t="shared" si="10"/>
        <v>2</v>
      </c>
      <c r="E39" s="56"/>
      <c r="F39" s="20"/>
      <c r="G39" s="55"/>
      <c r="H39" s="55"/>
      <c r="I39" s="58"/>
      <c r="J39" s="59"/>
      <c r="K39" s="60">
        <v>0.08</v>
      </c>
      <c r="L39" s="61">
        <f t="shared" si="0"/>
        <v>0</v>
      </c>
      <c r="M39" s="59">
        <f t="shared" si="1"/>
        <v>0</v>
      </c>
      <c r="N39" s="59">
        <f t="shared" si="2"/>
        <v>0</v>
      </c>
      <c r="O39" s="62"/>
      <c r="P39" s="63">
        <f t="shared" si="3"/>
        <v>0</v>
      </c>
      <c r="Q39" s="63">
        <f t="shared" si="4"/>
        <v>0</v>
      </c>
      <c r="R39" s="64"/>
      <c r="S39" s="63">
        <f t="shared" si="5"/>
        <v>0</v>
      </c>
      <c r="T39" s="63">
        <f t="shared" si="6"/>
        <v>0</v>
      </c>
      <c r="U39" s="65"/>
      <c r="V39" s="63">
        <f t="shared" si="7"/>
        <v>0</v>
      </c>
      <c r="W39" s="66">
        <f t="shared" si="8"/>
        <v>0</v>
      </c>
      <c r="X39" s="67">
        <v>2</v>
      </c>
      <c r="Y39" s="63">
        <f t="shared" si="11"/>
        <v>0</v>
      </c>
      <c r="Z39" s="66">
        <f t="shared" si="9"/>
        <v>0</v>
      </c>
    </row>
    <row r="40" spans="1:30" s="77" customFormat="1" ht="99.75" customHeight="1" x14ac:dyDescent="0.2">
      <c r="A40" s="68">
        <f t="shared" si="12"/>
        <v>36</v>
      </c>
      <c r="B40" s="54" t="s">
        <v>284</v>
      </c>
      <c r="C40" s="55" t="s">
        <v>33</v>
      </c>
      <c r="D40" s="56">
        <f t="shared" si="10"/>
        <v>2</v>
      </c>
      <c r="E40" s="56"/>
      <c r="F40" s="20"/>
      <c r="G40" s="55"/>
      <c r="H40" s="55"/>
      <c r="I40" s="58"/>
      <c r="J40" s="59"/>
      <c r="K40" s="60">
        <v>0.08</v>
      </c>
      <c r="L40" s="61">
        <f t="shared" si="0"/>
        <v>0</v>
      </c>
      <c r="M40" s="59">
        <f t="shared" si="1"/>
        <v>0</v>
      </c>
      <c r="N40" s="59">
        <f t="shared" si="2"/>
        <v>0</v>
      </c>
      <c r="O40" s="62"/>
      <c r="P40" s="63">
        <f t="shared" si="3"/>
        <v>0</v>
      </c>
      <c r="Q40" s="63">
        <f t="shared" si="4"/>
        <v>0</v>
      </c>
      <c r="R40" s="64"/>
      <c r="S40" s="63">
        <f t="shared" si="5"/>
        <v>0</v>
      </c>
      <c r="T40" s="63">
        <f t="shared" si="6"/>
        <v>0</v>
      </c>
      <c r="U40" s="65"/>
      <c r="V40" s="63">
        <f t="shared" si="7"/>
        <v>0</v>
      </c>
      <c r="W40" s="66">
        <f t="shared" si="8"/>
        <v>0</v>
      </c>
      <c r="X40" s="67">
        <v>2</v>
      </c>
      <c r="Y40" s="63">
        <f t="shared" si="11"/>
        <v>0</v>
      </c>
      <c r="Z40" s="66">
        <f t="shared" si="9"/>
        <v>0</v>
      </c>
    </row>
    <row r="41" spans="1:30" s="77" customFormat="1" ht="127.5" x14ac:dyDescent="0.2">
      <c r="A41" s="68">
        <f t="shared" si="12"/>
        <v>37</v>
      </c>
      <c r="B41" s="54" t="s">
        <v>285</v>
      </c>
      <c r="C41" s="55" t="s">
        <v>33</v>
      </c>
      <c r="D41" s="56">
        <f t="shared" si="10"/>
        <v>102</v>
      </c>
      <c r="E41" s="56"/>
      <c r="F41" s="20"/>
      <c r="G41" s="55"/>
      <c r="H41" s="55"/>
      <c r="I41" s="58"/>
      <c r="J41" s="59"/>
      <c r="K41" s="60">
        <v>0.08</v>
      </c>
      <c r="L41" s="61">
        <f t="shared" si="0"/>
        <v>0</v>
      </c>
      <c r="M41" s="59">
        <f t="shared" si="1"/>
        <v>0</v>
      </c>
      <c r="N41" s="59">
        <f t="shared" si="2"/>
        <v>0</v>
      </c>
      <c r="O41" s="62">
        <v>60</v>
      </c>
      <c r="P41" s="63">
        <f t="shared" si="3"/>
        <v>0</v>
      </c>
      <c r="Q41" s="63">
        <f t="shared" si="4"/>
        <v>0</v>
      </c>
      <c r="R41" s="64">
        <v>40</v>
      </c>
      <c r="S41" s="63">
        <f t="shared" si="5"/>
        <v>0</v>
      </c>
      <c r="T41" s="63">
        <f t="shared" si="6"/>
        <v>0</v>
      </c>
      <c r="U41" s="65"/>
      <c r="V41" s="63">
        <f t="shared" si="7"/>
        <v>0</v>
      </c>
      <c r="W41" s="66">
        <f t="shared" si="8"/>
        <v>0</v>
      </c>
      <c r="X41" s="67">
        <v>2</v>
      </c>
      <c r="Y41" s="63">
        <f t="shared" si="11"/>
        <v>0</v>
      </c>
      <c r="Z41" s="66">
        <f t="shared" si="9"/>
        <v>0</v>
      </c>
      <c r="AD41" s="77">
        <v>6</v>
      </c>
    </row>
    <row r="42" spans="1:30" s="13" customFormat="1" ht="76.5" customHeight="1" x14ac:dyDescent="0.2">
      <c r="A42" s="68">
        <f t="shared" si="12"/>
        <v>38</v>
      </c>
      <c r="B42" s="3" t="s">
        <v>304</v>
      </c>
      <c r="C42" s="6" t="s">
        <v>33</v>
      </c>
      <c r="D42" s="56">
        <f t="shared" si="10"/>
        <v>230</v>
      </c>
      <c r="E42" s="6"/>
      <c r="F42" s="2"/>
      <c r="G42" s="6"/>
      <c r="H42" s="6"/>
      <c r="I42" s="7"/>
      <c r="J42" s="8"/>
      <c r="K42" s="9">
        <v>0.08</v>
      </c>
      <c r="L42" s="61">
        <f t="shared" si="0"/>
        <v>0</v>
      </c>
      <c r="M42" s="59">
        <f t="shared" si="1"/>
        <v>0</v>
      </c>
      <c r="N42" s="59">
        <f t="shared" si="2"/>
        <v>0</v>
      </c>
      <c r="O42" s="62">
        <v>20</v>
      </c>
      <c r="P42" s="63">
        <f t="shared" si="3"/>
        <v>0</v>
      </c>
      <c r="Q42" s="63">
        <f t="shared" si="4"/>
        <v>0</v>
      </c>
      <c r="R42" s="64">
        <v>30</v>
      </c>
      <c r="S42" s="63">
        <f t="shared" si="5"/>
        <v>0</v>
      </c>
      <c r="T42" s="63">
        <f t="shared" si="6"/>
        <v>0</v>
      </c>
      <c r="U42" s="65"/>
      <c r="V42" s="63">
        <f t="shared" si="7"/>
        <v>0</v>
      </c>
      <c r="W42" s="66">
        <f t="shared" si="8"/>
        <v>0</v>
      </c>
      <c r="X42" s="67">
        <v>180</v>
      </c>
      <c r="Y42" s="63">
        <f t="shared" si="11"/>
        <v>0</v>
      </c>
      <c r="Z42" s="66">
        <f t="shared" si="9"/>
        <v>0</v>
      </c>
    </row>
    <row r="43" spans="1:30" s="13" customFormat="1" ht="63" customHeight="1" x14ac:dyDescent="0.2">
      <c r="A43" s="68">
        <f t="shared" si="12"/>
        <v>39</v>
      </c>
      <c r="B43" s="54" t="s">
        <v>166</v>
      </c>
      <c r="C43" s="55" t="s">
        <v>33</v>
      </c>
      <c r="D43" s="56">
        <f t="shared" si="10"/>
        <v>48090</v>
      </c>
      <c r="E43" s="56"/>
      <c r="F43" s="2"/>
      <c r="G43" s="55"/>
      <c r="H43" s="55"/>
      <c r="I43" s="58"/>
      <c r="J43" s="59"/>
      <c r="K43" s="60">
        <v>0.08</v>
      </c>
      <c r="L43" s="61">
        <f t="shared" si="0"/>
        <v>0</v>
      </c>
      <c r="M43" s="59">
        <f t="shared" si="1"/>
        <v>0</v>
      </c>
      <c r="N43" s="59">
        <f t="shared" si="2"/>
        <v>0</v>
      </c>
      <c r="O43" s="62">
        <v>90</v>
      </c>
      <c r="P43" s="63">
        <f t="shared" si="3"/>
        <v>0</v>
      </c>
      <c r="Q43" s="63">
        <f t="shared" si="4"/>
        <v>0</v>
      </c>
      <c r="R43" s="64">
        <v>8000</v>
      </c>
      <c r="S43" s="63">
        <f t="shared" si="5"/>
        <v>0</v>
      </c>
      <c r="T43" s="63">
        <f t="shared" si="6"/>
        <v>0</v>
      </c>
      <c r="U43" s="65"/>
      <c r="V43" s="63">
        <f t="shared" si="7"/>
        <v>0</v>
      </c>
      <c r="W43" s="66">
        <f t="shared" si="8"/>
        <v>0</v>
      </c>
      <c r="X43" s="67">
        <v>40000</v>
      </c>
      <c r="Y43" s="63">
        <f t="shared" si="11"/>
        <v>0</v>
      </c>
      <c r="Z43" s="66">
        <f t="shared" si="9"/>
        <v>0</v>
      </c>
    </row>
    <row r="44" spans="1:30" s="13" customFormat="1" ht="74.25" customHeight="1" x14ac:dyDescent="0.2">
      <c r="A44" s="68">
        <f t="shared" si="12"/>
        <v>40</v>
      </c>
      <c r="B44" s="54" t="s">
        <v>167</v>
      </c>
      <c r="C44" s="55" t="s">
        <v>33</v>
      </c>
      <c r="D44" s="56">
        <f t="shared" si="10"/>
        <v>33464</v>
      </c>
      <c r="E44" s="56"/>
      <c r="F44" s="2"/>
      <c r="G44" s="55"/>
      <c r="H44" s="55"/>
      <c r="I44" s="58"/>
      <c r="J44" s="59"/>
      <c r="K44" s="60">
        <v>0.08</v>
      </c>
      <c r="L44" s="61">
        <f t="shared" si="0"/>
        <v>0</v>
      </c>
      <c r="M44" s="59">
        <f t="shared" si="1"/>
        <v>0</v>
      </c>
      <c r="N44" s="59">
        <f t="shared" si="2"/>
        <v>0</v>
      </c>
      <c r="O44" s="62">
        <v>3000</v>
      </c>
      <c r="P44" s="63">
        <f t="shared" si="3"/>
        <v>0</v>
      </c>
      <c r="Q44" s="63">
        <f t="shared" si="4"/>
        <v>0</v>
      </c>
      <c r="R44" s="64">
        <v>8000</v>
      </c>
      <c r="S44" s="63">
        <f t="shared" si="5"/>
        <v>0</v>
      </c>
      <c r="T44" s="63">
        <f t="shared" si="6"/>
        <v>0</v>
      </c>
      <c r="U44" s="65"/>
      <c r="V44" s="63">
        <f t="shared" si="7"/>
        <v>0</v>
      </c>
      <c r="W44" s="66">
        <f t="shared" si="8"/>
        <v>0</v>
      </c>
      <c r="X44" s="74">
        <v>22464</v>
      </c>
      <c r="Y44" s="63">
        <f t="shared" si="11"/>
        <v>0</v>
      </c>
      <c r="Z44" s="66">
        <f t="shared" si="9"/>
        <v>0</v>
      </c>
    </row>
    <row r="45" spans="1:30" s="13" customFormat="1" ht="102" x14ac:dyDescent="0.2">
      <c r="A45" s="68">
        <f t="shared" si="12"/>
        <v>41</v>
      </c>
      <c r="B45" s="54" t="s">
        <v>46</v>
      </c>
      <c r="C45" s="55" t="s">
        <v>33</v>
      </c>
      <c r="D45" s="56">
        <f t="shared" si="10"/>
        <v>240</v>
      </c>
      <c r="E45" s="56"/>
      <c r="F45" s="2"/>
      <c r="G45" s="55"/>
      <c r="H45" s="55"/>
      <c r="I45" s="58"/>
      <c r="J45" s="59"/>
      <c r="K45" s="60">
        <v>0.08</v>
      </c>
      <c r="L45" s="61">
        <f t="shared" si="0"/>
        <v>0</v>
      </c>
      <c r="M45" s="59">
        <f t="shared" si="1"/>
        <v>0</v>
      </c>
      <c r="N45" s="59">
        <f t="shared" si="2"/>
        <v>0</v>
      </c>
      <c r="O45" s="62">
        <v>200</v>
      </c>
      <c r="P45" s="63">
        <f t="shared" si="3"/>
        <v>0</v>
      </c>
      <c r="Q45" s="63">
        <f t="shared" si="4"/>
        <v>0</v>
      </c>
      <c r="R45" s="64">
        <v>40</v>
      </c>
      <c r="S45" s="63">
        <f t="shared" si="5"/>
        <v>0</v>
      </c>
      <c r="T45" s="63">
        <f t="shared" si="6"/>
        <v>0</v>
      </c>
      <c r="U45" s="65"/>
      <c r="V45" s="63">
        <f t="shared" si="7"/>
        <v>0</v>
      </c>
      <c r="W45" s="66">
        <f t="shared" si="8"/>
        <v>0</v>
      </c>
      <c r="X45" s="67"/>
      <c r="Y45" s="63">
        <f t="shared" si="11"/>
        <v>0</v>
      </c>
      <c r="Z45" s="66">
        <f t="shared" si="9"/>
        <v>0</v>
      </c>
    </row>
    <row r="46" spans="1:30" s="13" customFormat="1" ht="51" x14ac:dyDescent="0.2">
      <c r="A46" s="68">
        <f t="shared" si="12"/>
        <v>42</v>
      </c>
      <c r="B46" s="54" t="s">
        <v>260</v>
      </c>
      <c r="C46" s="55" t="s">
        <v>31</v>
      </c>
      <c r="D46" s="56">
        <f t="shared" si="10"/>
        <v>2790</v>
      </c>
      <c r="E46" s="56"/>
      <c r="F46" s="2"/>
      <c r="G46" s="55"/>
      <c r="H46" s="55"/>
      <c r="I46" s="58"/>
      <c r="J46" s="59"/>
      <c r="K46" s="60">
        <v>0.05</v>
      </c>
      <c r="L46" s="61">
        <f t="shared" si="0"/>
        <v>0</v>
      </c>
      <c r="M46" s="59">
        <f t="shared" si="1"/>
        <v>0</v>
      </c>
      <c r="N46" s="59">
        <f t="shared" si="2"/>
        <v>0</v>
      </c>
      <c r="O46" s="62">
        <v>2000</v>
      </c>
      <c r="P46" s="63">
        <f t="shared" si="3"/>
        <v>0</v>
      </c>
      <c r="Q46" s="63">
        <f t="shared" si="4"/>
        <v>0</v>
      </c>
      <c r="R46" s="64">
        <v>90</v>
      </c>
      <c r="S46" s="63">
        <f t="shared" si="5"/>
        <v>0</v>
      </c>
      <c r="T46" s="63">
        <f t="shared" si="6"/>
        <v>0</v>
      </c>
      <c r="U46" s="65">
        <v>700</v>
      </c>
      <c r="V46" s="63">
        <f t="shared" si="7"/>
        <v>0</v>
      </c>
      <c r="W46" s="66">
        <f t="shared" si="8"/>
        <v>0</v>
      </c>
      <c r="X46" s="67"/>
      <c r="Y46" s="63">
        <f t="shared" si="11"/>
        <v>0</v>
      </c>
      <c r="Z46" s="66">
        <f t="shared" si="9"/>
        <v>0</v>
      </c>
    </row>
    <row r="47" spans="1:30" s="13" customFormat="1" ht="76.5" x14ac:dyDescent="0.2">
      <c r="A47" s="68">
        <f t="shared" si="12"/>
        <v>43</v>
      </c>
      <c r="B47" s="54" t="s">
        <v>261</v>
      </c>
      <c r="C47" s="55" t="s">
        <v>31</v>
      </c>
      <c r="D47" s="56">
        <f t="shared" si="10"/>
        <v>1200</v>
      </c>
      <c r="E47" s="56"/>
      <c r="F47" s="2"/>
      <c r="G47" s="55"/>
      <c r="H47" s="55"/>
      <c r="I47" s="58"/>
      <c r="J47" s="59"/>
      <c r="K47" s="60">
        <v>0.05</v>
      </c>
      <c r="L47" s="61">
        <f t="shared" si="0"/>
        <v>0</v>
      </c>
      <c r="M47" s="59">
        <f t="shared" si="1"/>
        <v>0</v>
      </c>
      <c r="N47" s="59">
        <f t="shared" si="2"/>
        <v>0</v>
      </c>
      <c r="O47" s="62">
        <v>1000</v>
      </c>
      <c r="P47" s="63">
        <f t="shared" si="3"/>
        <v>0</v>
      </c>
      <c r="Q47" s="63">
        <f t="shared" si="4"/>
        <v>0</v>
      </c>
      <c r="R47" s="64">
        <v>100</v>
      </c>
      <c r="S47" s="63">
        <f t="shared" si="5"/>
        <v>0</v>
      </c>
      <c r="T47" s="63">
        <f t="shared" si="6"/>
        <v>0</v>
      </c>
      <c r="U47" s="65">
        <v>100</v>
      </c>
      <c r="V47" s="63">
        <f t="shared" si="7"/>
        <v>0</v>
      </c>
      <c r="W47" s="66">
        <f t="shared" si="8"/>
        <v>0</v>
      </c>
      <c r="X47" s="67"/>
      <c r="Y47" s="63">
        <f t="shared" si="11"/>
        <v>0</v>
      </c>
      <c r="Z47" s="66">
        <f t="shared" si="9"/>
        <v>0</v>
      </c>
    </row>
    <row r="48" spans="1:30" s="13" customFormat="1" ht="120.75" customHeight="1" x14ac:dyDescent="0.2">
      <c r="A48" s="68">
        <f t="shared" si="12"/>
        <v>44</v>
      </c>
      <c r="B48" s="54" t="s">
        <v>47</v>
      </c>
      <c r="C48" s="55" t="s">
        <v>31</v>
      </c>
      <c r="D48" s="56">
        <f t="shared" si="10"/>
        <v>320</v>
      </c>
      <c r="E48" s="56"/>
      <c r="F48" s="2"/>
      <c r="G48" s="55"/>
      <c r="H48" s="55"/>
      <c r="I48" s="58"/>
      <c r="J48" s="59"/>
      <c r="K48" s="60">
        <v>0.05</v>
      </c>
      <c r="L48" s="61">
        <f t="shared" si="0"/>
        <v>0</v>
      </c>
      <c r="M48" s="59">
        <f t="shared" si="1"/>
        <v>0</v>
      </c>
      <c r="N48" s="59">
        <f t="shared" si="2"/>
        <v>0</v>
      </c>
      <c r="O48" s="62">
        <v>200</v>
      </c>
      <c r="P48" s="63">
        <f t="shared" si="3"/>
        <v>0</v>
      </c>
      <c r="Q48" s="63">
        <f t="shared" si="4"/>
        <v>0</v>
      </c>
      <c r="R48" s="64">
        <v>20</v>
      </c>
      <c r="S48" s="63">
        <f t="shared" si="5"/>
        <v>0</v>
      </c>
      <c r="T48" s="63">
        <f t="shared" si="6"/>
        <v>0</v>
      </c>
      <c r="U48" s="65">
        <v>100</v>
      </c>
      <c r="V48" s="63">
        <f t="shared" si="7"/>
        <v>0</v>
      </c>
      <c r="W48" s="66">
        <f t="shared" si="8"/>
        <v>0</v>
      </c>
      <c r="X48" s="67"/>
      <c r="Y48" s="63">
        <f t="shared" si="11"/>
        <v>0</v>
      </c>
      <c r="Z48" s="66">
        <f t="shared" si="9"/>
        <v>0</v>
      </c>
    </row>
    <row r="49" spans="1:26" s="13" customFormat="1" ht="142.5" customHeight="1" x14ac:dyDescent="0.2">
      <c r="A49" s="68">
        <f t="shared" si="12"/>
        <v>45</v>
      </c>
      <c r="B49" s="54" t="s">
        <v>48</v>
      </c>
      <c r="C49" s="55" t="s">
        <v>31</v>
      </c>
      <c r="D49" s="56">
        <f t="shared" si="10"/>
        <v>202</v>
      </c>
      <c r="E49" s="56"/>
      <c r="F49" s="2"/>
      <c r="G49" s="55"/>
      <c r="H49" s="55"/>
      <c r="I49" s="58"/>
      <c r="J49" s="59"/>
      <c r="K49" s="60">
        <v>0.05</v>
      </c>
      <c r="L49" s="61">
        <f t="shared" si="0"/>
        <v>0</v>
      </c>
      <c r="M49" s="59">
        <f t="shared" si="1"/>
        <v>0</v>
      </c>
      <c r="N49" s="59">
        <f t="shared" si="2"/>
        <v>0</v>
      </c>
      <c r="O49" s="62">
        <v>200</v>
      </c>
      <c r="P49" s="63">
        <f t="shared" si="3"/>
        <v>0</v>
      </c>
      <c r="Q49" s="63">
        <f t="shared" si="4"/>
        <v>0</v>
      </c>
      <c r="R49" s="64">
        <v>2</v>
      </c>
      <c r="S49" s="63">
        <f t="shared" si="5"/>
        <v>0</v>
      </c>
      <c r="T49" s="63">
        <f t="shared" si="6"/>
        <v>0</v>
      </c>
      <c r="U49" s="65"/>
      <c r="V49" s="63">
        <f t="shared" si="7"/>
        <v>0</v>
      </c>
      <c r="W49" s="66">
        <f t="shared" si="8"/>
        <v>0</v>
      </c>
      <c r="X49" s="67"/>
      <c r="Y49" s="63">
        <f t="shared" si="11"/>
        <v>0</v>
      </c>
      <c r="Z49" s="66">
        <f t="shared" si="9"/>
        <v>0</v>
      </c>
    </row>
    <row r="50" spans="1:26" s="77" customFormat="1" ht="165.75" x14ac:dyDescent="0.2">
      <c r="A50" s="68">
        <f t="shared" si="12"/>
        <v>46</v>
      </c>
      <c r="B50" s="54" t="s">
        <v>288</v>
      </c>
      <c r="C50" s="55" t="s">
        <v>31</v>
      </c>
      <c r="D50" s="56">
        <f t="shared" si="10"/>
        <v>130</v>
      </c>
      <c r="E50" s="56"/>
      <c r="F50" s="2"/>
      <c r="G50" s="55"/>
      <c r="H50" s="55"/>
      <c r="I50" s="58"/>
      <c r="J50" s="59"/>
      <c r="K50" s="60">
        <v>0.05</v>
      </c>
      <c r="L50" s="61">
        <f t="shared" si="0"/>
        <v>0</v>
      </c>
      <c r="M50" s="59">
        <f t="shared" si="1"/>
        <v>0</v>
      </c>
      <c r="N50" s="59">
        <f t="shared" si="2"/>
        <v>0</v>
      </c>
      <c r="O50" s="62">
        <v>10</v>
      </c>
      <c r="P50" s="63">
        <f t="shared" si="3"/>
        <v>0</v>
      </c>
      <c r="Q50" s="63">
        <f t="shared" si="4"/>
        <v>0</v>
      </c>
      <c r="R50" s="64">
        <v>20</v>
      </c>
      <c r="S50" s="63">
        <f t="shared" si="5"/>
        <v>0</v>
      </c>
      <c r="T50" s="63">
        <f t="shared" si="6"/>
        <v>0</v>
      </c>
      <c r="U50" s="65">
        <v>100</v>
      </c>
      <c r="V50" s="63">
        <f t="shared" si="7"/>
        <v>0</v>
      </c>
      <c r="W50" s="66">
        <f t="shared" si="8"/>
        <v>0</v>
      </c>
      <c r="X50" s="67"/>
      <c r="Y50" s="63">
        <f t="shared" si="11"/>
        <v>0</v>
      </c>
      <c r="Z50" s="66">
        <f t="shared" si="9"/>
        <v>0</v>
      </c>
    </row>
    <row r="51" spans="1:26" s="13" customFormat="1" ht="102" x14ac:dyDescent="0.2">
      <c r="A51" s="68">
        <f t="shared" si="12"/>
        <v>47</v>
      </c>
      <c r="B51" s="54" t="s">
        <v>49</v>
      </c>
      <c r="C51" s="55" t="s">
        <v>33</v>
      </c>
      <c r="D51" s="56">
        <f t="shared" si="10"/>
        <v>210</v>
      </c>
      <c r="E51" s="56"/>
      <c r="F51" s="2"/>
      <c r="G51" s="55"/>
      <c r="H51" s="55"/>
      <c r="I51" s="58"/>
      <c r="J51" s="59"/>
      <c r="K51" s="60">
        <v>0.05</v>
      </c>
      <c r="L51" s="61">
        <f t="shared" si="0"/>
        <v>0</v>
      </c>
      <c r="M51" s="59">
        <f t="shared" si="1"/>
        <v>0</v>
      </c>
      <c r="N51" s="59">
        <f t="shared" si="2"/>
        <v>0</v>
      </c>
      <c r="O51" s="62">
        <v>200</v>
      </c>
      <c r="P51" s="63">
        <f t="shared" si="3"/>
        <v>0</v>
      </c>
      <c r="Q51" s="63">
        <f t="shared" si="4"/>
        <v>0</v>
      </c>
      <c r="R51" s="64">
        <v>10</v>
      </c>
      <c r="S51" s="63">
        <f t="shared" si="5"/>
        <v>0</v>
      </c>
      <c r="T51" s="63">
        <f t="shared" si="6"/>
        <v>0</v>
      </c>
      <c r="U51" s="65"/>
      <c r="V51" s="63">
        <f t="shared" si="7"/>
        <v>0</v>
      </c>
      <c r="W51" s="66">
        <f t="shared" si="8"/>
        <v>0</v>
      </c>
      <c r="X51" s="67"/>
      <c r="Y51" s="63">
        <f t="shared" si="11"/>
        <v>0</v>
      </c>
      <c r="Z51" s="66">
        <f t="shared" si="9"/>
        <v>0</v>
      </c>
    </row>
    <row r="52" spans="1:26" s="13" customFormat="1" ht="63.75" x14ac:dyDescent="0.2">
      <c r="A52" s="68">
        <f t="shared" si="12"/>
        <v>48</v>
      </c>
      <c r="B52" s="75" t="s">
        <v>50</v>
      </c>
      <c r="C52" s="55" t="s">
        <v>31</v>
      </c>
      <c r="D52" s="56">
        <f t="shared" si="10"/>
        <v>350</v>
      </c>
      <c r="E52" s="56"/>
      <c r="F52" s="20"/>
      <c r="G52" s="55"/>
      <c r="H52" s="55"/>
      <c r="I52" s="58"/>
      <c r="J52" s="78"/>
      <c r="K52" s="60">
        <v>0.08</v>
      </c>
      <c r="L52" s="61">
        <f t="shared" si="0"/>
        <v>0</v>
      </c>
      <c r="M52" s="59">
        <f t="shared" si="1"/>
        <v>0</v>
      </c>
      <c r="N52" s="59">
        <f t="shared" si="2"/>
        <v>0</v>
      </c>
      <c r="O52" s="62">
        <v>100</v>
      </c>
      <c r="P52" s="63">
        <f t="shared" si="3"/>
        <v>0</v>
      </c>
      <c r="Q52" s="63">
        <f t="shared" si="4"/>
        <v>0</v>
      </c>
      <c r="R52" s="64">
        <v>200</v>
      </c>
      <c r="S52" s="63">
        <f t="shared" si="5"/>
        <v>0</v>
      </c>
      <c r="T52" s="63">
        <f t="shared" si="6"/>
        <v>0</v>
      </c>
      <c r="U52" s="65"/>
      <c r="V52" s="63">
        <f t="shared" si="7"/>
        <v>0</v>
      </c>
      <c r="W52" s="66">
        <f t="shared" si="8"/>
        <v>0</v>
      </c>
      <c r="X52" s="67">
        <v>50</v>
      </c>
      <c r="Y52" s="63">
        <f t="shared" si="11"/>
        <v>0</v>
      </c>
      <c r="Z52" s="66">
        <f t="shared" si="9"/>
        <v>0</v>
      </c>
    </row>
    <row r="53" spans="1:26" s="13" customFormat="1" ht="25.5" x14ac:dyDescent="0.2">
      <c r="A53" s="68">
        <f t="shared" si="12"/>
        <v>49</v>
      </c>
      <c r="B53" s="75" t="s">
        <v>289</v>
      </c>
      <c r="C53" s="55" t="s">
        <v>31</v>
      </c>
      <c r="D53" s="56">
        <f t="shared" si="10"/>
        <v>145</v>
      </c>
      <c r="E53" s="56"/>
      <c r="F53" s="20"/>
      <c r="G53" s="55"/>
      <c r="H53" s="55"/>
      <c r="I53" s="58"/>
      <c r="J53" s="78"/>
      <c r="K53" s="60">
        <v>0.08</v>
      </c>
      <c r="L53" s="61">
        <f t="shared" si="0"/>
        <v>0</v>
      </c>
      <c r="M53" s="59">
        <f t="shared" si="1"/>
        <v>0</v>
      </c>
      <c r="N53" s="59">
        <f t="shared" si="2"/>
        <v>0</v>
      </c>
      <c r="O53" s="62">
        <v>25</v>
      </c>
      <c r="P53" s="63">
        <f t="shared" si="3"/>
        <v>0</v>
      </c>
      <c r="Q53" s="63">
        <f t="shared" si="4"/>
        <v>0</v>
      </c>
      <c r="R53" s="64">
        <v>100</v>
      </c>
      <c r="S53" s="63">
        <f t="shared" si="5"/>
        <v>0</v>
      </c>
      <c r="T53" s="63">
        <f t="shared" si="6"/>
        <v>0</v>
      </c>
      <c r="U53" s="65"/>
      <c r="V53" s="63">
        <f t="shared" si="7"/>
        <v>0</v>
      </c>
      <c r="W53" s="66">
        <f t="shared" si="8"/>
        <v>0</v>
      </c>
      <c r="X53" s="67">
        <v>20</v>
      </c>
      <c r="Y53" s="63">
        <f t="shared" si="11"/>
        <v>0</v>
      </c>
      <c r="Z53" s="66">
        <f t="shared" si="9"/>
        <v>0</v>
      </c>
    </row>
    <row r="54" spans="1:26" ht="242.25" x14ac:dyDescent="0.2">
      <c r="A54" s="68">
        <f t="shared" si="12"/>
        <v>50</v>
      </c>
      <c r="B54" s="75" t="s">
        <v>186</v>
      </c>
      <c r="C54" s="55" t="s">
        <v>187</v>
      </c>
      <c r="D54" s="56">
        <f t="shared" si="10"/>
        <v>11800</v>
      </c>
      <c r="E54" s="56"/>
      <c r="F54" s="20"/>
      <c r="G54" s="55"/>
      <c r="H54" s="55"/>
      <c r="I54" s="58"/>
      <c r="J54" s="78"/>
      <c r="K54" s="60">
        <v>0.08</v>
      </c>
      <c r="L54" s="61">
        <f t="shared" si="0"/>
        <v>0</v>
      </c>
      <c r="M54" s="59">
        <f t="shared" si="1"/>
        <v>0</v>
      </c>
      <c r="N54" s="59">
        <f t="shared" si="2"/>
        <v>0</v>
      </c>
      <c r="O54" s="62"/>
      <c r="P54" s="63">
        <f t="shared" si="3"/>
        <v>0</v>
      </c>
      <c r="Q54" s="63">
        <f t="shared" si="4"/>
        <v>0</v>
      </c>
      <c r="R54" s="64">
        <v>800</v>
      </c>
      <c r="S54" s="63">
        <f t="shared" si="5"/>
        <v>0</v>
      </c>
      <c r="T54" s="63">
        <f t="shared" si="6"/>
        <v>0</v>
      </c>
      <c r="U54" s="65"/>
      <c r="V54" s="63">
        <f t="shared" si="7"/>
        <v>0</v>
      </c>
      <c r="W54" s="66">
        <f t="shared" si="8"/>
        <v>0</v>
      </c>
      <c r="X54" s="74">
        <v>11000</v>
      </c>
      <c r="Y54" s="63">
        <f t="shared" si="11"/>
        <v>0</v>
      </c>
      <c r="Z54" s="66">
        <f t="shared" si="9"/>
        <v>0</v>
      </c>
    </row>
    <row r="55" spans="1:26" ht="147" customHeight="1" x14ac:dyDescent="0.2">
      <c r="A55" s="68">
        <f t="shared" si="12"/>
        <v>51</v>
      </c>
      <c r="B55" s="75" t="s">
        <v>188</v>
      </c>
      <c r="C55" s="55" t="s">
        <v>187</v>
      </c>
      <c r="D55" s="56">
        <f t="shared" si="10"/>
        <v>800</v>
      </c>
      <c r="E55" s="56"/>
      <c r="F55" s="20"/>
      <c r="G55" s="55"/>
      <c r="H55" s="55"/>
      <c r="I55" s="58"/>
      <c r="J55" s="78"/>
      <c r="K55" s="60">
        <v>0.05</v>
      </c>
      <c r="L55" s="61">
        <f t="shared" si="0"/>
        <v>0</v>
      </c>
      <c r="M55" s="59">
        <f t="shared" si="1"/>
        <v>0</v>
      </c>
      <c r="N55" s="59">
        <f t="shared" si="2"/>
        <v>0</v>
      </c>
      <c r="O55" s="62"/>
      <c r="P55" s="63">
        <f t="shared" si="3"/>
        <v>0</v>
      </c>
      <c r="Q55" s="63">
        <f t="shared" si="4"/>
        <v>0</v>
      </c>
      <c r="R55" s="64">
        <v>800</v>
      </c>
      <c r="S55" s="63">
        <f t="shared" si="5"/>
        <v>0</v>
      </c>
      <c r="T55" s="63">
        <f t="shared" si="6"/>
        <v>0</v>
      </c>
      <c r="U55" s="65"/>
      <c r="V55" s="63">
        <f t="shared" si="7"/>
        <v>0</v>
      </c>
      <c r="W55" s="66">
        <f t="shared" si="8"/>
        <v>0</v>
      </c>
      <c r="X55" s="67"/>
      <c r="Y55" s="63">
        <f t="shared" si="11"/>
        <v>0</v>
      </c>
      <c r="Z55" s="66">
        <f t="shared" si="9"/>
        <v>0</v>
      </c>
    </row>
    <row r="56" spans="1:26" ht="76.5" x14ac:dyDescent="0.2">
      <c r="A56" s="68">
        <f t="shared" si="12"/>
        <v>52</v>
      </c>
      <c r="B56" s="75" t="s">
        <v>215</v>
      </c>
      <c r="C56" s="55" t="s">
        <v>216</v>
      </c>
      <c r="D56" s="56">
        <f t="shared" si="10"/>
        <v>4320</v>
      </c>
      <c r="E56" s="56"/>
      <c r="F56" s="20"/>
      <c r="G56" s="55"/>
      <c r="H56" s="55"/>
      <c r="I56" s="58"/>
      <c r="J56" s="78"/>
      <c r="K56" s="60">
        <v>0.05</v>
      </c>
      <c r="L56" s="61">
        <f t="shared" si="0"/>
        <v>0</v>
      </c>
      <c r="M56" s="59">
        <f t="shared" si="1"/>
        <v>0</v>
      </c>
      <c r="N56" s="59">
        <f t="shared" si="2"/>
        <v>0</v>
      </c>
      <c r="O56" s="62"/>
      <c r="P56" s="63">
        <f t="shared" si="3"/>
        <v>0</v>
      </c>
      <c r="Q56" s="63">
        <f t="shared" si="4"/>
        <v>0</v>
      </c>
      <c r="R56" s="64"/>
      <c r="S56" s="63">
        <f t="shared" si="5"/>
        <v>0</v>
      </c>
      <c r="T56" s="63">
        <f t="shared" si="6"/>
        <v>0</v>
      </c>
      <c r="U56" s="65"/>
      <c r="V56" s="63">
        <f t="shared" si="7"/>
        <v>0</v>
      </c>
      <c r="W56" s="66">
        <f t="shared" si="8"/>
        <v>0</v>
      </c>
      <c r="X56" s="74">
        <v>4320</v>
      </c>
      <c r="Y56" s="63">
        <f t="shared" si="11"/>
        <v>0</v>
      </c>
      <c r="Z56" s="66">
        <f t="shared" si="9"/>
        <v>0</v>
      </c>
    </row>
    <row r="57" spans="1:26" ht="116.25" customHeight="1" x14ac:dyDescent="0.2">
      <c r="A57" s="68">
        <f t="shared" si="12"/>
        <v>53</v>
      </c>
      <c r="B57" s="75" t="s">
        <v>217</v>
      </c>
      <c r="C57" s="55" t="s">
        <v>216</v>
      </c>
      <c r="D57" s="56">
        <f t="shared" si="10"/>
        <v>1728</v>
      </c>
      <c r="E57" s="56"/>
      <c r="F57" s="20"/>
      <c r="G57" s="55"/>
      <c r="H57" s="55"/>
      <c r="I57" s="58"/>
      <c r="J57" s="78"/>
      <c r="K57" s="60">
        <v>0.05</v>
      </c>
      <c r="L57" s="61">
        <f t="shared" si="0"/>
        <v>0</v>
      </c>
      <c r="M57" s="59">
        <f t="shared" si="1"/>
        <v>0</v>
      </c>
      <c r="N57" s="59">
        <f t="shared" si="2"/>
        <v>0</v>
      </c>
      <c r="O57" s="62"/>
      <c r="P57" s="63">
        <f t="shared" si="3"/>
        <v>0</v>
      </c>
      <c r="Q57" s="63">
        <f t="shared" si="4"/>
        <v>0</v>
      </c>
      <c r="R57" s="64"/>
      <c r="S57" s="63">
        <f t="shared" si="5"/>
        <v>0</v>
      </c>
      <c r="T57" s="63">
        <f t="shared" si="6"/>
        <v>0</v>
      </c>
      <c r="U57" s="65"/>
      <c r="V57" s="63">
        <f t="shared" si="7"/>
        <v>0</v>
      </c>
      <c r="W57" s="66">
        <f t="shared" si="8"/>
        <v>0</v>
      </c>
      <c r="X57" s="74">
        <v>1728</v>
      </c>
      <c r="Y57" s="63">
        <f t="shared" si="11"/>
        <v>0</v>
      </c>
      <c r="Z57" s="66">
        <f t="shared" si="9"/>
        <v>0</v>
      </c>
    </row>
    <row r="58" spans="1:26" ht="114.6" customHeight="1" x14ac:dyDescent="0.2">
      <c r="A58" s="68">
        <f t="shared" si="12"/>
        <v>54</v>
      </c>
      <c r="B58" s="75" t="s">
        <v>218</v>
      </c>
      <c r="C58" s="55" t="s">
        <v>214</v>
      </c>
      <c r="D58" s="56">
        <f t="shared" si="10"/>
        <v>3200</v>
      </c>
      <c r="E58" s="56"/>
      <c r="F58" s="20"/>
      <c r="G58" s="55"/>
      <c r="H58" s="55"/>
      <c r="I58" s="58"/>
      <c r="J58" s="78"/>
      <c r="K58" s="60">
        <v>0.05</v>
      </c>
      <c r="L58" s="61">
        <f t="shared" si="0"/>
        <v>0</v>
      </c>
      <c r="M58" s="59">
        <f t="shared" si="1"/>
        <v>0</v>
      </c>
      <c r="N58" s="59">
        <f t="shared" si="2"/>
        <v>0</v>
      </c>
      <c r="O58" s="62"/>
      <c r="P58" s="63">
        <f t="shared" si="3"/>
        <v>0</v>
      </c>
      <c r="Q58" s="63">
        <f t="shared" si="4"/>
        <v>0</v>
      </c>
      <c r="R58" s="64"/>
      <c r="S58" s="63">
        <f t="shared" si="5"/>
        <v>0</v>
      </c>
      <c r="T58" s="63">
        <f t="shared" si="6"/>
        <v>0</v>
      </c>
      <c r="U58" s="65"/>
      <c r="V58" s="63">
        <f t="shared" si="7"/>
        <v>0</v>
      </c>
      <c r="W58" s="66">
        <f t="shared" si="8"/>
        <v>0</v>
      </c>
      <c r="X58" s="74">
        <v>3200</v>
      </c>
      <c r="Y58" s="63">
        <f t="shared" si="11"/>
        <v>0</v>
      </c>
      <c r="Z58" s="66">
        <f t="shared" si="9"/>
        <v>0</v>
      </c>
    </row>
    <row r="59" spans="1:26" ht="102" x14ac:dyDescent="0.2">
      <c r="A59" s="68">
        <f t="shared" si="12"/>
        <v>55</v>
      </c>
      <c r="B59" s="75" t="s">
        <v>221</v>
      </c>
      <c r="C59" s="55" t="s">
        <v>220</v>
      </c>
      <c r="D59" s="56">
        <f t="shared" si="10"/>
        <v>360</v>
      </c>
      <c r="E59" s="56"/>
      <c r="F59" s="20"/>
      <c r="G59" s="55"/>
      <c r="H59" s="55"/>
      <c r="I59" s="58"/>
      <c r="J59" s="78"/>
      <c r="K59" s="60">
        <v>0.05</v>
      </c>
      <c r="L59" s="61">
        <f t="shared" si="0"/>
        <v>0</v>
      </c>
      <c r="M59" s="59">
        <f t="shared" si="1"/>
        <v>0</v>
      </c>
      <c r="N59" s="59">
        <f t="shared" si="2"/>
        <v>0</v>
      </c>
      <c r="O59" s="62"/>
      <c r="P59" s="63">
        <f t="shared" si="3"/>
        <v>0</v>
      </c>
      <c r="Q59" s="63">
        <f t="shared" si="4"/>
        <v>0</v>
      </c>
      <c r="R59" s="64"/>
      <c r="S59" s="63">
        <f t="shared" si="5"/>
        <v>0</v>
      </c>
      <c r="T59" s="63">
        <f t="shared" si="6"/>
        <v>0</v>
      </c>
      <c r="U59" s="65"/>
      <c r="V59" s="63">
        <f t="shared" si="7"/>
        <v>0</v>
      </c>
      <c r="W59" s="66">
        <f t="shared" si="8"/>
        <v>0</v>
      </c>
      <c r="X59" s="67">
        <v>360</v>
      </c>
      <c r="Y59" s="63">
        <f t="shared" si="11"/>
        <v>0</v>
      </c>
      <c r="Z59" s="66">
        <f t="shared" si="9"/>
        <v>0</v>
      </c>
    </row>
    <row r="60" spans="1:26" ht="51" x14ac:dyDescent="0.2">
      <c r="A60" s="68">
        <f t="shared" si="12"/>
        <v>56</v>
      </c>
      <c r="B60" s="75" t="s">
        <v>241</v>
      </c>
      <c r="C60" s="55" t="s">
        <v>31</v>
      </c>
      <c r="D60" s="56">
        <f t="shared" si="10"/>
        <v>6</v>
      </c>
      <c r="E60" s="56"/>
      <c r="F60" s="20"/>
      <c r="G60" s="55"/>
      <c r="H60" s="55"/>
      <c r="I60" s="58"/>
      <c r="J60" s="78"/>
      <c r="K60" s="60">
        <v>0.08</v>
      </c>
      <c r="L60" s="61">
        <f t="shared" si="0"/>
        <v>0</v>
      </c>
      <c r="M60" s="59">
        <f t="shared" si="1"/>
        <v>0</v>
      </c>
      <c r="N60" s="59">
        <f t="shared" si="2"/>
        <v>0</v>
      </c>
      <c r="O60" s="62"/>
      <c r="P60" s="63">
        <f t="shared" si="3"/>
        <v>0</v>
      </c>
      <c r="Q60" s="63">
        <f t="shared" si="4"/>
        <v>0</v>
      </c>
      <c r="R60" s="64"/>
      <c r="S60" s="63">
        <f t="shared" si="5"/>
        <v>0</v>
      </c>
      <c r="T60" s="63">
        <f t="shared" si="6"/>
        <v>0</v>
      </c>
      <c r="U60" s="65"/>
      <c r="V60" s="63">
        <f t="shared" si="7"/>
        <v>0</v>
      </c>
      <c r="W60" s="66">
        <f t="shared" si="8"/>
        <v>0</v>
      </c>
      <c r="X60" s="67">
        <v>6</v>
      </c>
      <c r="Y60" s="63">
        <f t="shared" si="11"/>
        <v>0</v>
      </c>
      <c r="Z60" s="66">
        <f t="shared" si="9"/>
        <v>0</v>
      </c>
    </row>
    <row r="61" spans="1:26" ht="38.25" x14ac:dyDescent="0.2">
      <c r="A61" s="68">
        <f t="shared" si="12"/>
        <v>57</v>
      </c>
      <c r="B61" s="75" t="s">
        <v>240</v>
      </c>
      <c r="C61" s="55" t="s">
        <v>31</v>
      </c>
      <c r="D61" s="56">
        <f t="shared" si="10"/>
        <v>4</v>
      </c>
      <c r="E61" s="56"/>
      <c r="F61" s="20"/>
      <c r="G61" s="55"/>
      <c r="H61" s="55"/>
      <c r="I61" s="58"/>
      <c r="J61" s="78"/>
      <c r="K61" s="60">
        <v>0.08</v>
      </c>
      <c r="L61" s="61">
        <f t="shared" si="0"/>
        <v>0</v>
      </c>
      <c r="M61" s="59">
        <f t="shared" si="1"/>
        <v>0</v>
      </c>
      <c r="N61" s="59">
        <f t="shared" si="2"/>
        <v>0</v>
      </c>
      <c r="O61" s="62"/>
      <c r="P61" s="63">
        <f t="shared" si="3"/>
        <v>0</v>
      </c>
      <c r="Q61" s="63">
        <f t="shared" si="4"/>
        <v>0</v>
      </c>
      <c r="R61" s="64"/>
      <c r="S61" s="63">
        <f t="shared" si="5"/>
        <v>0</v>
      </c>
      <c r="T61" s="63">
        <f t="shared" si="6"/>
        <v>0</v>
      </c>
      <c r="U61" s="65"/>
      <c r="V61" s="63">
        <f t="shared" si="7"/>
        <v>0</v>
      </c>
      <c r="W61" s="66">
        <f t="shared" si="8"/>
        <v>0</v>
      </c>
      <c r="X61" s="67">
        <v>4</v>
      </c>
      <c r="Y61" s="63">
        <f t="shared" si="11"/>
        <v>0</v>
      </c>
      <c r="Z61" s="66">
        <f t="shared" si="9"/>
        <v>0</v>
      </c>
    </row>
    <row r="62" spans="1:26" s="77" customFormat="1" ht="25.5" x14ac:dyDescent="0.2">
      <c r="A62" s="68">
        <f t="shared" si="12"/>
        <v>58</v>
      </c>
      <c r="B62" s="75" t="s">
        <v>286</v>
      </c>
      <c r="C62" s="55" t="s">
        <v>31</v>
      </c>
      <c r="D62" s="56">
        <f t="shared" si="10"/>
        <v>2</v>
      </c>
      <c r="E62" s="56"/>
      <c r="F62" s="20"/>
      <c r="G62" s="55"/>
      <c r="H62" s="55"/>
      <c r="I62" s="58"/>
      <c r="J62" s="78"/>
      <c r="K62" s="60">
        <v>0.08</v>
      </c>
      <c r="L62" s="61">
        <f t="shared" si="0"/>
        <v>0</v>
      </c>
      <c r="M62" s="59">
        <f t="shared" si="1"/>
        <v>0</v>
      </c>
      <c r="N62" s="59">
        <f t="shared" si="2"/>
        <v>0</v>
      </c>
      <c r="O62" s="62"/>
      <c r="P62" s="63">
        <f t="shared" si="3"/>
        <v>0</v>
      </c>
      <c r="Q62" s="63">
        <f t="shared" si="4"/>
        <v>0</v>
      </c>
      <c r="R62" s="64"/>
      <c r="S62" s="63">
        <f t="shared" si="5"/>
        <v>0</v>
      </c>
      <c r="T62" s="63">
        <f t="shared" si="6"/>
        <v>0</v>
      </c>
      <c r="U62" s="65"/>
      <c r="V62" s="63">
        <f t="shared" si="7"/>
        <v>0</v>
      </c>
      <c r="W62" s="66">
        <f t="shared" si="8"/>
        <v>0</v>
      </c>
      <c r="X62" s="74">
        <v>2</v>
      </c>
      <c r="Y62" s="63">
        <f t="shared" si="11"/>
        <v>0</v>
      </c>
      <c r="Z62" s="66">
        <f t="shared" si="9"/>
        <v>0</v>
      </c>
    </row>
    <row r="63" spans="1:26" s="77" customFormat="1" ht="25.5" x14ac:dyDescent="0.2">
      <c r="A63" s="68">
        <f t="shared" si="12"/>
        <v>59</v>
      </c>
      <c r="B63" s="75" t="s">
        <v>287</v>
      </c>
      <c r="C63" s="55" t="s">
        <v>31</v>
      </c>
      <c r="D63" s="56">
        <f t="shared" si="10"/>
        <v>2</v>
      </c>
      <c r="E63" s="56"/>
      <c r="F63" s="20"/>
      <c r="G63" s="55"/>
      <c r="H63" s="55"/>
      <c r="I63" s="58"/>
      <c r="J63" s="78"/>
      <c r="K63" s="60">
        <v>0.08</v>
      </c>
      <c r="L63" s="61">
        <f t="shared" si="0"/>
        <v>0</v>
      </c>
      <c r="M63" s="59">
        <f t="shared" si="1"/>
        <v>0</v>
      </c>
      <c r="N63" s="59">
        <f t="shared" si="2"/>
        <v>0</v>
      </c>
      <c r="O63" s="62"/>
      <c r="P63" s="63">
        <f t="shared" si="3"/>
        <v>0</v>
      </c>
      <c r="Q63" s="63">
        <f t="shared" si="4"/>
        <v>0</v>
      </c>
      <c r="R63" s="64"/>
      <c r="S63" s="63">
        <f t="shared" si="5"/>
        <v>0</v>
      </c>
      <c r="T63" s="63">
        <f t="shared" si="6"/>
        <v>0</v>
      </c>
      <c r="U63" s="65"/>
      <c r="V63" s="63">
        <f t="shared" si="7"/>
        <v>0</v>
      </c>
      <c r="W63" s="66">
        <f t="shared" si="8"/>
        <v>0</v>
      </c>
      <c r="X63" s="67">
        <v>2</v>
      </c>
      <c r="Y63" s="63">
        <f t="shared" si="11"/>
        <v>0</v>
      </c>
      <c r="Z63" s="66">
        <f t="shared" si="9"/>
        <v>0</v>
      </c>
    </row>
    <row r="64" spans="1:26" s="77" customFormat="1" ht="38.25" x14ac:dyDescent="0.2">
      <c r="A64" s="68">
        <f t="shared" si="12"/>
        <v>60</v>
      </c>
      <c r="B64" s="3" t="s">
        <v>233</v>
      </c>
      <c r="C64" s="6" t="s">
        <v>56</v>
      </c>
      <c r="D64" s="56">
        <f t="shared" si="10"/>
        <v>240</v>
      </c>
      <c r="E64" s="6"/>
      <c r="F64" s="1"/>
      <c r="G64" s="6"/>
      <c r="H64" s="69"/>
      <c r="I64" s="7"/>
      <c r="J64" s="70"/>
      <c r="K64" s="9">
        <v>0.08</v>
      </c>
      <c r="L64" s="71">
        <f t="shared" si="0"/>
        <v>0</v>
      </c>
      <c r="M64" s="59">
        <f t="shared" si="1"/>
        <v>0</v>
      </c>
      <c r="N64" s="59">
        <f t="shared" si="2"/>
        <v>0</v>
      </c>
      <c r="O64" s="62">
        <v>0</v>
      </c>
      <c r="P64" s="63">
        <f t="shared" si="3"/>
        <v>0</v>
      </c>
      <c r="Q64" s="63">
        <f t="shared" si="4"/>
        <v>0</v>
      </c>
      <c r="R64" s="64"/>
      <c r="S64" s="63">
        <f t="shared" si="5"/>
        <v>0</v>
      </c>
      <c r="T64" s="63">
        <f t="shared" si="6"/>
        <v>0</v>
      </c>
      <c r="U64" s="65"/>
      <c r="V64" s="63">
        <f t="shared" si="7"/>
        <v>0</v>
      </c>
      <c r="W64" s="66">
        <f t="shared" si="8"/>
        <v>0</v>
      </c>
      <c r="X64" s="74">
        <v>240</v>
      </c>
      <c r="Y64" s="63">
        <f t="shared" si="11"/>
        <v>0</v>
      </c>
      <c r="Z64" s="66">
        <f t="shared" si="9"/>
        <v>0</v>
      </c>
    </row>
    <row r="65" spans="1:31" s="77" customFormat="1" x14ac:dyDescent="0.2">
      <c r="A65" s="68">
        <f t="shared" si="12"/>
        <v>61</v>
      </c>
      <c r="B65" s="3" t="s">
        <v>235</v>
      </c>
      <c r="C65" s="6" t="s">
        <v>56</v>
      </c>
      <c r="D65" s="56">
        <f t="shared" si="10"/>
        <v>16200</v>
      </c>
      <c r="E65" s="6"/>
      <c r="F65" s="1"/>
      <c r="G65" s="6"/>
      <c r="H65" s="69"/>
      <c r="I65" s="7"/>
      <c r="J65" s="70"/>
      <c r="K65" s="9">
        <v>0.08</v>
      </c>
      <c r="L65" s="71">
        <f t="shared" si="0"/>
        <v>0</v>
      </c>
      <c r="M65" s="59">
        <f t="shared" si="1"/>
        <v>0</v>
      </c>
      <c r="N65" s="59">
        <f t="shared" si="2"/>
        <v>0</v>
      </c>
      <c r="O65" s="62">
        <v>0</v>
      </c>
      <c r="P65" s="63">
        <f t="shared" si="3"/>
        <v>0</v>
      </c>
      <c r="Q65" s="63">
        <f t="shared" si="4"/>
        <v>0</v>
      </c>
      <c r="R65" s="64"/>
      <c r="S65" s="63">
        <f t="shared" si="5"/>
        <v>0</v>
      </c>
      <c r="T65" s="63">
        <f t="shared" si="6"/>
        <v>0</v>
      </c>
      <c r="U65" s="65"/>
      <c r="V65" s="63">
        <f t="shared" si="7"/>
        <v>0</v>
      </c>
      <c r="W65" s="66">
        <f t="shared" si="8"/>
        <v>0</v>
      </c>
      <c r="X65" s="67">
        <v>16200</v>
      </c>
      <c r="Y65" s="63">
        <f t="shared" si="11"/>
        <v>0</v>
      </c>
      <c r="Z65" s="66">
        <f t="shared" si="9"/>
        <v>0</v>
      </c>
    </row>
    <row r="66" spans="1:31" s="77" customFormat="1" ht="63.75" x14ac:dyDescent="0.2">
      <c r="A66" s="68">
        <f t="shared" si="12"/>
        <v>62</v>
      </c>
      <c r="B66" s="3" t="s">
        <v>295</v>
      </c>
      <c r="C66" s="6" t="s">
        <v>56</v>
      </c>
      <c r="D66" s="56">
        <f t="shared" si="10"/>
        <v>70</v>
      </c>
      <c r="E66" s="6"/>
      <c r="F66" s="1"/>
      <c r="G66" s="6"/>
      <c r="H66" s="69"/>
      <c r="I66" s="7"/>
      <c r="J66" s="70"/>
      <c r="K66" s="9">
        <v>0.08</v>
      </c>
      <c r="L66" s="71">
        <f t="shared" si="0"/>
        <v>0</v>
      </c>
      <c r="M66" s="59">
        <f t="shared" si="1"/>
        <v>0</v>
      </c>
      <c r="N66" s="59">
        <f t="shared" si="2"/>
        <v>0</v>
      </c>
      <c r="O66" s="62">
        <v>0</v>
      </c>
      <c r="P66" s="63">
        <f t="shared" si="3"/>
        <v>0</v>
      </c>
      <c r="Q66" s="63">
        <f t="shared" si="4"/>
        <v>0</v>
      </c>
      <c r="R66" s="64"/>
      <c r="S66" s="63">
        <f t="shared" si="5"/>
        <v>0</v>
      </c>
      <c r="T66" s="63">
        <f t="shared" si="6"/>
        <v>0</v>
      </c>
      <c r="U66" s="65"/>
      <c r="V66" s="63">
        <f t="shared" si="7"/>
        <v>0</v>
      </c>
      <c r="W66" s="66">
        <f t="shared" si="8"/>
        <v>0</v>
      </c>
      <c r="X66" s="67">
        <v>70</v>
      </c>
      <c r="Y66" s="63">
        <f t="shared" si="11"/>
        <v>0</v>
      </c>
      <c r="Z66" s="66">
        <f t="shared" si="9"/>
        <v>0</v>
      </c>
    </row>
    <row r="67" spans="1:31" ht="72" customHeight="1" x14ac:dyDescent="0.2">
      <c r="A67" s="68">
        <f t="shared" si="12"/>
        <v>63</v>
      </c>
      <c r="B67" s="75" t="s">
        <v>305</v>
      </c>
      <c r="C67" s="55" t="s">
        <v>244</v>
      </c>
      <c r="D67" s="56">
        <f t="shared" ref="D67" si="13">SUM(O67,R67,U67,X67)</f>
        <v>37</v>
      </c>
      <c r="E67" s="56"/>
      <c r="F67" s="20"/>
      <c r="G67" s="55"/>
      <c r="H67" s="55"/>
      <c r="I67" s="58"/>
      <c r="J67" s="78"/>
      <c r="K67" s="60">
        <v>0.23</v>
      </c>
      <c r="L67" s="61">
        <f t="shared" si="0"/>
        <v>0</v>
      </c>
      <c r="M67" s="59">
        <f t="shared" si="1"/>
        <v>0</v>
      </c>
      <c r="N67" s="59">
        <f t="shared" si="2"/>
        <v>0</v>
      </c>
      <c r="O67" s="62"/>
      <c r="P67" s="63">
        <f t="shared" si="3"/>
        <v>0</v>
      </c>
      <c r="Q67" s="63">
        <f t="shared" si="4"/>
        <v>0</v>
      </c>
      <c r="R67" s="64"/>
      <c r="S67" s="63">
        <f t="shared" si="5"/>
        <v>0</v>
      </c>
      <c r="T67" s="63">
        <f t="shared" si="6"/>
        <v>0</v>
      </c>
      <c r="U67" s="65"/>
      <c r="V67" s="63">
        <f t="shared" si="7"/>
        <v>0</v>
      </c>
      <c r="W67" s="66">
        <f t="shared" si="8"/>
        <v>0</v>
      </c>
      <c r="X67" s="67">
        <v>37</v>
      </c>
      <c r="Y67" s="63">
        <f t="shared" si="11"/>
        <v>0</v>
      </c>
      <c r="Z67" s="66">
        <f t="shared" si="9"/>
        <v>0</v>
      </c>
    </row>
    <row r="68" spans="1:31" ht="31.5" customHeight="1" thickBot="1" x14ac:dyDescent="0.25">
      <c r="A68" s="437"/>
      <c r="C68" s="79"/>
      <c r="D68" s="80"/>
      <c r="E68" s="81"/>
      <c r="F68" s="81"/>
      <c r="G68" s="81"/>
      <c r="H68" s="81"/>
      <c r="I68" s="82"/>
      <c r="J68" s="83"/>
      <c r="K68" s="84"/>
      <c r="L68" s="83" t="s">
        <v>28</v>
      </c>
      <c r="M68" s="85">
        <f>SUM(M5:M67)</f>
        <v>0</v>
      </c>
      <c r="N68" s="85">
        <f>SUM(N5:N67)</f>
        <v>0</v>
      </c>
      <c r="O68" s="86"/>
      <c r="P68" s="87">
        <f>SUM(P5:P67)</f>
        <v>0</v>
      </c>
      <c r="Q68" s="87">
        <f>SUM(Q5:Q67)</f>
        <v>0</v>
      </c>
      <c r="R68" s="88"/>
      <c r="S68" s="87">
        <f>SUM(S5:S67)</f>
        <v>0</v>
      </c>
      <c r="T68" s="87">
        <f>SUM(T5:T67)</f>
        <v>0</v>
      </c>
      <c r="U68" s="89"/>
      <c r="V68" s="87">
        <f>SUM(V5:V67)</f>
        <v>0</v>
      </c>
      <c r="W68" s="87">
        <f>SUM(W5:W67)</f>
        <v>0</v>
      </c>
      <c r="X68" s="90"/>
      <c r="Y68" s="85">
        <f>SUM(Y5:Y67)</f>
        <v>0</v>
      </c>
      <c r="Z68" s="85">
        <f>SUM(Z5:Z67)</f>
        <v>0</v>
      </c>
    </row>
    <row r="69" spans="1:31" x14ac:dyDescent="0.2">
      <c r="A69" s="99"/>
      <c r="B69" s="96"/>
      <c r="C69" s="95"/>
      <c r="D69" s="95"/>
      <c r="E69" s="95"/>
      <c r="F69" s="95"/>
      <c r="G69" s="95"/>
      <c r="H69" s="95"/>
      <c r="I69" s="95"/>
      <c r="J69" s="96"/>
      <c r="K69" s="97"/>
      <c r="L69" s="98"/>
      <c r="M69" s="97"/>
      <c r="N69" s="97"/>
      <c r="O69" s="33"/>
      <c r="P69" s="33"/>
      <c r="Q69" s="33"/>
      <c r="R69" s="33"/>
      <c r="S69" s="33"/>
      <c r="T69" s="33"/>
      <c r="U69" s="33"/>
      <c r="V69" s="33"/>
      <c r="W69" s="33"/>
    </row>
    <row r="70" spans="1:31" x14ac:dyDescent="0.2">
      <c r="B70" s="377" t="s">
        <v>199</v>
      </c>
      <c r="O70" s="141"/>
      <c r="P70" s="33"/>
      <c r="Q70" s="33"/>
      <c r="R70" s="33"/>
      <c r="S70" s="33"/>
      <c r="T70" s="33"/>
      <c r="U70" s="33"/>
      <c r="V70" s="33"/>
      <c r="W70" s="33"/>
    </row>
    <row r="71" spans="1:31" ht="13.5" thickBot="1" x14ac:dyDescent="0.25">
      <c r="O71" s="415"/>
    </row>
    <row r="72" spans="1:31" ht="38.25" x14ac:dyDescent="0.2">
      <c r="B72" s="435" t="s">
        <v>51</v>
      </c>
      <c r="C72" s="247" t="s">
        <v>52</v>
      </c>
      <c r="D72" s="428" t="s">
        <v>53</v>
      </c>
      <c r="E72" s="434" t="s">
        <v>319</v>
      </c>
      <c r="F72" s="436" t="s">
        <v>320</v>
      </c>
      <c r="G72" s="436" t="s">
        <v>321</v>
      </c>
      <c r="H72" s="459" t="s">
        <v>322</v>
      </c>
      <c r="I72" s="459"/>
      <c r="J72" s="460" t="s">
        <v>323</v>
      </c>
      <c r="K72" s="460"/>
      <c r="L72" s="459" t="s">
        <v>55</v>
      </c>
      <c r="M72" s="459"/>
      <c r="N72" s="459" t="s">
        <v>54</v>
      </c>
      <c r="O72" s="461"/>
      <c r="R72" s="30"/>
      <c r="X72" s="196"/>
      <c r="Y72" s="196"/>
      <c r="Z72" s="196"/>
      <c r="AA72" s="239"/>
      <c r="AB72" s="239"/>
      <c r="AC72" s="239"/>
      <c r="AD72" s="239"/>
      <c r="AE72" s="239"/>
    </row>
    <row r="73" spans="1:31" ht="129.75" customHeight="1" thickBot="1" x14ac:dyDescent="0.25">
      <c r="B73" s="433" t="s">
        <v>324</v>
      </c>
      <c r="C73" s="431">
        <v>33</v>
      </c>
      <c r="D73" s="93" t="s">
        <v>56</v>
      </c>
      <c r="E73" s="93"/>
      <c r="F73" s="94"/>
      <c r="G73" s="94"/>
      <c r="H73" s="462"/>
      <c r="I73" s="462"/>
      <c r="J73" s="463"/>
      <c r="K73" s="463"/>
      <c r="L73" s="449"/>
      <c r="M73" s="449"/>
      <c r="N73" s="449"/>
      <c r="O73" s="450"/>
      <c r="R73" s="30"/>
      <c r="X73" s="196"/>
      <c r="Y73" s="196"/>
      <c r="Z73" s="196"/>
      <c r="AA73" s="239"/>
      <c r="AB73" s="239"/>
      <c r="AC73" s="239"/>
      <c r="AD73" s="239"/>
      <c r="AE73" s="239"/>
    </row>
    <row r="74" spans="1:31" x14ac:dyDescent="0.2">
      <c r="O74" s="415"/>
    </row>
    <row r="75" spans="1:31" x14ac:dyDescent="0.2">
      <c r="O75" s="415"/>
    </row>
    <row r="76" spans="1:31" x14ac:dyDescent="0.2">
      <c r="O76" s="415"/>
    </row>
    <row r="77" spans="1:31" x14ac:dyDescent="0.2">
      <c r="F77" s="81"/>
      <c r="O77" s="33" t="s">
        <v>306</v>
      </c>
    </row>
    <row r="78" spans="1:31" x14ac:dyDescent="0.2">
      <c r="O78" s="415"/>
    </row>
    <row r="79" spans="1:31" x14ac:dyDescent="0.2">
      <c r="O79" s="415"/>
    </row>
    <row r="80" spans="1:31" s="196" customFormat="1" x14ac:dyDescent="0.2">
      <c r="A80" s="377"/>
      <c r="B80" s="377"/>
      <c r="C80" s="377"/>
      <c r="D80" s="377"/>
      <c r="E80" s="377"/>
      <c r="F80" s="377"/>
      <c r="G80" s="377"/>
      <c r="H80" s="377"/>
      <c r="I80" s="377"/>
      <c r="J80" s="377"/>
      <c r="K80" s="377"/>
      <c r="L80" s="377"/>
      <c r="M80" s="377"/>
      <c r="N80" s="377"/>
      <c r="O80" s="31"/>
      <c r="P80" s="377"/>
      <c r="Q80" s="377"/>
      <c r="R80" s="377"/>
      <c r="S80" s="377"/>
      <c r="T80" s="377"/>
      <c r="U80" s="377"/>
      <c r="V80" s="377"/>
      <c r="W80" s="377"/>
    </row>
    <row r="81" spans="1:23" s="196" customFormat="1" x14ac:dyDescent="0.2">
      <c r="A81" s="377"/>
      <c r="B81" s="377"/>
      <c r="C81" s="377"/>
      <c r="D81" s="377"/>
      <c r="E81" s="377"/>
      <c r="F81" s="377"/>
      <c r="G81" s="377"/>
      <c r="H81" s="377"/>
      <c r="I81" s="377"/>
      <c r="J81" s="377"/>
      <c r="K81" s="377"/>
      <c r="L81" s="377"/>
      <c r="M81" s="377"/>
      <c r="N81" s="377"/>
      <c r="O81" s="31"/>
      <c r="P81" s="377"/>
      <c r="Q81" s="377"/>
      <c r="R81" s="377"/>
      <c r="S81" s="377"/>
      <c r="T81" s="377"/>
      <c r="U81" s="377"/>
      <c r="V81" s="377"/>
      <c r="W81" s="377"/>
    </row>
  </sheetData>
  <autoFilter ref="A3:W4"/>
  <mergeCells count="13">
    <mergeCell ref="N73:O73"/>
    <mergeCell ref="X2:Z2"/>
    <mergeCell ref="A2:N2"/>
    <mergeCell ref="O2:Q2"/>
    <mergeCell ref="R2:T2"/>
    <mergeCell ref="U2:W2"/>
    <mergeCell ref="H72:I72"/>
    <mergeCell ref="J72:K72"/>
    <mergeCell ref="L72:M72"/>
    <mergeCell ref="N72:O72"/>
    <mergeCell ref="H73:I73"/>
    <mergeCell ref="J73:K73"/>
    <mergeCell ref="L73:M73"/>
  </mergeCells>
  <pageMargins left="0.25" right="0.25" top="0.75" bottom="0.75" header="0.3" footer="0.3"/>
  <pageSetup paperSize="9" scale="42" fitToHeight="0" orientation="landscape" r:id="rId1"/>
  <headerFooter>
    <oddHeader>&amp;LZP/74/2019
&amp;C Formularz asortymentowo-cenowy
&amp;RZałącznik nr 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9"/>
  <sheetViews>
    <sheetView tabSelected="1" view="pageBreakPreview" zoomScale="70" zoomScaleNormal="80" zoomScaleSheetLayoutView="70" workbookViewId="0">
      <pane ySplit="4" topLeftCell="A28" activePane="bottomLeft" state="frozen"/>
      <selection activeCell="B67" sqref="B67"/>
      <selection pane="bottomLeft" activeCell="F31" sqref="F31"/>
    </sheetView>
  </sheetViews>
  <sheetFormatPr defaultColWidth="9.140625" defaultRowHeight="12.75" x14ac:dyDescent="0.2"/>
  <cols>
    <col min="1" max="1" width="9.140625" style="377"/>
    <col min="2" max="2" width="35.5703125" style="377" customWidth="1"/>
    <col min="3" max="5" width="9.140625" style="377"/>
    <col min="6" max="6" width="26.85546875" style="378" customWidth="1"/>
    <col min="7" max="7" width="9.140625" style="377"/>
    <col min="8" max="9" width="10.140625" style="377" customWidth="1"/>
    <col min="10" max="10" width="11.28515625" style="379" customWidth="1"/>
    <col min="11" max="11" width="11.5703125" style="377" customWidth="1"/>
    <col min="12" max="12" width="11.140625" style="377" customWidth="1"/>
    <col min="13" max="13" width="15" style="377" customWidth="1"/>
    <col min="14" max="14" width="11.140625" style="377" customWidth="1"/>
    <col min="15" max="15" width="9.28515625" style="377" customWidth="1"/>
    <col min="16" max="16" width="11.5703125" style="377" customWidth="1"/>
    <col min="17" max="17" width="14" style="377" customWidth="1"/>
    <col min="18" max="19" width="9.140625" style="377"/>
    <col min="20" max="20" width="16.7109375" style="377" customWidth="1"/>
    <col min="21" max="23" width="9.140625" style="377"/>
    <col min="24" max="25" width="9.140625" style="196"/>
    <col min="26" max="26" width="9.28515625" style="196" customWidth="1"/>
    <col min="27" max="16384" width="9.140625" style="196"/>
  </cols>
  <sheetData>
    <row r="1" spans="1:26" ht="13.5" thickBot="1" x14ac:dyDescent="0.25"/>
    <row r="2" spans="1:26" ht="13.5" thickBot="1" x14ac:dyDescent="0.25">
      <c r="A2" s="467" t="s">
        <v>29</v>
      </c>
      <c r="B2" s="468"/>
      <c r="C2" s="468"/>
      <c r="D2" s="468"/>
      <c r="E2" s="468"/>
      <c r="F2" s="468"/>
      <c r="G2" s="469"/>
      <c r="H2" s="469"/>
      <c r="I2" s="469"/>
      <c r="J2" s="468"/>
      <c r="K2" s="468"/>
      <c r="L2" s="468"/>
      <c r="M2" s="468"/>
      <c r="N2" s="468"/>
      <c r="O2" s="470" t="s">
        <v>0</v>
      </c>
      <c r="P2" s="471"/>
      <c r="Q2" s="464"/>
      <c r="R2" s="464" t="s">
        <v>1</v>
      </c>
      <c r="S2" s="464"/>
      <c r="T2" s="464"/>
      <c r="U2" s="464" t="s">
        <v>2</v>
      </c>
      <c r="V2" s="465"/>
      <c r="W2" s="466"/>
      <c r="X2" s="464" t="s">
        <v>213</v>
      </c>
      <c r="Y2" s="465"/>
      <c r="Z2" s="466"/>
    </row>
    <row r="3" spans="1:26" ht="76.5" x14ac:dyDescent="0.2">
      <c r="A3" s="380" t="s">
        <v>3</v>
      </c>
      <c r="B3" s="381" t="s">
        <v>4</v>
      </c>
      <c r="C3" s="41" t="s">
        <v>5</v>
      </c>
      <c r="D3" s="41" t="s">
        <v>6</v>
      </c>
      <c r="E3" s="41" t="s">
        <v>7</v>
      </c>
      <c r="F3" s="382" t="s">
        <v>8</v>
      </c>
      <c r="G3" s="383" t="s">
        <v>9</v>
      </c>
      <c r="H3" s="383" t="s">
        <v>10</v>
      </c>
      <c r="I3" s="383" t="s">
        <v>11</v>
      </c>
      <c r="J3" s="384" t="s">
        <v>12</v>
      </c>
      <c r="K3" s="41" t="s">
        <v>13</v>
      </c>
      <c r="L3" s="41" t="s">
        <v>14</v>
      </c>
      <c r="M3" s="41" t="s">
        <v>15</v>
      </c>
      <c r="N3" s="385" t="s">
        <v>16</v>
      </c>
      <c r="O3" s="386" t="s">
        <v>6</v>
      </c>
      <c r="P3" s="41" t="s">
        <v>15</v>
      </c>
      <c r="Q3" s="41" t="s">
        <v>17</v>
      </c>
      <c r="R3" s="42" t="s">
        <v>6</v>
      </c>
      <c r="S3" s="41" t="s">
        <v>15</v>
      </c>
      <c r="T3" s="41" t="s">
        <v>17</v>
      </c>
      <c r="U3" s="43" t="s">
        <v>6</v>
      </c>
      <c r="V3" s="41" t="s">
        <v>15</v>
      </c>
      <c r="W3" s="41" t="s">
        <v>17</v>
      </c>
      <c r="X3" s="44" t="s">
        <v>6</v>
      </c>
      <c r="Y3" s="41" t="s">
        <v>15</v>
      </c>
      <c r="Z3" s="41" t="s">
        <v>17</v>
      </c>
    </row>
    <row r="4" spans="1:26" s="388" customFormat="1" ht="38.25" x14ac:dyDescent="0.2">
      <c r="A4" s="387">
        <v>1</v>
      </c>
      <c r="B4" s="41">
        <v>2</v>
      </c>
      <c r="C4" s="41">
        <v>3</v>
      </c>
      <c r="D4" s="41">
        <v>4</v>
      </c>
      <c r="E4" s="41">
        <v>5</v>
      </c>
      <c r="F4" s="41">
        <v>6</v>
      </c>
      <c r="G4" s="41">
        <v>7</v>
      </c>
      <c r="H4" s="41">
        <v>8</v>
      </c>
      <c r="I4" s="41">
        <v>9</v>
      </c>
      <c r="J4" s="384">
        <v>10</v>
      </c>
      <c r="K4" s="41">
        <v>11</v>
      </c>
      <c r="L4" s="41" t="s">
        <v>18</v>
      </c>
      <c r="M4" s="385" t="s">
        <v>19</v>
      </c>
      <c r="N4" s="385" t="s">
        <v>20</v>
      </c>
      <c r="O4" s="165">
        <v>15</v>
      </c>
      <c r="P4" s="15" t="s">
        <v>21</v>
      </c>
      <c r="Q4" s="15" t="s">
        <v>22</v>
      </c>
      <c r="R4" s="104">
        <v>18</v>
      </c>
      <c r="S4" s="15" t="s">
        <v>23</v>
      </c>
      <c r="T4" s="15" t="s">
        <v>24</v>
      </c>
      <c r="U4" s="105">
        <v>21</v>
      </c>
      <c r="V4" s="15" t="s">
        <v>25</v>
      </c>
      <c r="W4" s="15" t="s">
        <v>26</v>
      </c>
      <c r="X4" s="106">
        <v>22</v>
      </c>
      <c r="Y4" s="15" t="s">
        <v>211</v>
      </c>
      <c r="Z4" s="15" t="s">
        <v>212</v>
      </c>
    </row>
    <row r="5" spans="1:26" s="329" customFormat="1" ht="93.75" customHeight="1" x14ac:dyDescent="0.2">
      <c r="A5" s="389">
        <v>1</v>
      </c>
      <c r="B5" s="359" t="s">
        <v>307</v>
      </c>
      <c r="C5" s="4" t="s">
        <v>56</v>
      </c>
      <c r="D5" s="41">
        <f t="shared" ref="D5:D33" si="0">SUM(O5,R5,U5)</f>
        <v>20</v>
      </c>
      <c r="E5" s="167"/>
      <c r="F5" s="390"/>
      <c r="G5" s="205"/>
      <c r="H5" s="4"/>
      <c r="I5" s="4"/>
      <c r="J5" s="391"/>
      <c r="K5" s="277">
        <v>0.08</v>
      </c>
      <c r="L5" s="384">
        <f>J5*1.08</f>
        <v>0</v>
      </c>
      <c r="M5" s="392">
        <f>J5*D5</f>
        <v>0</v>
      </c>
      <c r="N5" s="392">
        <f>M5*1.08</f>
        <v>0</v>
      </c>
      <c r="O5" s="393"/>
      <c r="P5" s="277">
        <f t="shared" ref="P5:P33" si="1">O5*J5</f>
        <v>0</v>
      </c>
      <c r="Q5" s="277">
        <f t="shared" ref="Q5:Q33" si="2">P5+K5*P5</f>
        <v>0</v>
      </c>
      <c r="R5" s="394">
        <v>20</v>
      </c>
      <c r="S5" s="277">
        <f t="shared" ref="S5:S33" si="3">R5*J5</f>
        <v>0</v>
      </c>
      <c r="T5" s="277">
        <f>S5+K5*S5</f>
        <v>0</v>
      </c>
      <c r="U5" s="395"/>
      <c r="V5" s="277">
        <f t="shared" ref="V5:V33" si="4">U5*J5</f>
        <v>0</v>
      </c>
      <c r="W5" s="277">
        <f>V5+K5*V5</f>
        <v>0</v>
      </c>
      <c r="X5" s="396"/>
      <c r="Y5" s="277">
        <f t="shared" ref="Y5:Y33" si="5">X5*J5</f>
        <v>0</v>
      </c>
      <c r="Z5" s="277">
        <f>Y5+K5*Y5</f>
        <v>0</v>
      </c>
    </row>
    <row r="6" spans="1:26" s="329" customFormat="1" ht="78.75" customHeight="1" x14ac:dyDescent="0.2">
      <c r="A6" s="389">
        <v>2</v>
      </c>
      <c r="B6" s="359" t="s">
        <v>172</v>
      </c>
      <c r="C6" s="4" t="s">
        <v>56</v>
      </c>
      <c r="D6" s="41">
        <f t="shared" si="0"/>
        <v>10</v>
      </c>
      <c r="E6" s="167"/>
      <c r="F6" s="390"/>
      <c r="G6" s="205"/>
      <c r="H6" s="4"/>
      <c r="I6" s="4"/>
      <c r="J6" s="391"/>
      <c r="K6" s="277">
        <v>0.08</v>
      </c>
      <c r="L6" s="384">
        <f t="shared" ref="L6:L33" si="6">J6*1.08</f>
        <v>0</v>
      </c>
      <c r="M6" s="392">
        <f t="shared" ref="M6:M33" si="7">J6*D6</f>
        <v>0</v>
      </c>
      <c r="N6" s="392">
        <f t="shared" ref="N6:N33" si="8">M6*1.08</f>
        <v>0</v>
      </c>
      <c r="O6" s="393"/>
      <c r="P6" s="277">
        <f t="shared" si="1"/>
        <v>0</v>
      </c>
      <c r="Q6" s="277">
        <f t="shared" si="2"/>
        <v>0</v>
      </c>
      <c r="R6" s="394">
        <v>10</v>
      </c>
      <c r="S6" s="277">
        <f t="shared" si="3"/>
        <v>0</v>
      </c>
      <c r="T6" s="277">
        <f t="shared" ref="T6:T33" si="9">S6+K6*S6</f>
        <v>0</v>
      </c>
      <c r="U6" s="395"/>
      <c r="V6" s="277">
        <f t="shared" si="4"/>
        <v>0</v>
      </c>
      <c r="W6" s="277">
        <f t="shared" ref="W6:W33" si="10">V6+K6*V6</f>
        <v>0</v>
      </c>
      <c r="X6" s="396"/>
      <c r="Y6" s="277">
        <f t="shared" si="5"/>
        <v>0</v>
      </c>
      <c r="Z6" s="277">
        <f t="shared" ref="Z6:Z34" si="11">Y6+K6*Y6</f>
        <v>0</v>
      </c>
    </row>
    <row r="7" spans="1:26" s="329" customFormat="1" ht="84" customHeight="1" x14ac:dyDescent="0.2">
      <c r="A7" s="389">
        <v>3</v>
      </c>
      <c r="B7" s="359" t="s">
        <v>308</v>
      </c>
      <c r="C7" s="41" t="s">
        <v>56</v>
      </c>
      <c r="D7" s="41">
        <f t="shared" si="0"/>
        <v>1030</v>
      </c>
      <c r="E7" s="397"/>
      <c r="F7" s="398"/>
      <c r="G7" s="399"/>
      <c r="H7" s="41"/>
      <c r="I7" s="41"/>
      <c r="J7" s="277"/>
      <c r="K7" s="277">
        <v>0.08</v>
      </c>
      <c r="L7" s="384">
        <f t="shared" si="6"/>
        <v>0</v>
      </c>
      <c r="M7" s="392">
        <f t="shared" si="7"/>
        <v>0</v>
      </c>
      <c r="N7" s="392">
        <f t="shared" si="8"/>
        <v>0</v>
      </c>
      <c r="O7" s="393">
        <v>1000</v>
      </c>
      <c r="P7" s="277">
        <f t="shared" si="1"/>
        <v>0</v>
      </c>
      <c r="Q7" s="277">
        <f t="shared" si="2"/>
        <v>0</v>
      </c>
      <c r="R7" s="394">
        <v>30</v>
      </c>
      <c r="S7" s="277">
        <f t="shared" si="3"/>
        <v>0</v>
      </c>
      <c r="T7" s="277">
        <f t="shared" si="9"/>
        <v>0</v>
      </c>
      <c r="U7" s="395"/>
      <c r="V7" s="277">
        <f t="shared" si="4"/>
        <v>0</v>
      </c>
      <c r="W7" s="277">
        <f t="shared" si="10"/>
        <v>0</v>
      </c>
      <c r="X7" s="396"/>
      <c r="Y7" s="277">
        <f t="shared" si="5"/>
        <v>0</v>
      </c>
      <c r="Z7" s="277">
        <f t="shared" si="11"/>
        <v>0</v>
      </c>
    </row>
    <row r="8" spans="1:26" s="329" customFormat="1" ht="79.5" customHeight="1" x14ac:dyDescent="0.2">
      <c r="A8" s="389">
        <f>A7+1</f>
        <v>4</v>
      </c>
      <c r="B8" s="359" t="s">
        <v>309</v>
      </c>
      <c r="C8" s="41" t="s">
        <v>56</v>
      </c>
      <c r="D8" s="41">
        <f t="shared" si="0"/>
        <v>2060</v>
      </c>
      <c r="E8" s="397"/>
      <c r="F8" s="398"/>
      <c r="G8" s="399"/>
      <c r="H8" s="41"/>
      <c r="I8" s="41"/>
      <c r="J8" s="277"/>
      <c r="K8" s="277">
        <v>0.08</v>
      </c>
      <c r="L8" s="384">
        <f t="shared" si="6"/>
        <v>0</v>
      </c>
      <c r="M8" s="392">
        <f t="shared" si="7"/>
        <v>0</v>
      </c>
      <c r="N8" s="392">
        <f t="shared" si="8"/>
        <v>0</v>
      </c>
      <c r="O8" s="393">
        <v>2000</v>
      </c>
      <c r="P8" s="277">
        <f t="shared" si="1"/>
        <v>0</v>
      </c>
      <c r="Q8" s="277">
        <f t="shared" si="2"/>
        <v>0</v>
      </c>
      <c r="R8" s="394">
        <v>60</v>
      </c>
      <c r="S8" s="277">
        <f t="shared" si="3"/>
        <v>0</v>
      </c>
      <c r="T8" s="277">
        <f t="shared" si="9"/>
        <v>0</v>
      </c>
      <c r="U8" s="395"/>
      <c r="V8" s="277">
        <f t="shared" si="4"/>
        <v>0</v>
      </c>
      <c r="W8" s="277">
        <f t="shared" si="10"/>
        <v>0</v>
      </c>
      <c r="X8" s="396"/>
      <c r="Y8" s="277">
        <f t="shared" si="5"/>
        <v>0</v>
      </c>
      <c r="Z8" s="277">
        <f t="shared" si="11"/>
        <v>0</v>
      </c>
    </row>
    <row r="9" spans="1:26" s="329" customFormat="1" ht="80.25" customHeight="1" x14ac:dyDescent="0.2">
      <c r="A9" s="389">
        <f t="shared" ref="A9:A33" si="12">A8+1</f>
        <v>5</v>
      </c>
      <c r="B9" s="359" t="s">
        <v>310</v>
      </c>
      <c r="C9" s="41" t="s">
        <v>56</v>
      </c>
      <c r="D9" s="41">
        <f t="shared" si="0"/>
        <v>20</v>
      </c>
      <c r="E9" s="167"/>
      <c r="F9" s="398"/>
      <c r="G9" s="205"/>
      <c r="H9" s="4"/>
      <c r="I9" s="4"/>
      <c r="J9" s="277"/>
      <c r="K9" s="277">
        <v>0.08</v>
      </c>
      <c r="L9" s="384">
        <f t="shared" si="6"/>
        <v>0</v>
      </c>
      <c r="M9" s="392">
        <f t="shared" si="7"/>
        <v>0</v>
      </c>
      <c r="N9" s="392">
        <f t="shared" si="8"/>
        <v>0</v>
      </c>
      <c r="O9" s="393"/>
      <c r="P9" s="277">
        <f t="shared" si="1"/>
        <v>0</v>
      </c>
      <c r="Q9" s="277">
        <f t="shared" si="2"/>
        <v>0</v>
      </c>
      <c r="R9" s="394">
        <v>20</v>
      </c>
      <c r="S9" s="277">
        <f t="shared" si="3"/>
        <v>0</v>
      </c>
      <c r="T9" s="277">
        <f t="shared" si="9"/>
        <v>0</v>
      </c>
      <c r="U9" s="395"/>
      <c r="V9" s="277">
        <f t="shared" si="4"/>
        <v>0</v>
      </c>
      <c r="W9" s="277">
        <f t="shared" si="10"/>
        <v>0</v>
      </c>
      <c r="X9" s="396"/>
      <c r="Y9" s="277">
        <f t="shared" si="5"/>
        <v>0</v>
      </c>
      <c r="Z9" s="277">
        <f t="shared" si="11"/>
        <v>0</v>
      </c>
    </row>
    <row r="10" spans="1:26" s="329" customFormat="1" ht="78.75" customHeight="1" x14ac:dyDescent="0.2">
      <c r="A10" s="389">
        <f t="shared" si="12"/>
        <v>6</v>
      </c>
      <c r="B10" s="251" t="s">
        <v>58</v>
      </c>
      <c r="C10" s="41" t="s">
        <v>56</v>
      </c>
      <c r="D10" s="41">
        <f t="shared" si="0"/>
        <v>1000</v>
      </c>
      <c r="E10" s="397"/>
      <c r="F10" s="400"/>
      <c r="G10" s="399"/>
      <c r="H10" s="41"/>
      <c r="I10" s="41"/>
      <c r="J10" s="277"/>
      <c r="K10" s="277">
        <v>0.08</v>
      </c>
      <c r="L10" s="384">
        <f t="shared" si="6"/>
        <v>0</v>
      </c>
      <c r="M10" s="392">
        <f t="shared" si="7"/>
        <v>0</v>
      </c>
      <c r="N10" s="392">
        <f t="shared" si="8"/>
        <v>0</v>
      </c>
      <c r="O10" s="393">
        <v>800</v>
      </c>
      <c r="P10" s="277">
        <f t="shared" si="1"/>
        <v>0</v>
      </c>
      <c r="Q10" s="277">
        <f t="shared" si="2"/>
        <v>0</v>
      </c>
      <c r="R10" s="394">
        <v>200</v>
      </c>
      <c r="S10" s="277">
        <f t="shared" si="3"/>
        <v>0</v>
      </c>
      <c r="T10" s="277">
        <f t="shared" si="9"/>
        <v>0</v>
      </c>
      <c r="U10" s="395"/>
      <c r="V10" s="277">
        <f t="shared" si="4"/>
        <v>0</v>
      </c>
      <c r="W10" s="277">
        <f t="shared" si="10"/>
        <v>0</v>
      </c>
      <c r="X10" s="396"/>
      <c r="Y10" s="277">
        <f t="shared" si="5"/>
        <v>0</v>
      </c>
      <c r="Z10" s="277">
        <f t="shared" si="11"/>
        <v>0</v>
      </c>
    </row>
    <row r="11" spans="1:26" s="329" customFormat="1" ht="76.5" x14ac:dyDescent="0.2">
      <c r="A11" s="389">
        <f t="shared" si="12"/>
        <v>7</v>
      </c>
      <c r="B11" s="251" t="s">
        <v>59</v>
      </c>
      <c r="C11" s="41" t="s">
        <v>56</v>
      </c>
      <c r="D11" s="41">
        <f t="shared" si="0"/>
        <v>20</v>
      </c>
      <c r="E11" s="397"/>
      <c r="F11" s="400"/>
      <c r="G11" s="399"/>
      <c r="H11" s="41"/>
      <c r="I11" s="41"/>
      <c r="J11" s="277"/>
      <c r="K11" s="277">
        <v>0.08</v>
      </c>
      <c r="L11" s="384">
        <f t="shared" si="6"/>
        <v>0</v>
      </c>
      <c r="M11" s="392">
        <f t="shared" si="7"/>
        <v>0</v>
      </c>
      <c r="N11" s="392">
        <f t="shared" si="8"/>
        <v>0</v>
      </c>
      <c r="O11" s="393">
        <v>10</v>
      </c>
      <c r="P11" s="277">
        <f t="shared" si="1"/>
        <v>0</v>
      </c>
      <c r="Q11" s="277">
        <f t="shared" si="2"/>
        <v>0</v>
      </c>
      <c r="R11" s="394">
        <v>10</v>
      </c>
      <c r="S11" s="277">
        <f t="shared" si="3"/>
        <v>0</v>
      </c>
      <c r="T11" s="277">
        <f t="shared" si="9"/>
        <v>0</v>
      </c>
      <c r="U11" s="395"/>
      <c r="V11" s="277">
        <f t="shared" si="4"/>
        <v>0</v>
      </c>
      <c r="W11" s="277">
        <f t="shared" si="10"/>
        <v>0</v>
      </c>
      <c r="X11" s="396"/>
      <c r="Y11" s="277">
        <f t="shared" si="5"/>
        <v>0</v>
      </c>
      <c r="Z11" s="277">
        <f t="shared" si="11"/>
        <v>0</v>
      </c>
    </row>
    <row r="12" spans="1:26" s="195" customFormat="1" ht="89.25" customHeight="1" x14ac:dyDescent="0.2">
      <c r="A12" s="389">
        <f t="shared" si="12"/>
        <v>8</v>
      </c>
      <c r="B12" s="251" t="s">
        <v>173</v>
      </c>
      <c r="C12" s="4" t="s">
        <v>56</v>
      </c>
      <c r="D12" s="41">
        <f t="shared" si="0"/>
        <v>20</v>
      </c>
      <c r="E12" s="167"/>
      <c r="F12" s="400"/>
      <c r="G12" s="205"/>
      <c r="H12" s="4"/>
      <c r="I12" s="4"/>
      <c r="J12" s="277"/>
      <c r="K12" s="277">
        <v>0.08</v>
      </c>
      <c r="L12" s="384">
        <f t="shared" si="6"/>
        <v>0</v>
      </c>
      <c r="M12" s="392">
        <f t="shared" si="7"/>
        <v>0</v>
      </c>
      <c r="N12" s="392">
        <f t="shared" si="8"/>
        <v>0</v>
      </c>
      <c r="O12" s="393">
        <v>10</v>
      </c>
      <c r="P12" s="277">
        <f t="shared" si="1"/>
        <v>0</v>
      </c>
      <c r="Q12" s="277">
        <f t="shared" si="2"/>
        <v>0</v>
      </c>
      <c r="R12" s="394">
        <v>10</v>
      </c>
      <c r="S12" s="277">
        <f t="shared" si="3"/>
        <v>0</v>
      </c>
      <c r="T12" s="277">
        <f t="shared" si="9"/>
        <v>0</v>
      </c>
      <c r="U12" s="395"/>
      <c r="V12" s="277">
        <f t="shared" si="4"/>
        <v>0</v>
      </c>
      <c r="W12" s="277">
        <f t="shared" si="10"/>
        <v>0</v>
      </c>
      <c r="X12" s="396"/>
      <c r="Y12" s="277">
        <f t="shared" si="5"/>
        <v>0</v>
      </c>
      <c r="Z12" s="277">
        <f t="shared" si="11"/>
        <v>0</v>
      </c>
    </row>
    <row r="13" spans="1:26" s="195" customFormat="1" ht="76.5" x14ac:dyDescent="0.2">
      <c r="A13" s="389">
        <f t="shared" si="12"/>
        <v>9</v>
      </c>
      <c r="B13" s="251" t="s">
        <v>174</v>
      </c>
      <c r="C13" s="4" t="s">
        <v>56</v>
      </c>
      <c r="D13" s="41">
        <f t="shared" si="0"/>
        <v>20</v>
      </c>
      <c r="E13" s="167"/>
      <c r="F13" s="400"/>
      <c r="G13" s="205"/>
      <c r="H13" s="4"/>
      <c r="I13" s="4"/>
      <c r="J13" s="277"/>
      <c r="K13" s="277">
        <v>0.08</v>
      </c>
      <c r="L13" s="384">
        <f t="shared" si="6"/>
        <v>0</v>
      </c>
      <c r="M13" s="392">
        <f t="shared" si="7"/>
        <v>0</v>
      </c>
      <c r="N13" s="392">
        <f t="shared" si="8"/>
        <v>0</v>
      </c>
      <c r="O13" s="393">
        <v>10</v>
      </c>
      <c r="P13" s="277">
        <f t="shared" si="1"/>
        <v>0</v>
      </c>
      <c r="Q13" s="277">
        <f t="shared" si="2"/>
        <v>0</v>
      </c>
      <c r="R13" s="394">
        <v>10</v>
      </c>
      <c r="S13" s="277">
        <f t="shared" si="3"/>
        <v>0</v>
      </c>
      <c r="T13" s="277">
        <f t="shared" si="9"/>
        <v>0</v>
      </c>
      <c r="U13" s="395"/>
      <c r="V13" s="277">
        <f t="shared" si="4"/>
        <v>0</v>
      </c>
      <c r="W13" s="277">
        <f t="shared" si="10"/>
        <v>0</v>
      </c>
      <c r="X13" s="396"/>
      <c r="Y13" s="277">
        <f t="shared" si="5"/>
        <v>0</v>
      </c>
      <c r="Z13" s="277">
        <f t="shared" si="11"/>
        <v>0</v>
      </c>
    </row>
    <row r="14" spans="1:26" s="329" customFormat="1" ht="76.5" x14ac:dyDescent="0.2">
      <c r="A14" s="389">
        <f t="shared" si="12"/>
        <v>10</v>
      </c>
      <c r="B14" s="359" t="s">
        <v>311</v>
      </c>
      <c r="C14" s="4" t="s">
        <v>56</v>
      </c>
      <c r="D14" s="41">
        <f t="shared" si="0"/>
        <v>10</v>
      </c>
      <c r="E14" s="167"/>
      <c r="F14" s="400"/>
      <c r="G14" s="205"/>
      <c r="H14" s="4"/>
      <c r="I14" s="4"/>
      <c r="J14" s="277"/>
      <c r="K14" s="277">
        <v>0.08</v>
      </c>
      <c r="L14" s="384">
        <f t="shared" si="6"/>
        <v>0</v>
      </c>
      <c r="M14" s="392">
        <f t="shared" si="7"/>
        <v>0</v>
      </c>
      <c r="N14" s="392">
        <f t="shared" si="8"/>
        <v>0</v>
      </c>
      <c r="O14" s="393"/>
      <c r="P14" s="277">
        <f t="shared" si="1"/>
        <v>0</v>
      </c>
      <c r="Q14" s="277">
        <f t="shared" si="2"/>
        <v>0</v>
      </c>
      <c r="R14" s="394">
        <v>10</v>
      </c>
      <c r="S14" s="277">
        <f t="shared" si="3"/>
        <v>0</v>
      </c>
      <c r="T14" s="277">
        <f t="shared" si="9"/>
        <v>0</v>
      </c>
      <c r="U14" s="395"/>
      <c r="V14" s="277">
        <f t="shared" si="4"/>
        <v>0</v>
      </c>
      <c r="W14" s="277">
        <f t="shared" si="10"/>
        <v>0</v>
      </c>
      <c r="X14" s="396"/>
      <c r="Y14" s="277">
        <f t="shared" si="5"/>
        <v>0</v>
      </c>
      <c r="Z14" s="277">
        <f t="shared" si="11"/>
        <v>0</v>
      </c>
    </row>
    <row r="15" spans="1:26" s="329" customFormat="1" ht="76.5" x14ac:dyDescent="0.2">
      <c r="A15" s="389">
        <f t="shared" si="12"/>
        <v>11</v>
      </c>
      <c r="B15" s="359" t="s">
        <v>312</v>
      </c>
      <c r="C15" s="4" t="s">
        <v>56</v>
      </c>
      <c r="D15" s="41">
        <f t="shared" si="0"/>
        <v>10</v>
      </c>
      <c r="E15" s="167"/>
      <c r="F15" s="400"/>
      <c r="G15" s="205"/>
      <c r="H15" s="4"/>
      <c r="I15" s="4"/>
      <c r="J15" s="277"/>
      <c r="K15" s="277">
        <v>0.08</v>
      </c>
      <c r="L15" s="384">
        <f t="shared" si="6"/>
        <v>0</v>
      </c>
      <c r="M15" s="392">
        <f t="shared" si="7"/>
        <v>0</v>
      </c>
      <c r="N15" s="392">
        <f t="shared" si="8"/>
        <v>0</v>
      </c>
      <c r="O15" s="393"/>
      <c r="P15" s="277">
        <f t="shared" si="1"/>
        <v>0</v>
      </c>
      <c r="Q15" s="277">
        <f t="shared" si="2"/>
        <v>0</v>
      </c>
      <c r="R15" s="394">
        <v>10</v>
      </c>
      <c r="S15" s="277">
        <f t="shared" si="3"/>
        <v>0</v>
      </c>
      <c r="T15" s="277">
        <f t="shared" si="9"/>
        <v>0</v>
      </c>
      <c r="U15" s="395"/>
      <c r="V15" s="277">
        <f t="shared" si="4"/>
        <v>0</v>
      </c>
      <c r="W15" s="277">
        <f t="shared" si="10"/>
        <v>0</v>
      </c>
      <c r="X15" s="396"/>
      <c r="Y15" s="277">
        <f t="shared" si="5"/>
        <v>0</v>
      </c>
      <c r="Z15" s="277">
        <f t="shared" si="11"/>
        <v>0</v>
      </c>
    </row>
    <row r="16" spans="1:26" s="329" customFormat="1" ht="76.5" x14ac:dyDescent="0.2">
      <c r="A16" s="389">
        <f t="shared" si="12"/>
        <v>12</v>
      </c>
      <c r="B16" s="359" t="s">
        <v>313</v>
      </c>
      <c r="C16" s="4" t="s">
        <v>56</v>
      </c>
      <c r="D16" s="41">
        <f t="shared" si="0"/>
        <v>10</v>
      </c>
      <c r="E16" s="167"/>
      <c r="F16" s="400"/>
      <c r="G16" s="205"/>
      <c r="H16" s="4"/>
      <c r="I16" s="4"/>
      <c r="J16" s="277"/>
      <c r="K16" s="277">
        <v>0.08</v>
      </c>
      <c r="L16" s="384">
        <f t="shared" si="6"/>
        <v>0</v>
      </c>
      <c r="M16" s="392">
        <f t="shared" si="7"/>
        <v>0</v>
      </c>
      <c r="N16" s="392">
        <f t="shared" si="8"/>
        <v>0</v>
      </c>
      <c r="O16" s="393"/>
      <c r="P16" s="277">
        <f t="shared" si="1"/>
        <v>0</v>
      </c>
      <c r="Q16" s="277">
        <f t="shared" si="2"/>
        <v>0</v>
      </c>
      <c r="R16" s="394">
        <v>10</v>
      </c>
      <c r="S16" s="277">
        <f t="shared" si="3"/>
        <v>0</v>
      </c>
      <c r="T16" s="277">
        <f t="shared" si="9"/>
        <v>0</v>
      </c>
      <c r="U16" s="395"/>
      <c r="V16" s="277">
        <f t="shared" si="4"/>
        <v>0</v>
      </c>
      <c r="W16" s="277">
        <f t="shared" si="10"/>
        <v>0</v>
      </c>
      <c r="X16" s="396"/>
      <c r="Y16" s="277">
        <f t="shared" si="5"/>
        <v>0</v>
      </c>
      <c r="Z16" s="277">
        <f t="shared" si="11"/>
        <v>0</v>
      </c>
    </row>
    <row r="17" spans="1:26" s="329" customFormat="1" ht="86.25" customHeight="1" x14ac:dyDescent="0.2">
      <c r="A17" s="389">
        <f t="shared" si="12"/>
        <v>13</v>
      </c>
      <c r="B17" s="426" t="s">
        <v>175</v>
      </c>
      <c r="C17" s="4" t="s">
        <v>56</v>
      </c>
      <c r="D17" s="41">
        <f t="shared" si="0"/>
        <v>50</v>
      </c>
      <c r="E17" s="167"/>
      <c r="F17" s="400"/>
      <c r="G17" s="205"/>
      <c r="H17" s="4"/>
      <c r="I17" s="4"/>
      <c r="J17" s="277"/>
      <c r="K17" s="277">
        <v>0.08</v>
      </c>
      <c r="L17" s="384">
        <f t="shared" si="6"/>
        <v>0</v>
      </c>
      <c r="M17" s="392">
        <f t="shared" si="7"/>
        <v>0</v>
      </c>
      <c r="N17" s="392">
        <f t="shared" si="8"/>
        <v>0</v>
      </c>
      <c r="O17" s="393"/>
      <c r="P17" s="277">
        <f t="shared" si="1"/>
        <v>0</v>
      </c>
      <c r="Q17" s="277">
        <f t="shared" si="2"/>
        <v>0</v>
      </c>
      <c r="R17" s="394">
        <v>50</v>
      </c>
      <c r="S17" s="277">
        <f t="shared" si="3"/>
        <v>0</v>
      </c>
      <c r="T17" s="277">
        <f t="shared" si="9"/>
        <v>0</v>
      </c>
      <c r="U17" s="395"/>
      <c r="V17" s="277">
        <f t="shared" si="4"/>
        <v>0</v>
      </c>
      <c r="W17" s="277">
        <f t="shared" si="10"/>
        <v>0</v>
      </c>
      <c r="X17" s="396"/>
      <c r="Y17" s="277">
        <f t="shared" si="5"/>
        <v>0</v>
      </c>
      <c r="Z17" s="277">
        <f t="shared" si="11"/>
        <v>0</v>
      </c>
    </row>
    <row r="18" spans="1:26" s="329" customFormat="1" ht="76.5" x14ac:dyDescent="0.2">
      <c r="A18" s="389">
        <f t="shared" si="12"/>
        <v>14</v>
      </c>
      <c r="B18" s="258" t="s">
        <v>176</v>
      </c>
      <c r="C18" s="4" t="s">
        <v>56</v>
      </c>
      <c r="D18" s="41">
        <f t="shared" si="0"/>
        <v>10</v>
      </c>
      <c r="E18" s="167"/>
      <c r="F18" s="400"/>
      <c r="G18" s="205"/>
      <c r="H18" s="4"/>
      <c r="I18" s="4"/>
      <c r="J18" s="277"/>
      <c r="K18" s="277">
        <v>0.08</v>
      </c>
      <c r="L18" s="384">
        <f t="shared" si="6"/>
        <v>0</v>
      </c>
      <c r="M18" s="392">
        <f t="shared" si="7"/>
        <v>0</v>
      </c>
      <c r="N18" s="392">
        <f t="shared" si="8"/>
        <v>0</v>
      </c>
      <c r="O18" s="393"/>
      <c r="P18" s="277">
        <f t="shared" si="1"/>
        <v>0</v>
      </c>
      <c r="Q18" s="277">
        <f t="shared" si="2"/>
        <v>0</v>
      </c>
      <c r="R18" s="394">
        <v>10</v>
      </c>
      <c r="S18" s="277">
        <f t="shared" si="3"/>
        <v>0</v>
      </c>
      <c r="T18" s="277">
        <f t="shared" si="9"/>
        <v>0</v>
      </c>
      <c r="U18" s="395"/>
      <c r="V18" s="277">
        <f t="shared" si="4"/>
        <v>0</v>
      </c>
      <c r="W18" s="277">
        <f t="shared" si="10"/>
        <v>0</v>
      </c>
      <c r="X18" s="396"/>
      <c r="Y18" s="277">
        <f t="shared" si="5"/>
        <v>0</v>
      </c>
      <c r="Z18" s="277">
        <f t="shared" si="11"/>
        <v>0</v>
      </c>
    </row>
    <row r="19" spans="1:26" s="329" customFormat="1" ht="51" customHeight="1" x14ac:dyDescent="0.2">
      <c r="A19" s="389">
        <f t="shared" si="12"/>
        <v>15</v>
      </c>
      <c r="B19" s="16" t="s">
        <v>177</v>
      </c>
      <c r="C19" s="41" t="s">
        <v>56</v>
      </c>
      <c r="D19" s="41">
        <f t="shared" si="0"/>
        <v>1900</v>
      </c>
      <c r="E19" s="397"/>
      <c r="F19" s="400"/>
      <c r="G19" s="399"/>
      <c r="H19" s="41"/>
      <c r="I19" s="41"/>
      <c r="J19" s="277"/>
      <c r="K19" s="277">
        <v>0.08</v>
      </c>
      <c r="L19" s="384">
        <f t="shared" si="6"/>
        <v>0</v>
      </c>
      <c r="M19" s="392">
        <f t="shared" si="7"/>
        <v>0</v>
      </c>
      <c r="N19" s="392">
        <f t="shared" si="8"/>
        <v>0</v>
      </c>
      <c r="O19" s="393">
        <v>1500</v>
      </c>
      <c r="P19" s="277">
        <f t="shared" si="1"/>
        <v>0</v>
      </c>
      <c r="Q19" s="277">
        <f t="shared" si="2"/>
        <v>0</v>
      </c>
      <c r="R19" s="394">
        <v>400</v>
      </c>
      <c r="S19" s="277">
        <f t="shared" si="3"/>
        <v>0</v>
      </c>
      <c r="T19" s="277">
        <f t="shared" si="9"/>
        <v>0</v>
      </c>
      <c r="U19" s="395"/>
      <c r="V19" s="277">
        <f t="shared" si="4"/>
        <v>0</v>
      </c>
      <c r="W19" s="277">
        <f t="shared" si="10"/>
        <v>0</v>
      </c>
      <c r="X19" s="396"/>
      <c r="Y19" s="277">
        <f t="shared" si="5"/>
        <v>0</v>
      </c>
      <c r="Z19" s="277">
        <f t="shared" si="11"/>
        <v>0</v>
      </c>
    </row>
    <row r="20" spans="1:26" s="329" customFormat="1" ht="129" customHeight="1" x14ac:dyDescent="0.2">
      <c r="A20" s="389">
        <f t="shared" si="12"/>
        <v>16</v>
      </c>
      <c r="B20" s="258" t="s">
        <v>191</v>
      </c>
      <c r="C20" s="4" t="s">
        <v>56</v>
      </c>
      <c r="D20" s="41">
        <f t="shared" si="0"/>
        <v>100</v>
      </c>
      <c r="E20" s="167"/>
      <c r="F20" s="400"/>
      <c r="G20" s="205"/>
      <c r="H20" s="4"/>
      <c r="I20" s="4"/>
      <c r="J20" s="277"/>
      <c r="K20" s="277">
        <v>0.08</v>
      </c>
      <c r="L20" s="384">
        <f t="shared" si="6"/>
        <v>0</v>
      </c>
      <c r="M20" s="392">
        <f t="shared" si="7"/>
        <v>0</v>
      </c>
      <c r="N20" s="392">
        <f t="shared" si="8"/>
        <v>0</v>
      </c>
      <c r="O20" s="393"/>
      <c r="P20" s="277">
        <f t="shared" si="1"/>
        <v>0</v>
      </c>
      <c r="Q20" s="277">
        <f t="shared" si="2"/>
        <v>0</v>
      </c>
      <c r="R20" s="394">
        <v>100</v>
      </c>
      <c r="S20" s="277">
        <f t="shared" si="3"/>
        <v>0</v>
      </c>
      <c r="T20" s="277">
        <f t="shared" si="9"/>
        <v>0</v>
      </c>
      <c r="U20" s="395"/>
      <c r="V20" s="277">
        <f t="shared" si="4"/>
        <v>0</v>
      </c>
      <c r="W20" s="277">
        <f t="shared" si="10"/>
        <v>0</v>
      </c>
      <c r="X20" s="396"/>
      <c r="Y20" s="277">
        <f t="shared" si="5"/>
        <v>0</v>
      </c>
      <c r="Z20" s="277">
        <f t="shared" si="11"/>
        <v>0</v>
      </c>
    </row>
    <row r="21" spans="1:26" s="329" customFormat="1" ht="127.5" x14ac:dyDescent="0.2">
      <c r="A21" s="389">
        <f t="shared" si="12"/>
        <v>17</v>
      </c>
      <c r="B21" s="258" t="s">
        <v>178</v>
      </c>
      <c r="C21" s="4" t="s">
        <v>56</v>
      </c>
      <c r="D21" s="41">
        <f t="shared" si="0"/>
        <v>100</v>
      </c>
      <c r="E21" s="167"/>
      <c r="F21" s="400"/>
      <c r="G21" s="205"/>
      <c r="H21" s="4"/>
      <c r="I21" s="4"/>
      <c r="J21" s="277"/>
      <c r="K21" s="277">
        <v>0.08</v>
      </c>
      <c r="L21" s="384">
        <f t="shared" si="6"/>
        <v>0</v>
      </c>
      <c r="M21" s="392">
        <f t="shared" si="7"/>
        <v>0</v>
      </c>
      <c r="N21" s="392">
        <f t="shared" si="8"/>
        <v>0</v>
      </c>
      <c r="O21" s="393"/>
      <c r="P21" s="277">
        <f t="shared" si="1"/>
        <v>0</v>
      </c>
      <c r="Q21" s="277">
        <f t="shared" si="2"/>
        <v>0</v>
      </c>
      <c r="R21" s="394">
        <v>100</v>
      </c>
      <c r="S21" s="277">
        <f t="shared" si="3"/>
        <v>0</v>
      </c>
      <c r="T21" s="277">
        <f t="shared" si="9"/>
        <v>0</v>
      </c>
      <c r="U21" s="395"/>
      <c r="V21" s="277">
        <f t="shared" si="4"/>
        <v>0</v>
      </c>
      <c r="W21" s="277">
        <f t="shared" si="10"/>
        <v>0</v>
      </c>
      <c r="X21" s="396"/>
      <c r="Y21" s="277">
        <f t="shared" si="5"/>
        <v>0</v>
      </c>
      <c r="Z21" s="277">
        <f t="shared" si="11"/>
        <v>0</v>
      </c>
    </row>
    <row r="22" spans="1:26" s="329" customFormat="1" ht="63.75" x14ac:dyDescent="0.2">
      <c r="A22" s="389">
        <f t="shared" si="12"/>
        <v>18</v>
      </c>
      <c r="B22" s="258" t="s">
        <v>170</v>
      </c>
      <c r="C22" s="4" t="s">
        <v>56</v>
      </c>
      <c r="D22" s="41">
        <f t="shared" si="0"/>
        <v>10</v>
      </c>
      <c r="E22" s="167"/>
      <c r="F22" s="400"/>
      <c r="G22" s="205"/>
      <c r="H22" s="4"/>
      <c r="I22" s="4"/>
      <c r="J22" s="277"/>
      <c r="K22" s="277">
        <v>0.08</v>
      </c>
      <c r="L22" s="384">
        <f t="shared" si="6"/>
        <v>0</v>
      </c>
      <c r="M22" s="392">
        <f t="shared" si="7"/>
        <v>0</v>
      </c>
      <c r="N22" s="392">
        <f t="shared" si="8"/>
        <v>0</v>
      </c>
      <c r="O22" s="393"/>
      <c r="P22" s="277">
        <f t="shared" si="1"/>
        <v>0</v>
      </c>
      <c r="Q22" s="277">
        <f t="shared" si="2"/>
        <v>0</v>
      </c>
      <c r="R22" s="394">
        <v>10</v>
      </c>
      <c r="S22" s="277">
        <f t="shared" si="3"/>
        <v>0</v>
      </c>
      <c r="T22" s="277">
        <f t="shared" si="9"/>
        <v>0</v>
      </c>
      <c r="U22" s="395"/>
      <c r="V22" s="277">
        <f t="shared" si="4"/>
        <v>0</v>
      </c>
      <c r="W22" s="277">
        <f t="shared" si="10"/>
        <v>0</v>
      </c>
      <c r="X22" s="396"/>
      <c r="Y22" s="277">
        <f t="shared" si="5"/>
        <v>0</v>
      </c>
      <c r="Z22" s="277">
        <f t="shared" si="11"/>
        <v>0</v>
      </c>
    </row>
    <row r="23" spans="1:26" s="329" customFormat="1" ht="57.75" customHeight="1" x14ac:dyDescent="0.2">
      <c r="A23" s="389">
        <f t="shared" si="12"/>
        <v>19</v>
      </c>
      <c r="B23" s="258" t="s">
        <v>179</v>
      </c>
      <c r="C23" s="4" t="s">
        <v>56</v>
      </c>
      <c r="D23" s="41">
        <f t="shared" si="0"/>
        <v>50</v>
      </c>
      <c r="E23" s="167"/>
      <c r="F23" s="400"/>
      <c r="G23" s="205"/>
      <c r="H23" s="4"/>
      <c r="I23" s="4"/>
      <c r="J23" s="277"/>
      <c r="K23" s="277">
        <v>0.08</v>
      </c>
      <c r="L23" s="384">
        <f t="shared" si="6"/>
        <v>0</v>
      </c>
      <c r="M23" s="392">
        <f t="shared" si="7"/>
        <v>0</v>
      </c>
      <c r="N23" s="392">
        <f t="shared" si="8"/>
        <v>0</v>
      </c>
      <c r="O23" s="393"/>
      <c r="P23" s="277">
        <f t="shared" si="1"/>
        <v>0</v>
      </c>
      <c r="Q23" s="277">
        <f t="shared" si="2"/>
        <v>0</v>
      </c>
      <c r="R23" s="394">
        <v>50</v>
      </c>
      <c r="S23" s="277">
        <f t="shared" si="3"/>
        <v>0</v>
      </c>
      <c r="T23" s="277">
        <f t="shared" si="9"/>
        <v>0</v>
      </c>
      <c r="U23" s="395"/>
      <c r="V23" s="277">
        <f t="shared" si="4"/>
        <v>0</v>
      </c>
      <c r="W23" s="277">
        <f t="shared" si="10"/>
        <v>0</v>
      </c>
      <c r="X23" s="396"/>
      <c r="Y23" s="277">
        <f t="shared" si="5"/>
        <v>0</v>
      </c>
      <c r="Z23" s="277">
        <f t="shared" si="11"/>
        <v>0</v>
      </c>
    </row>
    <row r="24" spans="1:26" s="329" customFormat="1" ht="51" x14ac:dyDescent="0.2">
      <c r="A24" s="389">
        <f t="shared" si="12"/>
        <v>20</v>
      </c>
      <c r="B24" s="258" t="s">
        <v>265</v>
      </c>
      <c r="C24" s="4" t="s">
        <v>56</v>
      </c>
      <c r="D24" s="41">
        <f t="shared" si="0"/>
        <v>50</v>
      </c>
      <c r="E24" s="167"/>
      <c r="F24" s="400"/>
      <c r="G24" s="205"/>
      <c r="H24" s="4"/>
      <c r="I24" s="4"/>
      <c r="J24" s="277"/>
      <c r="K24" s="277">
        <v>0.08</v>
      </c>
      <c r="L24" s="384">
        <f t="shared" si="6"/>
        <v>0</v>
      </c>
      <c r="M24" s="392">
        <f t="shared" si="7"/>
        <v>0</v>
      </c>
      <c r="N24" s="392">
        <f t="shared" si="8"/>
        <v>0</v>
      </c>
      <c r="O24" s="393"/>
      <c r="P24" s="277">
        <f t="shared" si="1"/>
        <v>0</v>
      </c>
      <c r="Q24" s="277">
        <f t="shared" si="2"/>
        <v>0</v>
      </c>
      <c r="R24" s="394">
        <v>50</v>
      </c>
      <c r="S24" s="277">
        <f t="shared" si="3"/>
        <v>0</v>
      </c>
      <c r="T24" s="277">
        <f t="shared" si="9"/>
        <v>0</v>
      </c>
      <c r="U24" s="395"/>
      <c r="V24" s="277">
        <f t="shared" si="4"/>
        <v>0</v>
      </c>
      <c r="W24" s="277">
        <f t="shared" si="10"/>
        <v>0</v>
      </c>
      <c r="X24" s="396"/>
      <c r="Y24" s="277">
        <f t="shared" si="5"/>
        <v>0</v>
      </c>
      <c r="Z24" s="277">
        <f t="shared" si="11"/>
        <v>0</v>
      </c>
    </row>
    <row r="25" spans="1:26" s="329" customFormat="1" ht="45.75" customHeight="1" x14ac:dyDescent="0.2">
      <c r="A25" s="389">
        <f t="shared" si="12"/>
        <v>21</v>
      </c>
      <c r="B25" s="258" t="s">
        <v>180</v>
      </c>
      <c r="C25" s="4" t="s">
        <v>56</v>
      </c>
      <c r="D25" s="41">
        <f t="shared" si="0"/>
        <v>2100</v>
      </c>
      <c r="E25" s="167"/>
      <c r="F25" s="400"/>
      <c r="G25" s="205"/>
      <c r="H25" s="4"/>
      <c r="I25" s="4"/>
      <c r="J25" s="277"/>
      <c r="K25" s="277">
        <v>0.08</v>
      </c>
      <c r="L25" s="384">
        <f t="shared" si="6"/>
        <v>0</v>
      </c>
      <c r="M25" s="392">
        <f t="shared" si="7"/>
        <v>0</v>
      </c>
      <c r="N25" s="392">
        <f t="shared" si="8"/>
        <v>0</v>
      </c>
      <c r="O25" s="393"/>
      <c r="P25" s="277">
        <f t="shared" si="1"/>
        <v>0</v>
      </c>
      <c r="Q25" s="277">
        <f t="shared" si="2"/>
        <v>0</v>
      </c>
      <c r="R25" s="394">
        <v>2100</v>
      </c>
      <c r="S25" s="277">
        <f t="shared" si="3"/>
        <v>0</v>
      </c>
      <c r="T25" s="277">
        <f t="shared" si="9"/>
        <v>0</v>
      </c>
      <c r="U25" s="395"/>
      <c r="V25" s="277">
        <f t="shared" si="4"/>
        <v>0</v>
      </c>
      <c r="W25" s="277">
        <f t="shared" si="10"/>
        <v>0</v>
      </c>
      <c r="X25" s="396"/>
      <c r="Y25" s="277">
        <f t="shared" si="5"/>
        <v>0</v>
      </c>
      <c r="Z25" s="277">
        <f t="shared" si="11"/>
        <v>0</v>
      </c>
    </row>
    <row r="26" spans="1:26" s="329" customFormat="1" ht="101.25" customHeight="1" x14ac:dyDescent="0.2">
      <c r="A26" s="389">
        <f t="shared" si="12"/>
        <v>22</v>
      </c>
      <c r="B26" s="16" t="s">
        <v>181</v>
      </c>
      <c r="C26" s="4" t="s">
        <v>27</v>
      </c>
      <c r="D26" s="41">
        <f t="shared" si="0"/>
        <v>100</v>
      </c>
      <c r="E26" s="167"/>
      <c r="F26" s="400"/>
      <c r="G26" s="205"/>
      <c r="H26" s="4"/>
      <c r="I26" s="4"/>
      <c r="J26" s="277"/>
      <c r="K26" s="277">
        <v>0.08</v>
      </c>
      <c r="L26" s="384">
        <f t="shared" si="6"/>
        <v>0</v>
      </c>
      <c r="M26" s="392">
        <f t="shared" si="7"/>
        <v>0</v>
      </c>
      <c r="N26" s="392">
        <f t="shared" si="8"/>
        <v>0</v>
      </c>
      <c r="O26" s="393">
        <v>10</v>
      </c>
      <c r="P26" s="277">
        <f t="shared" si="1"/>
        <v>0</v>
      </c>
      <c r="Q26" s="277">
        <f t="shared" si="2"/>
        <v>0</v>
      </c>
      <c r="R26" s="394">
        <v>90</v>
      </c>
      <c r="S26" s="277">
        <f t="shared" si="3"/>
        <v>0</v>
      </c>
      <c r="T26" s="277">
        <f t="shared" si="9"/>
        <v>0</v>
      </c>
      <c r="U26" s="395"/>
      <c r="V26" s="277">
        <f t="shared" si="4"/>
        <v>0</v>
      </c>
      <c r="W26" s="277">
        <f t="shared" si="10"/>
        <v>0</v>
      </c>
      <c r="X26" s="396"/>
      <c r="Y26" s="277">
        <f t="shared" si="5"/>
        <v>0</v>
      </c>
      <c r="Z26" s="277">
        <f t="shared" si="11"/>
        <v>0</v>
      </c>
    </row>
    <row r="27" spans="1:26" s="329" customFormat="1" ht="41.25" customHeight="1" x14ac:dyDescent="0.2">
      <c r="A27" s="389">
        <f t="shared" si="12"/>
        <v>23</v>
      </c>
      <c r="B27" s="16" t="s">
        <v>171</v>
      </c>
      <c r="C27" s="4" t="s">
        <v>27</v>
      </c>
      <c r="D27" s="41">
        <f t="shared" si="0"/>
        <v>60</v>
      </c>
      <c r="E27" s="167"/>
      <c r="F27" s="400"/>
      <c r="G27" s="205"/>
      <c r="H27" s="4"/>
      <c r="I27" s="4"/>
      <c r="J27" s="277"/>
      <c r="K27" s="277">
        <v>0.08</v>
      </c>
      <c r="L27" s="384">
        <f t="shared" si="6"/>
        <v>0</v>
      </c>
      <c r="M27" s="392">
        <f t="shared" si="7"/>
        <v>0</v>
      </c>
      <c r="N27" s="392">
        <f t="shared" si="8"/>
        <v>0</v>
      </c>
      <c r="O27" s="393">
        <v>10</v>
      </c>
      <c r="P27" s="277">
        <f t="shared" si="1"/>
        <v>0</v>
      </c>
      <c r="Q27" s="277">
        <f t="shared" si="2"/>
        <v>0</v>
      </c>
      <c r="R27" s="394">
        <v>50</v>
      </c>
      <c r="S27" s="277">
        <f t="shared" si="3"/>
        <v>0</v>
      </c>
      <c r="T27" s="277">
        <f t="shared" si="9"/>
        <v>0</v>
      </c>
      <c r="U27" s="395"/>
      <c r="V27" s="277">
        <f t="shared" si="4"/>
        <v>0</v>
      </c>
      <c r="W27" s="277">
        <f t="shared" si="10"/>
        <v>0</v>
      </c>
      <c r="X27" s="396"/>
      <c r="Y27" s="277">
        <f t="shared" si="5"/>
        <v>0</v>
      </c>
      <c r="Z27" s="277">
        <f t="shared" si="11"/>
        <v>0</v>
      </c>
    </row>
    <row r="28" spans="1:26" s="329" customFormat="1" ht="102" x14ac:dyDescent="0.2">
      <c r="A28" s="389">
        <f t="shared" si="12"/>
        <v>24</v>
      </c>
      <c r="B28" s="401" t="s">
        <v>314</v>
      </c>
      <c r="C28" s="41" t="s">
        <v>27</v>
      </c>
      <c r="D28" s="41">
        <f t="shared" si="0"/>
        <v>550</v>
      </c>
      <c r="E28" s="397"/>
      <c r="F28" s="16"/>
      <c r="G28" s="399"/>
      <c r="H28" s="41"/>
      <c r="I28" s="41"/>
      <c r="J28" s="391"/>
      <c r="K28" s="277">
        <v>0.05</v>
      </c>
      <c r="L28" s="384">
        <f t="shared" si="6"/>
        <v>0</v>
      </c>
      <c r="M28" s="392">
        <f t="shared" si="7"/>
        <v>0</v>
      </c>
      <c r="N28" s="392">
        <f t="shared" si="8"/>
        <v>0</v>
      </c>
      <c r="O28" s="393">
        <v>480</v>
      </c>
      <c r="P28" s="277">
        <f t="shared" si="1"/>
        <v>0</v>
      </c>
      <c r="Q28" s="277">
        <f t="shared" si="2"/>
        <v>0</v>
      </c>
      <c r="R28" s="394">
        <v>70</v>
      </c>
      <c r="S28" s="277">
        <f t="shared" si="3"/>
        <v>0</v>
      </c>
      <c r="T28" s="277">
        <f t="shared" si="9"/>
        <v>0</v>
      </c>
      <c r="U28" s="395"/>
      <c r="V28" s="277">
        <f t="shared" si="4"/>
        <v>0</v>
      </c>
      <c r="W28" s="277">
        <f t="shared" si="10"/>
        <v>0</v>
      </c>
      <c r="X28" s="396"/>
      <c r="Y28" s="277">
        <f t="shared" si="5"/>
        <v>0</v>
      </c>
      <c r="Z28" s="277">
        <f t="shared" si="11"/>
        <v>0</v>
      </c>
    </row>
    <row r="29" spans="1:26" s="329" customFormat="1" ht="150" customHeight="1" x14ac:dyDescent="0.2">
      <c r="A29" s="389">
        <f t="shared" si="12"/>
        <v>25</v>
      </c>
      <c r="B29" s="402" t="s">
        <v>315</v>
      </c>
      <c r="C29" s="15" t="s">
        <v>27</v>
      </c>
      <c r="D29" s="41">
        <f t="shared" si="0"/>
        <v>140</v>
      </c>
      <c r="E29" s="273"/>
      <c r="F29" s="403"/>
      <c r="G29" s="404"/>
      <c r="H29" s="15"/>
      <c r="I29" s="15"/>
      <c r="J29" s="391"/>
      <c r="K29" s="277">
        <v>0.05</v>
      </c>
      <c r="L29" s="384">
        <f t="shared" si="6"/>
        <v>0</v>
      </c>
      <c r="M29" s="392">
        <f t="shared" si="7"/>
        <v>0</v>
      </c>
      <c r="N29" s="392">
        <f t="shared" si="8"/>
        <v>0</v>
      </c>
      <c r="O29" s="393">
        <v>120</v>
      </c>
      <c r="P29" s="277">
        <f t="shared" si="1"/>
        <v>0</v>
      </c>
      <c r="Q29" s="277">
        <f t="shared" si="2"/>
        <v>0</v>
      </c>
      <c r="R29" s="394">
        <v>20</v>
      </c>
      <c r="S29" s="277">
        <f t="shared" si="3"/>
        <v>0</v>
      </c>
      <c r="T29" s="277">
        <f t="shared" si="9"/>
        <v>0</v>
      </c>
      <c r="U29" s="395"/>
      <c r="V29" s="277">
        <f t="shared" si="4"/>
        <v>0</v>
      </c>
      <c r="W29" s="277">
        <f t="shared" si="10"/>
        <v>0</v>
      </c>
      <c r="X29" s="396"/>
      <c r="Y29" s="277">
        <f t="shared" si="5"/>
        <v>0</v>
      </c>
      <c r="Z29" s="277">
        <f t="shared" si="11"/>
        <v>0</v>
      </c>
    </row>
    <row r="30" spans="1:26" s="329" customFormat="1" ht="78.75" customHeight="1" x14ac:dyDescent="0.2">
      <c r="A30" s="389">
        <f t="shared" si="12"/>
        <v>26</v>
      </c>
      <c r="B30" s="402" t="s">
        <v>301</v>
      </c>
      <c r="C30" s="15" t="s">
        <v>27</v>
      </c>
      <c r="D30" s="41">
        <f t="shared" si="0"/>
        <v>530</v>
      </c>
      <c r="E30" s="404"/>
      <c r="F30" s="405"/>
      <c r="G30" s="404"/>
      <c r="H30" s="15"/>
      <c r="I30" s="15"/>
      <c r="J30" s="391"/>
      <c r="K30" s="277">
        <v>0.05</v>
      </c>
      <c r="L30" s="384">
        <f t="shared" si="6"/>
        <v>0</v>
      </c>
      <c r="M30" s="392">
        <f t="shared" si="7"/>
        <v>0</v>
      </c>
      <c r="N30" s="392">
        <f t="shared" si="8"/>
        <v>0</v>
      </c>
      <c r="O30" s="406">
        <v>480</v>
      </c>
      <c r="P30" s="277">
        <f t="shared" si="1"/>
        <v>0</v>
      </c>
      <c r="Q30" s="277">
        <f t="shared" si="2"/>
        <v>0</v>
      </c>
      <c r="R30" s="407"/>
      <c r="S30" s="277">
        <f t="shared" si="3"/>
        <v>0</v>
      </c>
      <c r="T30" s="277">
        <f t="shared" si="9"/>
        <v>0</v>
      </c>
      <c r="U30" s="408">
        <v>50</v>
      </c>
      <c r="V30" s="277">
        <f t="shared" si="4"/>
        <v>0</v>
      </c>
      <c r="W30" s="277">
        <f t="shared" si="10"/>
        <v>0</v>
      </c>
      <c r="X30" s="409"/>
      <c r="Y30" s="277">
        <f t="shared" si="5"/>
        <v>0</v>
      </c>
      <c r="Z30" s="277">
        <f t="shared" si="11"/>
        <v>0</v>
      </c>
    </row>
    <row r="31" spans="1:26" s="329" customFormat="1" ht="81" customHeight="1" x14ac:dyDescent="0.2">
      <c r="A31" s="389">
        <f t="shared" si="12"/>
        <v>27</v>
      </c>
      <c r="B31" s="401" t="s">
        <v>302</v>
      </c>
      <c r="C31" s="15" t="s">
        <v>27</v>
      </c>
      <c r="D31" s="41">
        <f t="shared" si="0"/>
        <v>400</v>
      </c>
      <c r="E31" s="404"/>
      <c r="F31" s="405"/>
      <c r="G31" s="404"/>
      <c r="H31" s="15"/>
      <c r="I31" s="15"/>
      <c r="J31" s="391"/>
      <c r="K31" s="277">
        <v>0.05</v>
      </c>
      <c r="L31" s="384">
        <f t="shared" si="6"/>
        <v>0</v>
      </c>
      <c r="M31" s="392">
        <f t="shared" si="7"/>
        <v>0</v>
      </c>
      <c r="N31" s="392">
        <f t="shared" si="8"/>
        <v>0</v>
      </c>
      <c r="O31" s="406">
        <v>300</v>
      </c>
      <c r="P31" s="277">
        <f t="shared" si="1"/>
        <v>0</v>
      </c>
      <c r="Q31" s="277">
        <f t="shared" si="2"/>
        <v>0</v>
      </c>
      <c r="R31" s="407">
        <v>50</v>
      </c>
      <c r="S31" s="277">
        <f t="shared" si="3"/>
        <v>0</v>
      </c>
      <c r="T31" s="277">
        <f t="shared" si="9"/>
        <v>0</v>
      </c>
      <c r="U31" s="408">
        <v>50</v>
      </c>
      <c r="V31" s="277">
        <f t="shared" si="4"/>
        <v>0</v>
      </c>
      <c r="W31" s="277">
        <f t="shared" si="10"/>
        <v>0</v>
      </c>
      <c r="X31" s="409"/>
      <c r="Y31" s="277">
        <f t="shared" si="5"/>
        <v>0</v>
      </c>
      <c r="Z31" s="277">
        <f t="shared" si="11"/>
        <v>0</v>
      </c>
    </row>
    <row r="32" spans="1:26" s="329" customFormat="1" ht="99" customHeight="1" x14ac:dyDescent="0.2">
      <c r="A32" s="389">
        <f t="shared" si="12"/>
        <v>28</v>
      </c>
      <c r="B32" s="401" t="s">
        <v>316</v>
      </c>
      <c r="C32" s="15" t="s">
        <v>27</v>
      </c>
      <c r="D32" s="41">
        <f t="shared" si="0"/>
        <v>100</v>
      </c>
      <c r="E32" s="404"/>
      <c r="F32" s="405"/>
      <c r="G32" s="404"/>
      <c r="H32" s="15"/>
      <c r="I32" s="15"/>
      <c r="J32" s="391"/>
      <c r="K32" s="277">
        <v>0.05</v>
      </c>
      <c r="L32" s="384">
        <f t="shared" si="6"/>
        <v>0</v>
      </c>
      <c r="M32" s="392">
        <f t="shared" si="7"/>
        <v>0</v>
      </c>
      <c r="N32" s="392">
        <f t="shared" si="8"/>
        <v>0</v>
      </c>
      <c r="O32" s="406"/>
      <c r="P32" s="277">
        <f t="shared" si="1"/>
        <v>0</v>
      </c>
      <c r="Q32" s="277">
        <f t="shared" si="2"/>
        <v>0</v>
      </c>
      <c r="R32" s="407"/>
      <c r="S32" s="277">
        <f t="shared" si="3"/>
        <v>0</v>
      </c>
      <c r="T32" s="277">
        <f t="shared" si="9"/>
        <v>0</v>
      </c>
      <c r="U32" s="408">
        <v>100</v>
      </c>
      <c r="V32" s="277">
        <f t="shared" si="4"/>
        <v>0</v>
      </c>
      <c r="W32" s="277">
        <f t="shared" si="10"/>
        <v>0</v>
      </c>
      <c r="X32" s="409"/>
      <c r="Y32" s="277">
        <f t="shared" si="5"/>
        <v>0</v>
      </c>
      <c r="Z32" s="277">
        <f t="shared" si="11"/>
        <v>0</v>
      </c>
    </row>
    <row r="33" spans="1:26" s="329" customFormat="1" ht="114.75" x14ac:dyDescent="0.2">
      <c r="A33" s="389">
        <f t="shared" si="12"/>
        <v>29</v>
      </c>
      <c r="B33" s="410" t="s">
        <v>317</v>
      </c>
      <c r="C33" s="15" t="s">
        <v>27</v>
      </c>
      <c r="D33" s="41">
        <f t="shared" si="0"/>
        <v>290</v>
      </c>
      <c r="E33" s="411"/>
      <c r="F33" s="412"/>
      <c r="G33" s="411"/>
      <c r="H33" s="318"/>
      <c r="I33" s="318"/>
      <c r="J33" s="413"/>
      <c r="K33" s="414">
        <v>0.23</v>
      </c>
      <c r="L33" s="384">
        <f t="shared" si="6"/>
        <v>0</v>
      </c>
      <c r="M33" s="392">
        <f t="shared" si="7"/>
        <v>0</v>
      </c>
      <c r="N33" s="392">
        <f t="shared" si="8"/>
        <v>0</v>
      </c>
      <c r="O33" s="393">
        <v>240</v>
      </c>
      <c r="P33" s="277">
        <f t="shared" si="1"/>
        <v>0</v>
      </c>
      <c r="Q33" s="277">
        <f t="shared" si="2"/>
        <v>0</v>
      </c>
      <c r="R33" s="394"/>
      <c r="S33" s="277">
        <f t="shared" si="3"/>
        <v>0</v>
      </c>
      <c r="T33" s="277">
        <f t="shared" si="9"/>
        <v>0</v>
      </c>
      <c r="U33" s="395">
        <v>50</v>
      </c>
      <c r="V33" s="277">
        <f t="shared" si="4"/>
        <v>0</v>
      </c>
      <c r="W33" s="277">
        <f t="shared" si="10"/>
        <v>0</v>
      </c>
      <c r="X33" s="396"/>
      <c r="Y33" s="277">
        <f t="shared" si="5"/>
        <v>0</v>
      </c>
      <c r="Z33" s="277">
        <f t="shared" si="11"/>
        <v>0</v>
      </c>
    </row>
    <row r="34" spans="1:26" s="141" customFormat="1" ht="67.5" customHeight="1" x14ac:dyDescent="0.2">
      <c r="A34" s="32"/>
      <c r="B34" s="416"/>
      <c r="C34" s="416"/>
      <c r="D34" s="416"/>
      <c r="E34" s="416"/>
      <c r="F34" s="417"/>
      <c r="G34" s="418"/>
      <c r="H34" s="418"/>
      <c r="I34" s="418"/>
      <c r="J34" s="419"/>
      <c r="K34" s="420"/>
      <c r="L34" s="421" t="s">
        <v>169</v>
      </c>
      <c r="M34" s="422">
        <f>SUM(M5:M33)</f>
        <v>0</v>
      </c>
      <c r="N34" s="423">
        <f>SUM(N5:N33)</f>
        <v>0</v>
      </c>
      <c r="O34" s="423"/>
      <c r="P34" s="423">
        <f>SUM(P5:P33)</f>
        <v>0</v>
      </c>
      <c r="Q34" s="423">
        <f>SUM(Q5:Q33)</f>
        <v>0</v>
      </c>
      <c r="R34" s="423"/>
      <c r="S34" s="423">
        <f>SUM(S5:S33)</f>
        <v>0</v>
      </c>
      <c r="T34" s="423">
        <f>SUM(T5:T33)</f>
        <v>0</v>
      </c>
      <c r="U34" s="423"/>
      <c r="V34" s="423">
        <f>SUM(V5:V33)</f>
        <v>0</v>
      </c>
      <c r="W34" s="423">
        <f>SUM(W5:W33)</f>
        <v>0</v>
      </c>
      <c r="X34" s="423"/>
      <c r="Y34" s="423">
        <f>SUM(Y5:Y33)</f>
        <v>0</v>
      </c>
      <c r="Z34" s="423">
        <f t="shared" si="11"/>
        <v>0</v>
      </c>
    </row>
    <row r="35" spans="1:26" s="141" customFormat="1" x14ac:dyDescent="0.2">
      <c r="A35" s="32"/>
      <c r="B35" s="32"/>
      <c r="C35" s="32"/>
      <c r="D35" s="32"/>
      <c r="E35" s="32"/>
      <c r="F35" s="424"/>
      <c r="G35" s="32"/>
      <c r="H35" s="32"/>
      <c r="I35" s="32"/>
      <c r="J35" s="425"/>
      <c r="K35" s="32"/>
      <c r="L35" s="32"/>
      <c r="M35" s="32"/>
      <c r="N35" s="32"/>
      <c r="O35" s="32"/>
      <c r="P35" s="32"/>
      <c r="Q35" s="32"/>
      <c r="R35" s="32"/>
      <c r="S35" s="32"/>
      <c r="T35" s="32"/>
      <c r="U35" s="32"/>
      <c r="V35" s="32"/>
      <c r="W35" s="32"/>
    </row>
    <row r="36" spans="1:26" s="141" customFormat="1" x14ac:dyDescent="0.2">
      <c r="A36" s="32"/>
      <c r="B36" s="32" t="s">
        <v>199</v>
      </c>
      <c r="C36" s="32"/>
      <c r="D36" s="32"/>
      <c r="E36" s="32"/>
      <c r="F36" s="424"/>
      <c r="G36" s="32"/>
      <c r="H36" s="32"/>
      <c r="I36" s="32"/>
      <c r="J36" s="425"/>
      <c r="K36" s="32"/>
      <c r="L36" s="32"/>
      <c r="M36" s="32"/>
      <c r="N36" s="32"/>
      <c r="O36" s="32"/>
      <c r="P36" s="32"/>
      <c r="Q36" s="32"/>
      <c r="R36" s="32"/>
      <c r="S36" s="32"/>
      <c r="T36" s="32"/>
      <c r="U36" s="32"/>
      <c r="V36" s="32"/>
      <c r="W36" s="32"/>
    </row>
    <row r="37" spans="1:26" s="141" customFormat="1" x14ac:dyDescent="0.2">
      <c r="A37" s="32"/>
      <c r="B37" s="32"/>
      <c r="C37" s="32"/>
      <c r="D37" s="32"/>
      <c r="E37" s="32"/>
      <c r="F37" s="424"/>
      <c r="G37" s="32"/>
      <c r="H37" s="32"/>
      <c r="I37" s="32"/>
      <c r="J37" s="425"/>
      <c r="K37" s="32"/>
      <c r="L37" s="32"/>
      <c r="M37" s="32"/>
      <c r="N37" s="32"/>
      <c r="O37" s="32" t="s">
        <v>306</v>
      </c>
      <c r="P37" s="32"/>
      <c r="Q37" s="32"/>
      <c r="R37" s="32"/>
      <c r="S37" s="32"/>
      <c r="T37" s="32"/>
      <c r="U37" s="32"/>
      <c r="V37" s="32"/>
      <c r="W37" s="32"/>
    </row>
    <row r="38" spans="1:26" s="141" customFormat="1" x14ac:dyDescent="0.2">
      <c r="A38" s="32"/>
      <c r="B38" s="32"/>
      <c r="C38" s="32"/>
      <c r="D38" s="32"/>
      <c r="E38" s="32"/>
      <c r="F38" s="424"/>
      <c r="G38" s="32"/>
      <c r="H38" s="32"/>
      <c r="I38" s="32"/>
      <c r="J38" s="425"/>
      <c r="K38" s="32"/>
      <c r="L38" s="32"/>
      <c r="M38" s="32"/>
      <c r="N38" s="32"/>
      <c r="O38" s="32"/>
      <c r="P38" s="32"/>
      <c r="Q38" s="32"/>
      <c r="R38" s="32"/>
      <c r="S38" s="32"/>
      <c r="T38" s="32"/>
      <c r="U38" s="32"/>
      <c r="V38" s="32"/>
      <c r="W38" s="32"/>
    </row>
    <row r="39" spans="1:26" s="141" customFormat="1" x14ac:dyDescent="0.2">
      <c r="A39" s="32"/>
      <c r="B39" s="32"/>
      <c r="C39" s="32"/>
      <c r="D39" s="32"/>
      <c r="E39" s="32"/>
      <c r="F39" s="424"/>
      <c r="G39" s="32"/>
      <c r="H39" s="32"/>
      <c r="I39" s="32"/>
      <c r="J39" s="425"/>
      <c r="K39" s="32"/>
      <c r="L39" s="32"/>
      <c r="M39" s="32"/>
      <c r="N39" s="32"/>
      <c r="O39" s="32"/>
      <c r="P39" s="32"/>
      <c r="Q39" s="32"/>
      <c r="R39" s="32"/>
      <c r="S39" s="32"/>
      <c r="T39" s="32"/>
      <c r="U39" s="32"/>
      <c r="V39" s="32"/>
      <c r="W39" s="32"/>
    </row>
    <row r="40" spans="1:26" s="141" customFormat="1" x14ac:dyDescent="0.2">
      <c r="A40" s="32"/>
      <c r="B40" s="32"/>
      <c r="C40" s="32"/>
      <c r="D40" s="32"/>
      <c r="E40" s="32"/>
      <c r="F40" s="424"/>
      <c r="G40" s="32"/>
      <c r="H40" s="32"/>
      <c r="I40" s="32"/>
      <c r="J40" s="425"/>
      <c r="K40" s="32"/>
      <c r="L40" s="32"/>
      <c r="M40" s="32"/>
      <c r="N40" s="32"/>
      <c r="O40" s="32"/>
      <c r="P40" s="32"/>
      <c r="Q40" s="32"/>
      <c r="R40" s="32"/>
      <c r="S40" s="32"/>
      <c r="T40" s="32"/>
      <c r="U40" s="32"/>
      <c r="V40" s="32"/>
      <c r="W40" s="32"/>
    </row>
    <row r="41" spans="1:26" s="141" customFormat="1" x14ac:dyDescent="0.2">
      <c r="A41" s="32"/>
      <c r="B41" s="32"/>
      <c r="C41" s="32"/>
      <c r="D41" s="32"/>
      <c r="E41" s="32"/>
      <c r="F41" s="424"/>
      <c r="G41" s="32"/>
      <c r="H41" s="32"/>
      <c r="I41" s="32"/>
      <c r="J41" s="425"/>
      <c r="K41" s="32"/>
      <c r="L41" s="32"/>
      <c r="M41" s="32"/>
      <c r="N41" s="32"/>
      <c r="O41" s="32"/>
      <c r="P41" s="32"/>
      <c r="Q41" s="32"/>
      <c r="R41" s="32"/>
      <c r="S41" s="32"/>
      <c r="T41" s="32"/>
      <c r="U41" s="32"/>
      <c r="V41" s="32"/>
      <c r="W41" s="32"/>
    </row>
    <row r="42" spans="1:26" s="141" customFormat="1" x14ac:dyDescent="0.2">
      <c r="A42" s="32"/>
      <c r="B42" s="32"/>
      <c r="C42" s="32"/>
      <c r="D42" s="32"/>
      <c r="E42" s="32"/>
      <c r="F42" s="424"/>
      <c r="G42" s="32"/>
      <c r="H42" s="32"/>
      <c r="I42" s="32"/>
      <c r="J42" s="425"/>
      <c r="K42" s="32"/>
      <c r="L42" s="32"/>
      <c r="M42" s="32"/>
      <c r="N42" s="32"/>
      <c r="O42" s="32"/>
      <c r="P42" s="32"/>
      <c r="Q42" s="32"/>
      <c r="R42" s="32"/>
      <c r="S42" s="32"/>
      <c r="T42" s="32"/>
      <c r="U42" s="32"/>
      <c r="V42" s="32"/>
      <c r="W42" s="32"/>
    </row>
    <row r="43" spans="1:26" s="141" customFormat="1" x14ac:dyDescent="0.2">
      <c r="A43" s="32"/>
      <c r="B43" s="32"/>
      <c r="C43" s="32"/>
      <c r="D43" s="32"/>
      <c r="E43" s="32"/>
      <c r="F43" s="424"/>
      <c r="G43" s="32"/>
      <c r="H43" s="32"/>
      <c r="I43" s="32"/>
      <c r="J43" s="425"/>
      <c r="K43" s="32"/>
      <c r="L43" s="32"/>
      <c r="M43" s="32"/>
      <c r="N43" s="32"/>
      <c r="O43" s="32"/>
      <c r="P43" s="32"/>
      <c r="Q43" s="32"/>
      <c r="R43" s="32"/>
      <c r="S43" s="32"/>
      <c r="T43" s="32"/>
      <c r="U43" s="32"/>
      <c r="V43" s="32"/>
      <c r="W43" s="32"/>
    </row>
    <row r="44" spans="1:26" s="141" customFormat="1" x14ac:dyDescent="0.2">
      <c r="A44" s="32"/>
      <c r="B44" s="32"/>
      <c r="C44" s="32"/>
      <c r="D44" s="32"/>
      <c r="E44" s="32"/>
      <c r="F44" s="424"/>
      <c r="G44" s="32"/>
      <c r="H44" s="32"/>
      <c r="I44" s="32"/>
      <c r="J44" s="425"/>
      <c r="K44" s="32"/>
      <c r="L44" s="32"/>
      <c r="M44" s="32"/>
      <c r="N44" s="32"/>
      <c r="O44" s="32"/>
      <c r="P44" s="32"/>
      <c r="Q44" s="32"/>
      <c r="R44" s="32"/>
      <c r="S44" s="32"/>
      <c r="T44" s="32"/>
      <c r="U44" s="32"/>
      <c r="V44" s="32"/>
      <c r="W44" s="32"/>
    </row>
    <row r="45" spans="1:26" s="141" customFormat="1" x14ac:dyDescent="0.2">
      <c r="A45" s="32"/>
      <c r="B45" s="32"/>
      <c r="C45" s="32"/>
      <c r="D45" s="32"/>
      <c r="E45" s="32"/>
      <c r="F45" s="424"/>
      <c r="G45" s="32"/>
      <c r="H45" s="32"/>
      <c r="I45" s="32"/>
      <c r="J45" s="425"/>
      <c r="K45" s="32"/>
      <c r="L45" s="32"/>
      <c r="M45" s="32"/>
      <c r="N45" s="32"/>
      <c r="O45" s="32"/>
      <c r="P45" s="32"/>
      <c r="Q45" s="32"/>
      <c r="R45" s="32"/>
      <c r="S45" s="32"/>
      <c r="T45" s="32"/>
      <c r="U45" s="32"/>
      <c r="V45" s="32"/>
      <c r="W45" s="32"/>
    </row>
    <row r="46" spans="1:26" s="141" customFormat="1" x14ac:dyDescent="0.2">
      <c r="A46" s="32"/>
      <c r="B46" s="32"/>
      <c r="C46" s="32"/>
      <c r="D46" s="32"/>
      <c r="E46" s="32"/>
      <c r="F46" s="424"/>
      <c r="G46" s="32"/>
      <c r="H46" s="32"/>
      <c r="I46" s="32"/>
      <c r="J46" s="425"/>
      <c r="K46" s="32"/>
      <c r="L46" s="32"/>
      <c r="M46" s="32"/>
      <c r="N46" s="32"/>
      <c r="O46" s="32"/>
      <c r="P46" s="32"/>
      <c r="Q46" s="32"/>
      <c r="R46" s="32"/>
      <c r="S46" s="32"/>
      <c r="T46" s="32"/>
      <c r="U46" s="32"/>
      <c r="V46" s="32"/>
      <c r="W46" s="32"/>
    </row>
    <row r="47" spans="1:26" s="141" customFormat="1" x14ac:dyDescent="0.2">
      <c r="A47" s="32"/>
      <c r="B47" s="32"/>
      <c r="C47" s="32"/>
      <c r="D47" s="32"/>
      <c r="E47" s="32"/>
      <c r="F47" s="424"/>
      <c r="G47" s="32"/>
      <c r="H47" s="32"/>
      <c r="I47" s="32"/>
      <c r="J47" s="425"/>
      <c r="K47" s="32"/>
      <c r="L47" s="32"/>
      <c r="M47" s="32"/>
      <c r="N47" s="32"/>
      <c r="O47" s="32"/>
      <c r="P47" s="32"/>
      <c r="Q47" s="32"/>
      <c r="R47" s="32"/>
      <c r="S47" s="32"/>
      <c r="T47" s="32"/>
      <c r="U47" s="32"/>
      <c r="V47" s="32"/>
      <c r="W47" s="32"/>
    </row>
    <row r="48" spans="1:26" s="141" customFormat="1" x14ac:dyDescent="0.2">
      <c r="A48" s="32"/>
      <c r="B48" s="32"/>
      <c r="C48" s="32"/>
      <c r="D48" s="32"/>
      <c r="E48" s="32"/>
      <c r="F48" s="424"/>
      <c r="G48" s="32"/>
      <c r="H48" s="32"/>
      <c r="I48" s="32"/>
      <c r="J48" s="425"/>
      <c r="K48" s="32"/>
      <c r="L48" s="32"/>
      <c r="M48" s="32"/>
      <c r="N48" s="32"/>
      <c r="O48" s="32"/>
      <c r="P48" s="32"/>
      <c r="Q48" s="32"/>
      <c r="R48" s="32"/>
      <c r="S48" s="32"/>
      <c r="T48" s="32"/>
      <c r="U48" s="32"/>
      <c r="V48" s="32"/>
      <c r="W48" s="32"/>
    </row>
    <row r="49" spans="1:23" s="141" customFormat="1" x14ac:dyDescent="0.2">
      <c r="A49" s="32"/>
      <c r="B49" s="32"/>
      <c r="C49" s="32"/>
      <c r="D49" s="32"/>
      <c r="E49" s="32"/>
      <c r="F49" s="424"/>
      <c r="G49" s="32"/>
      <c r="H49" s="32"/>
      <c r="I49" s="32"/>
      <c r="J49" s="425"/>
      <c r="K49" s="32"/>
      <c r="L49" s="32"/>
      <c r="M49" s="32"/>
      <c r="N49" s="32"/>
      <c r="O49" s="32"/>
      <c r="P49" s="32"/>
      <c r="Q49" s="32"/>
      <c r="R49" s="32"/>
      <c r="S49" s="32"/>
      <c r="T49" s="32"/>
      <c r="U49" s="32"/>
      <c r="V49" s="32"/>
      <c r="W49" s="32"/>
    </row>
    <row r="50" spans="1:23" s="141" customFormat="1" x14ac:dyDescent="0.2">
      <c r="A50" s="32"/>
      <c r="B50" s="32"/>
      <c r="C50" s="32"/>
      <c r="D50" s="32"/>
      <c r="E50" s="32"/>
      <c r="F50" s="424"/>
      <c r="G50" s="32"/>
      <c r="H50" s="32"/>
      <c r="I50" s="32"/>
      <c r="J50" s="425"/>
      <c r="K50" s="32"/>
      <c r="L50" s="32"/>
      <c r="M50" s="32"/>
      <c r="N50" s="32"/>
      <c r="O50" s="32"/>
      <c r="P50" s="32"/>
      <c r="Q50" s="32"/>
      <c r="R50" s="32"/>
      <c r="S50" s="32"/>
      <c r="T50" s="32"/>
      <c r="U50" s="32"/>
      <c r="V50" s="32"/>
      <c r="W50" s="32"/>
    </row>
    <row r="51" spans="1:23" s="141" customFormat="1" x14ac:dyDescent="0.2">
      <c r="A51" s="32"/>
      <c r="B51" s="32"/>
      <c r="C51" s="32"/>
      <c r="D51" s="32"/>
      <c r="E51" s="32"/>
      <c r="F51" s="424"/>
      <c r="G51" s="32"/>
      <c r="H51" s="32"/>
      <c r="I51" s="32"/>
      <c r="J51" s="425"/>
      <c r="K51" s="32"/>
      <c r="L51" s="32"/>
      <c r="M51" s="32"/>
      <c r="N51" s="32"/>
      <c r="O51" s="32"/>
      <c r="P51" s="32"/>
      <c r="Q51" s="32"/>
      <c r="R51" s="32"/>
      <c r="S51" s="32"/>
      <c r="T51" s="32"/>
      <c r="U51" s="32"/>
      <c r="V51" s="32"/>
      <c r="W51" s="32"/>
    </row>
    <row r="52" spans="1:23" s="141" customFormat="1" x14ac:dyDescent="0.2">
      <c r="A52" s="32"/>
      <c r="B52" s="32"/>
      <c r="C52" s="32"/>
      <c r="D52" s="32"/>
      <c r="E52" s="32"/>
      <c r="F52" s="424"/>
      <c r="G52" s="32"/>
      <c r="H52" s="32"/>
      <c r="I52" s="32"/>
      <c r="J52" s="425"/>
      <c r="K52" s="32"/>
      <c r="L52" s="32"/>
      <c r="M52" s="32"/>
      <c r="N52" s="32"/>
      <c r="O52" s="32"/>
      <c r="P52" s="32"/>
      <c r="Q52" s="32"/>
      <c r="R52" s="32"/>
      <c r="S52" s="32"/>
      <c r="T52" s="32"/>
      <c r="U52" s="32"/>
      <c r="V52" s="32"/>
      <c r="W52" s="32"/>
    </row>
    <row r="53" spans="1:23" s="141" customFormat="1" x14ac:dyDescent="0.2">
      <c r="A53" s="32"/>
      <c r="B53" s="32"/>
      <c r="C53" s="32"/>
      <c r="D53" s="32"/>
      <c r="E53" s="32"/>
      <c r="F53" s="424"/>
      <c r="G53" s="32"/>
      <c r="H53" s="32"/>
      <c r="I53" s="32"/>
      <c r="J53" s="425"/>
      <c r="K53" s="32"/>
      <c r="L53" s="32"/>
      <c r="M53" s="32"/>
      <c r="N53" s="32"/>
      <c r="O53" s="32"/>
      <c r="P53" s="32"/>
      <c r="Q53" s="32"/>
      <c r="R53" s="32"/>
      <c r="S53" s="32"/>
      <c r="T53" s="32"/>
      <c r="U53" s="32"/>
      <c r="V53" s="32"/>
      <c r="W53" s="32"/>
    </row>
    <row r="54" spans="1:23" s="141" customFormat="1" x14ac:dyDescent="0.2">
      <c r="A54" s="32"/>
      <c r="B54" s="32"/>
      <c r="C54" s="32"/>
      <c r="D54" s="32"/>
      <c r="E54" s="32"/>
      <c r="F54" s="424"/>
      <c r="G54" s="32"/>
      <c r="H54" s="32"/>
      <c r="I54" s="32"/>
      <c r="J54" s="425"/>
      <c r="K54" s="32"/>
      <c r="L54" s="32"/>
      <c r="M54" s="32"/>
      <c r="N54" s="32"/>
      <c r="O54" s="32"/>
      <c r="P54" s="32"/>
      <c r="Q54" s="32"/>
      <c r="R54" s="32"/>
      <c r="S54" s="32"/>
      <c r="T54" s="32"/>
      <c r="U54" s="32"/>
      <c r="V54" s="32"/>
      <c r="W54" s="32"/>
    </row>
    <row r="55" spans="1:23" s="141" customFormat="1" x14ac:dyDescent="0.2">
      <c r="A55" s="32"/>
      <c r="B55" s="32"/>
      <c r="C55" s="32"/>
      <c r="D55" s="32"/>
      <c r="E55" s="32"/>
      <c r="F55" s="424"/>
      <c r="G55" s="32"/>
      <c r="H55" s="32"/>
      <c r="I55" s="32"/>
      <c r="J55" s="425"/>
      <c r="K55" s="32"/>
      <c r="L55" s="32"/>
      <c r="M55" s="32"/>
      <c r="N55" s="32"/>
      <c r="O55" s="32"/>
      <c r="P55" s="32"/>
      <c r="Q55" s="32"/>
      <c r="R55" s="32"/>
      <c r="S55" s="32"/>
      <c r="T55" s="32"/>
      <c r="U55" s="32"/>
      <c r="V55" s="32"/>
      <c r="W55" s="32"/>
    </row>
    <row r="56" spans="1:23" s="141" customFormat="1" x14ac:dyDescent="0.2">
      <c r="A56" s="32"/>
      <c r="B56" s="32"/>
      <c r="C56" s="32"/>
      <c r="D56" s="32"/>
      <c r="E56" s="32"/>
      <c r="F56" s="424"/>
      <c r="G56" s="32"/>
      <c r="H56" s="32"/>
      <c r="I56" s="32"/>
      <c r="J56" s="425"/>
      <c r="K56" s="32"/>
      <c r="L56" s="32"/>
      <c r="M56" s="32"/>
      <c r="N56" s="32"/>
      <c r="O56" s="32"/>
      <c r="P56" s="32"/>
      <c r="Q56" s="32"/>
      <c r="R56" s="32"/>
      <c r="S56" s="32"/>
      <c r="T56" s="32"/>
      <c r="U56" s="32"/>
      <c r="V56" s="32"/>
      <c r="W56" s="32"/>
    </row>
    <row r="57" spans="1:23" s="141" customFormat="1" x14ac:dyDescent="0.2">
      <c r="A57" s="32"/>
      <c r="B57" s="32"/>
      <c r="C57" s="32"/>
      <c r="D57" s="32"/>
      <c r="E57" s="32"/>
      <c r="F57" s="424"/>
      <c r="G57" s="32"/>
      <c r="H57" s="32"/>
      <c r="I57" s="32"/>
      <c r="J57" s="425"/>
      <c r="K57" s="32"/>
      <c r="L57" s="32"/>
      <c r="M57" s="32"/>
      <c r="N57" s="32"/>
      <c r="O57" s="32"/>
      <c r="P57" s="32"/>
      <c r="Q57" s="32"/>
      <c r="R57" s="32"/>
      <c r="S57" s="32"/>
      <c r="T57" s="32"/>
      <c r="U57" s="32"/>
      <c r="V57" s="32"/>
      <c r="W57" s="32"/>
    </row>
    <row r="58" spans="1:23" s="141" customFormat="1" x14ac:dyDescent="0.2">
      <c r="A58" s="32"/>
      <c r="B58" s="32"/>
      <c r="C58" s="32"/>
      <c r="D58" s="32"/>
      <c r="E58" s="32"/>
      <c r="F58" s="424"/>
      <c r="G58" s="32"/>
      <c r="H58" s="32"/>
      <c r="I58" s="32"/>
      <c r="J58" s="425"/>
      <c r="K58" s="32"/>
      <c r="L58" s="32"/>
      <c r="M58" s="32"/>
      <c r="N58" s="32"/>
      <c r="O58" s="32"/>
      <c r="P58" s="32"/>
      <c r="Q58" s="32"/>
      <c r="R58" s="32"/>
      <c r="S58" s="32"/>
      <c r="T58" s="32"/>
      <c r="U58" s="32"/>
      <c r="V58" s="32"/>
      <c r="W58" s="32"/>
    </row>
    <row r="59" spans="1:23" s="141" customFormat="1" x14ac:dyDescent="0.2">
      <c r="A59" s="32"/>
      <c r="B59" s="32"/>
      <c r="C59" s="32"/>
      <c r="D59" s="32"/>
      <c r="E59" s="32"/>
      <c r="F59" s="424"/>
      <c r="G59" s="32"/>
      <c r="H59" s="32"/>
      <c r="I59" s="32"/>
      <c r="J59" s="425"/>
      <c r="K59" s="32"/>
      <c r="L59" s="32"/>
      <c r="M59" s="32"/>
      <c r="N59" s="32"/>
      <c r="O59" s="32"/>
      <c r="P59" s="32"/>
      <c r="Q59" s="32"/>
      <c r="R59" s="32"/>
      <c r="S59" s="32"/>
      <c r="T59" s="32"/>
      <c r="U59" s="32"/>
      <c r="V59" s="32"/>
      <c r="W59" s="32"/>
    </row>
    <row r="60" spans="1:23" s="141" customFormat="1" x14ac:dyDescent="0.2">
      <c r="A60" s="32"/>
      <c r="B60" s="32"/>
      <c r="C60" s="32"/>
      <c r="D60" s="32"/>
      <c r="E60" s="32"/>
      <c r="F60" s="424"/>
      <c r="G60" s="32"/>
      <c r="H60" s="32"/>
      <c r="I60" s="32"/>
      <c r="J60" s="425"/>
      <c r="K60" s="32"/>
      <c r="L60" s="32"/>
      <c r="M60" s="32"/>
      <c r="N60" s="32"/>
      <c r="O60" s="32"/>
      <c r="P60" s="32"/>
      <c r="Q60" s="32"/>
      <c r="R60" s="32"/>
      <c r="S60" s="32"/>
      <c r="T60" s="32"/>
      <c r="U60" s="32"/>
      <c r="V60" s="32"/>
      <c r="W60" s="32"/>
    </row>
    <row r="61" spans="1:23" s="141" customFormat="1" x14ac:dyDescent="0.2">
      <c r="A61" s="32"/>
      <c r="B61" s="32"/>
      <c r="C61" s="32"/>
      <c r="D61" s="32"/>
      <c r="E61" s="32"/>
      <c r="F61" s="424"/>
      <c r="G61" s="32"/>
      <c r="H61" s="32"/>
      <c r="I61" s="32"/>
      <c r="J61" s="425"/>
      <c r="K61" s="32"/>
      <c r="L61" s="32"/>
      <c r="M61" s="32"/>
      <c r="N61" s="32"/>
      <c r="O61" s="32"/>
      <c r="P61" s="32"/>
      <c r="Q61" s="32"/>
      <c r="R61" s="32"/>
      <c r="S61" s="32"/>
      <c r="T61" s="32"/>
      <c r="U61" s="32"/>
      <c r="V61" s="32"/>
      <c r="W61" s="32"/>
    </row>
    <row r="62" spans="1:23" s="141" customFormat="1" x14ac:dyDescent="0.2">
      <c r="A62" s="32"/>
      <c r="B62" s="32"/>
      <c r="C62" s="32"/>
      <c r="D62" s="32"/>
      <c r="E62" s="32"/>
      <c r="F62" s="424"/>
      <c r="G62" s="32"/>
      <c r="H62" s="32"/>
      <c r="I62" s="32"/>
      <c r="J62" s="425"/>
      <c r="K62" s="32"/>
      <c r="L62" s="32"/>
      <c r="M62" s="32"/>
      <c r="N62" s="32"/>
      <c r="O62" s="32"/>
      <c r="P62" s="32"/>
      <c r="Q62" s="32"/>
      <c r="R62" s="32"/>
      <c r="S62" s="32"/>
      <c r="T62" s="32"/>
      <c r="U62" s="32"/>
      <c r="V62" s="32"/>
      <c r="W62" s="32"/>
    </row>
    <row r="63" spans="1:23" s="141" customFormat="1" x14ac:dyDescent="0.2">
      <c r="A63" s="32"/>
      <c r="B63" s="32"/>
      <c r="C63" s="32"/>
      <c r="D63" s="32"/>
      <c r="E63" s="32"/>
      <c r="F63" s="424"/>
      <c r="G63" s="32"/>
      <c r="H63" s="32"/>
      <c r="I63" s="32"/>
      <c r="J63" s="425"/>
      <c r="K63" s="32"/>
      <c r="L63" s="32"/>
      <c r="M63" s="32"/>
      <c r="N63" s="32"/>
      <c r="O63" s="32"/>
      <c r="P63" s="32"/>
      <c r="Q63" s="32"/>
      <c r="R63" s="32"/>
      <c r="S63" s="32"/>
      <c r="T63" s="32"/>
      <c r="U63" s="32"/>
      <c r="V63" s="32"/>
      <c r="W63" s="32"/>
    </row>
    <row r="64" spans="1:23" s="141" customFormat="1" x14ac:dyDescent="0.2">
      <c r="A64" s="32"/>
      <c r="B64" s="32"/>
      <c r="C64" s="32"/>
      <c r="D64" s="32"/>
      <c r="E64" s="32"/>
      <c r="F64" s="424"/>
      <c r="G64" s="32"/>
      <c r="H64" s="32"/>
      <c r="I64" s="32"/>
      <c r="J64" s="425"/>
      <c r="K64" s="32"/>
      <c r="L64" s="32"/>
      <c r="M64" s="32"/>
      <c r="N64" s="32"/>
      <c r="O64" s="32"/>
      <c r="P64" s="32"/>
      <c r="Q64" s="32"/>
      <c r="R64" s="32"/>
      <c r="S64" s="32"/>
      <c r="T64" s="32"/>
      <c r="U64" s="32"/>
      <c r="V64" s="32"/>
      <c r="W64" s="32"/>
    </row>
    <row r="65" spans="1:23" s="141" customFormat="1" x14ac:dyDescent="0.2">
      <c r="A65" s="32"/>
      <c r="B65" s="32"/>
      <c r="C65" s="32"/>
      <c r="D65" s="32"/>
      <c r="E65" s="32"/>
      <c r="F65" s="424"/>
      <c r="G65" s="32"/>
      <c r="H65" s="32"/>
      <c r="I65" s="32"/>
      <c r="J65" s="425"/>
      <c r="K65" s="32"/>
      <c r="L65" s="32"/>
      <c r="M65" s="32"/>
      <c r="N65" s="32"/>
      <c r="O65" s="32"/>
      <c r="P65" s="32"/>
      <c r="Q65" s="32"/>
      <c r="R65" s="32"/>
      <c r="S65" s="32"/>
      <c r="T65" s="32"/>
      <c r="U65" s="32"/>
      <c r="V65" s="32"/>
      <c r="W65" s="32"/>
    </row>
    <row r="66" spans="1:23" s="141" customFormat="1" x14ac:dyDescent="0.2">
      <c r="A66" s="32"/>
      <c r="B66" s="32"/>
      <c r="C66" s="32"/>
      <c r="D66" s="32"/>
      <c r="E66" s="32"/>
      <c r="F66" s="424"/>
      <c r="G66" s="32"/>
      <c r="H66" s="32"/>
      <c r="I66" s="32"/>
      <c r="J66" s="425"/>
      <c r="K66" s="32"/>
      <c r="L66" s="32"/>
      <c r="M66" s="32"/>
      <c r="N66" s="32"/>
      <c r="O66" s="32"/>
      <c r="P66" s="32"/>
      <c r="Q66" s="32"/>
      <c r="R66" s="32"/>
      <c r="S66" s="32"/>
      <c r="T66" s="32"/>
      <c r="U66" s="32"/>
      <c r="V66" s="32"/>
      <c r="W66" s="32"/>
    </row>
    <row r="67" spans="1:23" s="141" customFormat="1" x14ac:dyDescent="0.2">
      <c r="A67" s="32"/>
      <c r="B67" s="32"/>
      <c r="C67" s="32"/>
      <c r="D67" s="32"/>
      <c r="E67" s="32"/>
      <c r="F67" s="424"/>
      <c r="G67" s="32"/>
      <c r="H67" s="32"/>
      <c r="I67" s="32"/>
      <c r="J67" s="425"/>
      <c r="K67" s="32"/>
      <c r="L67" s="32"/>
      <c r="M67" s="32"/>
      <c r="N67" s="32"/>
      <c r="O67" s="32"/>
      <c r="P67" s="32"/>
      <c r="Q67" s="32"/>
      <c r="R67" s="32"/>
      <c r="S67" s="32"/>
      <c r="T67" s="32"/>
      <c r="U67" s="32"/>
      <c r="V67" s="32"/>
      <c r="W67" s="32"/>
    </row>
    <row r="68" spans="1:23" s="141" customFormat="1" x14ac:dyDescent="0.2">
      <c r="A68" s="32"/>
      <c r="B68" s="32"/>
      <c r="C68" s="32"/>
      <c r="D68" s="32"/>
      <c r="E68" s="32"/>
      <c r="F68" s="424"/>
      <c r="G68" s="32"/>
      <c r="H68" s="32"/>
      <c r="I68" s="32"/>
      <c r="J68" s="425"/>
      <c r="K68" s="32"/>
      <c r="L68" s="32"/>
      <c r="M68" s="32"/>
      <c r="N68" s="32"/>
      <c r="O68" s="32"/>
      <c r="P68" s="32"/>
      <c r="Q68" s="32"/>
      <c r="R68" s="32"/>
      <c r="S68" s="32"/>
      <c r="T68" s="32"/>
      <c r="U68" s="32"/>
      <c r="V68" s="32"/>
      <c r="W68" s="32"/>
    </row>
    <row r="69" spans="1:23" s="141" customFormat="1" x14ac:dyDescent="0.2">
      <c r="A69" s="32"/>
      <c r="B69" s="32"/>
      <c r="C69" s="32"/>
      <c r="D69" s="32"/>
      <c r="E69" s="32"/>
      <c r="F69" s="424"/>
      <c r="G69" s="32"/>
      <c r="H69" s="32"/>
      <c r="I69" s="32"/>
      <c r="J69" s="425"/>
      <c r="K69" s="32"/>
      <c r="L69" s="32"/>
      <c r="M69" s="32"/>
      <c r="N69" s="32"/>
      <c r="O69" s="32"/>
      <c r="P69" s="32"/>
      <c r="Q69" s="32"/>
      <c r="R69" s="32"/>
      <c r="S69" s="32"/>
      <c r="T69" s="32"/>
      <c r="U69" s="32"/>
      <c r="V69" s="32"/>
      <c r="W69" s="32"/>
    </row>
    <row r="70" spans="1:23" s="141" customFormat="1" x14ac:dyDescent="0.2">
      <c r="A70" s="32"/>
      <c r="B70" s="32"/>
      <c r="C70" s="32"/>
      <c r="D70" s="32"/>
      <c r="E70" s="32"/>
      <c r="F70" s="424"/>
      <c r="G70" s="32"/>
      <c r="H70" s="32"/>
      <c r="I70" s="32"/>
      <c r="J70" s="425"/>
      <c r="K70" s="32"/>
      <c r="L70" s="32"/>
      <c r="M70" s="32"/>
      <c r="N70" s="32"/>
      <c r="O70" s="32"/>
      <c r="P70" s="32"/>
      <c r="Q70" s="32"/>
      <c r="R70" s="32"/>
      <c r="S70" s="32"/>
      <c r="T70" s="32"/>
      <c r="U70" s="32"/>
      <c r="V70" s="32"/>
      <c r="W70" s="32"/>
    </row>
    <row r="71" spans="1:23" s="141" customFormat="1" x14ac:dyDescent="0.2">
      <c r="A71" s="32"/>
      <c r="B71" s="32"/>
      <c r="C71" s="32"/>
      <c r="D71" s="32"/>
      <c r="E71" s="32"/>
      <c r="F71" s="424"/>
      <c r="G71" s="32"/>
      <c r="H71" s="32"/>
      <c r="I71" s="32"/>
      <c r="J71" s="425"/>
      <c r="K71" s="32"/>
      <c r="L71" s="32"/>
      <c r="M71" s="32"/>
      <c r="N71" s="32"/>
      <c r="O71" s="32"/>
      <c r="P71" s="32"/>
      <c r="Q71" s="32"/>
      <c r="R71" s="32"/>
      <c r="S71" s="32"/>
      <c r="T71" s="32"/>
      <c r="U71" s="32"/>
      <c r="V71" s="32"/>
      <c r="W71" s="32"/>
    </row>
    <row r="72" spans="1:23" s="141" customFormat="1" x14ac:dyDescent="0.2">
      <c r="A72" s="32"/>
      <c r="B72" s="32"/>
      <c r="C72" s="32"/>
      <c r="D72" s="32"/>
      <c r="E72" s="32"/>
      <c r="F72" s="424"/>
      <c r="G72" s="32"/>
      <c r="H72" s="32"/>
      <c r="I72" s="32"/>
      <c r="J72" s="425"/>
      <c r="K72" s="32"/>
      <c r="L72" s="32"/>
      <c r="M72" s="32"/>
      <c r="N72" s="32"/>
      <c r="O72" s="32"/>
      <c r="P72" s="32"/>
      <c r="Q72" s="32"/>
      <c r="R72" s="32"/>
      <c r="S72" s="32"/>
      <c r="T72" s="32"/>
      <c r="U72" s="32"/>
      <c r="V72" s="32"/>
      <c r="W72" s="32"/>
    </row>
    <row r="73" spans="1:23" s="141" customFormat="1" x14ac:dyDescent="0.2">
      <c r="A73" s="32"/>
      <c r="B73" s="32"/>
      <c r="C73" s="32"/>
      <c r="D73" s="32"/>
      <c r="E73" s="32"/>
      <c r="F73" s="424"/>
      <c r="G73" s="32"/>
      <c r="H73" s="32"/>
      <c r="I73" s="32"/>
      <c r="J73" s="425"/>
      <c r="K73" s="32"/>
      <c r="L73" s="32"/>
      <c r="M73" s="32"/>
      <c r="N73" s="32"/>
      <c r="O73" s="32"/>
      <c r="P73" s="32"/>
      <c r="Q73" s="32"/>
      <c r="R73" s="32"/>
      <c r="S73" s="32"/>
      <c r="T73" s="32"/>
      <c r="U73" s="32"/>
      <c r="V73" s="32"/>
      <c r="W73" s="32"/>
    </row>
    <row r="74" spans="1:23" s="141" customFormat="1" x14ac:dyDescent="0.2">
      <c r="A74" s="32"/>
      <c r="B74" s="32"/>
      <c r="C74" s="32"/>
      <c r="D74" s="32"/>
      <c r="E74" s="32"/>
      <c r="F74" s="424"/>
      <c r="G74" s="32"/>
      <c r="H74" s="32"/>
      <c r="I74" s="32"/>
      <c r="J74" s="425"/>
      <c r="K74" s="32"/>
      <c r="L74" s="32"/>
      <c r="M74" s="32"/>
      <c r="N74" s="32"/>
      <c r="O74" s="32"/>
      <c r="P74" s="32"/>
      <c r="Q74" s="32"/>
      <c r="R74" s="32"/>
      <c r="S74" s="32"/>
      <c r="T74" s="32"/>
      <c r="U74" s="32"/>
      <c r="V74" s="32"/>
      <c r="W74" s="32"/>
    </row>
    <row r="75" spans="1:23" s="141" customFormat="1" x14ac:dyDescent="0.2">
      <c r="A75" s="32"/>
      <c r="B75" s="32"/>
      <c r="C75" s="32"/>
      <c r="D75" s="32"/>
      <c r="E75" s="32"/>
      <c r="F75" s="424"/>
      <c r="G75" s="32"/>
      <c r="H75" s="32"/>
      <c r="I75" s="32"/>
      <c r="J75" s="425"/>
      <c r="K75" s="32"/>
      <c r="L75" s="32"/>
      <c r="M75" s="32"/>
      <c r="N75" s="32"/>
      <c r="O75" s="32"/>
      <c r="P75" s="32"/>
      <c r="Q75" s="32"/>
      <c r="R75" s="32"/>
      <c r="S75" s="32"/>
      <c r="T75" s="32"/>
      <c r="U75" s="32"/>
      <c r="V75" s="32"/>
      <c r="W75" s="32"/>
    </row>
    <row r="76" spans="1:23" s="141" customFormat="1" x14ac:dyDescent="0.2">
      <c r="A76" s="32"/>
      <c r="B76" s="32"/>
      <c r="C76" s="32"/>
      <c r="D76" s="32"/>
      <c r="E76" s="32"/>
      <c r="F76" s="424"/>
      <c r="G76" s="32"/>
      <c r="H76" s="32"/>
      <c r="I76" s="32"/>
      <c r="J76" s="425"/>
      <c r="K76" s="32"/>
      <c r="L76" s="32"/>
      <c r="M76" s="32"/>
      <c r="N76" s="32"/>
      <c r="O76" s="32"/>
      <c r="P76" s="32"/>
      <c r="Q76" s="32"/>
      <c r="R76" s="32"/>
      <c r="S76" s="32"/>
      <c r="T76" s="32"/>
      <c r="U76" s="32"/>
      <c r="V76" s="32"/>
      <c r="W76" s="32"/>
    </row>
    <row r="77" spans="1:23" s="141" customFormat="1" x14ac:dyDescent="0.2">
      <c r="A77" s="32"/>
      <c r="B77" s="32"/>
      <c r="C77" s="32"/>
      <c r="D77" s="32"/>
      <c r="E77" s="32"/>
      <c r="F77" s="424"/>
      <c r="G77" s="32"/>
      <c r="H77" s="32"/>
      <c r="I77" s="32"/>
      <c r="J77" s="425"/>
      <c r="K77" s="32"/>
      <c r="L77" s="32"/>
      <c r="M77" s="32"/>
      <c r="N77" s="32"/>
      <c r="O77" s="32"/>
      <c r="P77" s="32"/>
      <c r="Q77" s="32"/>
      <c r="R77" s="32"/>
      <c r="S77" s="32"/>
      <c r="T77" s="32"/>
      <c r="U77" s="32"/>
      <c r="V77" s="32"/>
      <c r="W77" s="32"/>
    </row>
    <row r="78" spans="1:23" s="141" customFormat="1" x14ac:dyDescent="0.2">
      <c r="A78" s="32"/>
      <c r="B78" s="32"/>
      <c r="C78" s="32"/>
      <c r="D78" s="32"/>
      <c r="E78" s="32"/>
      <c r="F78" s="424"/>
      <c r="G78" s="32"/>
      <c r="H78" s="32"/>
      <c r="I78" s="32"/>
      <c r="J78" s="425"/>
      <c r="K78" s="32"/>
      <c r="L78" s="32"/>
      <c r="M78" s="32"/>
      <c r="N78" s="32"/>
      <c r="O78" s="32"/>
      <c r="P78" s="32"/>
      <c r="Q78" s="32"/>
      <c r="R78" s="32"/>
      <c r="S78" s="32"/>
      <c r="T78" s="32"/>
      <c r="U78" s="32"/>
      <c r="V78" s="32"/>
      <c r="W78" s="32"/>
    </row>
    <row r="79" spans="1:23" s="141" customFormat="1" x14ac:dyDescent="0.2">
      <c r="A79" s="32"/>
      <c r="B79" s="32"/>
      <c r="C79" s="32"/>
      <c r="D79" s="32"/>
      <c r="E79" s="32"/>
      <c r="F79" s="424"/>
      <c r="G79" s="32"/>
      <c r="H79" s="32"/>
      <c r="I79" s="32"/>
      <c r="J79" s="425"/>
      <c r="K79" s="32"/>
      <c r="L79" s="32"/>
      <c r="M79" s="32"/>
      <c r="N79" s="32"/>
      <c r="O79" s="32"/>
      <c r="P79" s="32"/>
      <c r="Q79" s="32"/>
      <c r="R79" s="32"/>
      <c r="S79" s="32"/>
      <c r="T79" s="32"/>
      <c r="U79" s="32"/>
      <c r="V79" s="32"/>
      <c r="W79" s="32"/>
    </row>
    <row r="80" spans="1:23" s="141" customFormat="1" x14ac:dyDescent="0.2">
      <c r="A80" s="32"/>
      <c r="B80" s="32"/>
      <c r="C80" s="32"/>
      <c r="D80" s="32"/>
      <c r="E80" s="32"/>
      <c r="F80" s="424"/>
      <c r="G80" s="32"/>
      <c r="H80" s="32"/>
      <c r="I80" s="32"/>
      <c r="J80" s="425"/>
      <c r="K80" s="32"/>
      <c r="L80" s="32"/>
      <c r="M80" s="32"/>
      <c r="N80" s="32"/>
      <c r="O80" s="32"/>
      <c r="P80" s="32"/>
      <c r="Q80" s="32"/>
      <c r="R80" s="32"/>
      <c r="S80" s="32"/>
      <c r="T80" s="32"/>
      <c r="U80" s="32"/>
      <c r="V80" s="32"/>
      <c r="W80" s="32"/>
    </row>
    <row r="81" spans="1:23" s="141" customFormat="1" x14ac:dyDescent="0.2">
      <c r="A81" s="32"/>
      <c r="B81" s="32"/>
      <c r="C81" s="32"/>
      <c r="D81" s="32"/>
      <c r="E81" s="32"/>
      <c r="F81" s="424"/>
      <c r="G81" s="32"/>
      <c r="H81" s="32"/>
      <c r="I81" s="32"/>
      <c r="J81" s="425"/>
      <c r="K81" s="32"/>
      <c r="L81" s="32"/>
      <c r="M81" s="32"/>
      <c r="N81" s="32"/>
      <c r="O81" s="32"/>
      <c r="P81" s="32"/>
      <c r="Q81" s="32"/>
      <c r="R81" s="32"/>
      <c r="S81" s="32"/>
      <c r="T81" s="32"/>
      <c r="U81" s="32"/>
      <c r="V81" s="32"/>
      <c r="W81" s="32"/>
    </row>
    <row r="82" spans="1:23" s="141" customFormat="1" x14ac:dyDescent="0.2">
      <c r="A82" s="32"/>
      <c r="B82" s="32"/>
      <c r="C82" s="32"/>
      <c r="D82" s="32"/>
      <c r="E82" s="32"/>
      <c r="F82" s="424"/>
      <c r="G82" s="32"/>
      <c r="H82" s="32"/>
      <c r="I82" s="32"/>
      <c r="J82" s="425"/>
      <c r="K82" s="32"/>
      <c r="L82" s="32"/>
      <c r="M82" s="32"/>
      <c r="N82" s="32"/>
      <c r="O82" s="32"/>
      <c r="P82" s="32"/>
      <c r="Q82" s="32"/>
      <c r="R82" s="32"/>
      <c r="S82" s="32"/>
      <c r="T82" s="32"/>
      <c r="U82" s="32"/>
      <c r="V82" s="32"/>
      <c r="W82" s="32"/>
    </row>
    <row r="83" spans="1:23" s="141" customFormat="1" x14ac:dyDescent="0.2">
      <c r="A83" s="32"/>
      <c r="B83" s="32"/>
      <c r="C83" s="32"/>
      <c r="D83" s="32"/>
      <c r="E83" s="32"/>
      <c r="F83" s="424"/>
      <c r="G83" s="32"/>
      <c r="H83" s="32"/>
      <c r="I83" s="32"/>
      <c r="J83" s="425"/>
      <c r="K83" s="32"/>
      <c r="L83" s="32"/>
      <c r="M83" s="32"/>
      <c r="N83" s="32"/>
      <c r="O83" s="32"/>
      <c r="P83" s="32"/>
      <c r="Q83" s="32"/>
      <c r="R83" s="32"/>
      <c r="S83" s="32"/>
      <c r="T83" s="32"/>
      <c r="U83" s="32"/>
      <c r="V83" s="32"/>
      <c r="W83" s="32"/>
    </row>
    <row r="84" spans="1:23" s="141" customFormat="1" x14ac:dyDescent="0.2">
      <c r="A84" s="32"/>
      <c r="B84" s="32"/>
      <c r="C84" s="32"/>
      <c r="D84" s="32"/>
      <c r="E84" s="32"/>
      <c r="F84" s="424"/>
      <c r="G84" s="32"/>
      <c r="H84" s="32"/>
      <c r="I84" s="32"/>
      <c r="J84" s="425"/>
      <c r="K84" s="32"/>
      <c r="L84" s="32"/>
      <c r="M84" s="32"/>
      <c r="N84" s="32"/>
      <c r="O84" s="32"/>
      <c r="P84" s="32"/>
      <c r="Q84" s="32"/>
      <c r="R84" s="32"/>
      <c r="S84" s="32"/>
      <c r="T84" s="32"/>
      <c r="U84" s="32"/>
      <c r="V84" s="32"/>
      <c r="W84" s="32"/>
    </row>
    <row r="85" spans="1:23" s="141" customFormat="1" x14ac:dyDescent="0.2">
      <c r="A85" s="32"/>
      <c r="B85" s="32"/>
      <c r="C85" s="32"/>
      <c r="D85" s="32"/>
      <c r="E85" s="32"/>
      <c r="F85" s="424"/>
      <c r="G85" s="32"/>
      <c r="H85" s="32"/>
      <c r="I85" s="32"/>
      <c r="J85" s="425"/>
      <c r="K85" s="32"/>
      <c r="L85" s="32"/>
      <c r="M85" s="32"/>
      <c r="N85" s="32"/>
      <c r="O85" s="32"/>
      <c r="P85" s="32"/>
      <c r="Q85" s="32"/>
      <c r="R85" s="32"/>
      <c r="S85" s="32"/>
      <c r="T85" s="32"/>
      <c r="U85" s="32"/>
      <c r="V85" s="32"/>
      <c r="W85" s="32"/>
    </row>
    <row r="86" spans="1:23" s="141" customFormat="1" x14ac:dyDescent="0.2">
      <c r="A86" s="32"/>
      <c r="B86" s="32"/>
      <c r="C86" s="32"/>
      <c r="D86" s="32"/>
      <c r="E86" s="32"/>
      <c r="F86" s="424"/>
      <c r="G86" s="32"/>
      <c r="H86" s="32"/>
      <c r="I86" s="32"/>
      <c r="J86" s="425"/>
      <c r="K86" s="32"/>
      <c r="L86" s="32"/>
      <c r="M86" s="32"/>
      <c r="N86" s="32"/>
      <c r="O86" s="32"/>
      <c r="P86" s="32"/>
      <c r="Q86" s="32"/>
      <c r="R86" s="32"/>
      <c r="S86" s="32"/>
      <c r="T86" s="32"/>
      <c r="U86" s="32"/>
      <c r="V86" s="32"/>
      <c r="W86" s="32"/>
    </row>
    <row r="87" spans="1:23" s="141" customFormat="1" x14ac:dyDescent="0.2">
      <c r="A87" s="32"/>
      <c r="B87" s="32"/>
      <c r="C87" s="32"/>
      <c r="D87" s="32"/>
      <c r="E87" s="32"/>
      <c r="F87" s="424"/>
      <c r="G87" s="32"/>
      <c r="H87" s="32"/>
      <c r="I87" s="32"/>
      <c r="J87" s="425"/>
      <c r="K87" s="32"/>
      <c r="L87" s="32"/>
      <c r="M87" s="32"/>
      <c r="N87" s="32"/>
      <c r="O87" s="32"/>
      <c r="P87" s="32"/>
      <c r="Q87" s="32"/>
      <c r="R87" s="32"/>
      <c r="S87" s="32"/>
      <c r="T87" s="32"/>
      <c r="U87" s="32"/>
      <c r="V87" s="32"/>
      <c r="W87" s="32"/>
    </row>
    <row r="88" spans="1:23" s="141" customFormat="1" x14ac:dyDescent="0.2">
      <c r="A88" s="32"/>
      <c r="B88" s="32"/>
      <c r="C88" s="32"/>
      <c r="D88" s="32"/>
      <c r="E88" s="32"/>
      <c r="F88" s="424"/>
      <c r="G88" s="32"/>
      <c r="H88" s="32"/>
      <c r="I88" s="32"/>
      <c r="J88" s="425"/>
      <c r="K88" s="32"/>
      <c r="L88" s="32"/>
      <c r="M88" s="32"/>
      <c r="N88" s="32"/>
      <c r="O88" s="32"/>
      <c r="P88" s="32"/>
      <c r="Q88" s="32"/>
      <c r="R88" s="32"/>
      <c r="S88" s="32"/>
      <c r="T88" s="32"/>
      <c r="U88" s="32"/>
      <c r="V88" s="32"/>
      <c r="W88" s="32"/>
    </row>
    <row r="89" spans="1:23" s="141" customFormat="1" x14ac:dyDescent="0.2">
      <c r="A89" s="32"/>
      <c r="B89" s="32"/>
      <c r="C89" s="32"/>
      <c r="D89" s="32"/>
      <c r="E89" s="32"/>
      <c r="F89" s="424"/>
      <c r="G89" s="32"/>
      <c r="H89" s="32"/>
      <c r="I89" s="32"/>
      <c r="J89" s="425"/>
      <c r="K89" s="32"/>
      <c r="L89" s="32"/>
      <c r="M89" s="32"/>
      <c r="N89" s="32"/>
      <c r="O89" s="32"/>
      <c r="P89" s="32"/>
      <c r="Q89" s="32"/>
      <c r="R89" s="32"/>
      <c r="S89" s="32"/>
      <c r="T89" s="32"/>
      <c r="U89" s="32"/>
      <c r="V89" s="32"/>
      <c r="W89" s="32"/>
    </row>
    <row r="90" spans="1:23" s="141" customFormat="1" x14ac:dyDescent="0.2">
      <c r="A90" s="32"/>
      <c r="B90" s="32"/>
      <c r="C90" s="32"/>
      <c r="D90" s="32"/>
      <c r="E90" s="32"/>
      <c r="F90" s="424"/>
      <c r="G90" s="32"/>
      <c r="H90" s="32"/>
      <c r="I90" s="32"/>
      <c r="J90" s="425"/>
      <c r="K90" s="32"/>
      <c r="L90" s="32"/>
      <c r="M90" s="32"/>
      <c r="N90" s="32"/>
      <c r="O90" s="32"/>
      <c r="P90" s="32"/>
      <c r="Q90" s="32"/>
      <c r="R90" s="32"/>
      <c r="S90" s="32"/>
      <c r="T90" s="32"/>
      <c r="U90" s="32"/>
      <c r="V90" s="32"/>
      <c r="W90" s="32"/>
    </row>
    <row r="91" spans="1:23" s="141" customFormat="1" x14ac:dyDescent="0.2">
      <c r="A91" s="32"/>
      <c r="B91" s="32"/>
      <c r="C91" s="32"/>
      <c r="D91" s="32"/>
      <c r="E91" s="32"/>
      <c r="F91" s="424"/>
      <c r="G91" s="32"/>
      <c r="H91" s="32"/>
      <c r="I91" s="32"/>
      <c r="J91" s="425"/>
      <c r="K91" s="32"/>
      <c r="L91" s="32"/>
      <c r="M91" s="32"/>
      <c r="N91" s="32"/>
      <c r="O91" s="32"/>
      <c r="P91" s="32"/>
      <c r="Q91" s="32"/>
      <c r="R91" s="32"/>
      <c r="S91" s="32"/>
      <c r="T91" s="32"/>
      <c r="U91" s="32"/>
      <c r="V91" s="32"/>
      <c r="W91" s="32"/>
    </row>
    <row r="92" spans="1:23" s="141" customFormat="1" x14ac:dyDescent="0.2">
      <c r="A92" s="32"/>
      <c r="B92" s="32"/>
      <c r="C92" s="32"/>
      <c r="D92" s="32"/>
      <c r="E92" s="32"/>
      <c r="F92" s="424"/>
      <c r="G92" s="32"/>
      <c r="H92" s="32"/>
      <c r="I92" s="32"/>
      <c r="J92" s="425"/>
      <c r="K92" s="32"/>
      <c r="L92" s="32"/>
      <c r="M92" s="32"/>
      <c r="N92" s="32"/>
      <c r="O92" s="32"/>
      <c r="P92" s="32"/>
      <c r="Q92" s="32"/>
      <c r="R92" s="32"/>
      <c r="S92" s="32"/>
      <c r="T92" s="32"/>
      <c r="U92" s="32"/>
      <c r="V92" s="32"/>
      <c r="W92" s="32"/>
    </row>
    <row r="93" spans="1:23" s="141" customFormat="1" x14ac:dyDescent="0.2">
      <c r="A93" s="32"/>
      <c r="B93" s="32"/>
      <c r="C93" s="32"/>
      <c r="D93" s="32"/>
      <c r="E93" s="32"/>
      <c r="F93" s="424"/>
      <c r="G93" s="32"/>
      <c r="H93" s="32"/>
      <c r="I93" s="32"/>
      <c r="J93" s="425"/>
      <c r="K93" s="32"/>
      <c r="L93" s="32"/>
      <c r="M93" s="32"/>
      <c r="N93" s="32"/>
      <c r="O93" s="32"/>
      <c r="P93" s="32"/>
      <c r="Q93" s="32"/>
      <c r="R93" s="32"/>
      <c r="S93" s="32"/>
      <c r="T93" s="32"/>
      <c r="U93" s="32"/>
      <c r="V93" s="32"/>
      <c r="W93" s="32"/>
    </row>
    <row r="94" spans="1:23" s="141" customFormat="1" x14ac:dyDescent="0.2">
      <c r="A94" s="32"/>
      <c r="B94" s="32"/>
      <c r="C94" s="32"/>
      <c r="D94" s="32"/>
      <c r="E94" s="32"/>
      <c r="F94" s="424"/>
      <c r="G94" s="32"/>
      <c r="H94" s="32"/>
      <c r="I94" s="32"/>
      <c r="J94" s="425"/>
      <c r="K94" s="32"/>
      <c r="L94" s="32"/>
      <c r="M94" s="32"/>
      <c r="N94" s="32"/>
      <c r="O94" s="32"/>
      <c r="P94" s="32"/>
      <c r="Q94" s="32"/>
      <c r="R94" s="32"/>
      <c r="S94" s="32"/>
      <c r="T94" s="32"/>
      <c r="U94" s="32"/>
      <c r="V94" s="32"/>
      <c r="W94" s="32"/>
    </row>
    <row r="95" spans="1:23" s="141" customFormat="1" x14ac:dyDescent="0.2">
      <c r="A95" s="32"/>
      <c r="B95" s="32"/>
      <c r="C95" s="32"/>
      <c r="D95" s="32"/>
      <c r="E95" s="32"/>
      <c r="F95" s="424"/>
      <c r="G95" s="32"/>
      <c r="H95" s="32"/>
      <c r="I95" s="32"/>
      <c r="J95" s="425"/>
      <c r="K95" s="32"/>
      <c r="L95" s="32"/>
      <c r="M95" s="32"/>
      <c r="N95" s="32"/>
      <c r="O95" s="32"/>
      <c r="P95" s="32"/>
      <c r="Q95" s="32"/>
      <c r="R95" s="32"/>
      <c r="S95" s="32"/>
      <c r="T95" s="32"/>
      <c r="U95" s="32"/>
      <c r="V95" s="32"/>
      <c r="W95" s="32"/>
    </row>
    <row r="96" spans="1:23" s="141" customFormat="1" x14ac:dyDescent="0.2">
      <c r="A96" s="32"/>
      <c r="B96" s="32"/>
      <c r="C96" s="32"/>
      <c r="D96" s="32"/>
      <c r="E96" s="32"/>
      <c r="F96" s="424"/>
      <c r="G96" s="32"/>
      <c r="H96" s="32"/>
      <c r="I96" s="32"/>
      <c r="J96" s="425"/>
      <c r="K96" s="32"/>
      <c r="L96" s="32"/>
      <c r="M96" s="32"/>
      <c r="N96" s="32"/>
      <c r="O96" s="32"/>
      <c r="P96" s="32"/>
      <c r="Q96" s="32"/>
      <c r="R96" s="32"/>
      <c r="S96" s="32"/>
      <c r="T96" s="32"/>
      <c r="U96" s="32"/>
      <c r="V96" s="32"/>
      <c r="W96" s="32"/>
    </row>
    <row r="97" spans="1:23" s="141" customFormat="1" x14ac:dyDescent="0.2">
      <c r="A97" s="32"/>
      <c r="B97" s="32"/>
      <c r="C97" s="32"/>
      <c r="D97" s="32"/>
      <c r="E97" s="32"/>
      <c r="F97" s="424"/>
      <c r="G97" s="32"/>
      <c r="H97" s="32"/>
      <c r="I97" s="32"/>
      <c r="J97" s="425"/>
      <c r="K97" s="32"/>
      <c r="L97" s="32"/>
      <c r="M97" s="32"/>
      <c r="N97" s="32"/>
      <c r="O97" s="32"/>
      <c r="P97" s="32"/>
      <c r="Q97" s="32"/>
      <c r="R97" s="32"/>
      <c r="S97" s="32"/>
      <c r="T97" s="32"/>
      <c r="U97" s="32"/>
      <c r="V97" s="32"/>
      <c r="W97" s="32"/>
    </row>
    <row r="98" spans="1:23" s="141" customFormat="1" x14ac:dyDescent="0.2">
      <c r="A98" s="32"/>
      <c r="B98" s="32"/>
      <c r="C98" s="32"/>
      <c r="D98" s="32"/>
      <c r="E98" s="32"/>
      <c r="F98" s="424"/>
      <c r="G98" s="32"/>
      <c r="H98" s="32"/>
      <c r="I98" s="32"/>
      <c r="J98" s="425"/>
      <c r="K98" s="32"/>
      <c r="L98" s="32"/>
      <c r="M98" s="32"/>
      <c r="N98" s="32"/>
      <c r="O98" s="32"/>
      <c r="P98" s="32"/>
      <c r="Q98" s="32"/>
      <c r="R98" s="32"/>
      <c r="S98" s="32"/>
      <c r="T98" s="32"/>
      <c r="U98" s="32"/>
      <c r="V98" s="32"/>
      <c r="W98" s="32"/>
    </row>
    <row r="99" spans="1:23" s="141" customFormat="1" x14ac:dyDescent="0.2">
      <c r="A99" s="32"/>
      <c r="B99" s="32"/>
      <c r="C99" s="32"/>
      <c r="D99" s="32"/>
      <c r="E99" s="32"/>
      <c r="F99" s="424"/>
      <c r="G99" s="32"/>
      <c r="H99" s="32"/>
      <c r="I99" s="32"/>
      <c r="J99" s="425"/>
      <c r="K99" s="32"/>
      <c r="L99" s="32"/>
      <c r="M99" s="32"/>
      <c r="N99" s="32"/>
      <c r="O99" s="32"/>
      <c r="P99" s="32"/>
      <c r="Q99" s="32"/>
      <c r="R99" s="32"/>
      <c r="S99" s="32"/>
      <c r="T99" s="32"/>
      <c r="U99" s="32"/>
      <c r="V99" s="32"/>
      <c r="W99" s="32"/>
    </row>
    <row r="100" spans="1:23" s="141" customFormat="1" x14ac:dyDescent="0.2">
      <c r="A100" s="32"/>
      <c r="B100" s="32"/>
      <c r="C100" s="32"/>
      <c r="D100" s="32"/>
      <c r="E100" s="32"/>
      <c r="F100" s="424"/>
      <c r="G100" s="32"/>
      <c r="H100" s="32"/>
      <c r="I100" s="32"/>
      <c r="J100" s="425"/>
      <c r="K100" s="32"/>
      <c r="L100" s="32"/>
      <c r="M100" s="32"/>
      <c r="N100" s="32"/>
      <c r="O100" s="32"/>
      <c r="P100" s="32"/>
      <c r="Q100" s="32"/>
      <c r="R100" s="32"/>
      <c r="S100" s="32"/>
      <c r="T100" s="32"/>
      <c r="U100" s="32"/>
      <c r="V100" s="32"/>
      <c r="W100" s="32"/>
    </row>
    <row r="101" spans="1:23" s="141" customFormat="1" x14ac:dyDescent="0.2">
      <c r="A101" s="32"/>
      <c r="B101" s="32"/>
      <c r="C101" s="32"/>
      <c r="D101" s="32"/>
      <c r="E101" s="32"/>
      <c r="F101" s="424"/>
      <c r="G101" s="32"/>
      <c r="H101" s="32"/>
      <c r="I101" s="32"/>
      <c r="J101" s="425"/>
      <c r="K101" s="32"/>
      <c r="L101" s="32"/>
      <c r="M101" s="32"/>
      <c r="N101" s="32"/>
      <c r="O101" s="32"/>
      <c r="P101" s="32"/>
      <c r="Q101" s="32"/>
      <c r="R101" s="32"/>
      <c r="S101" s="32"/>
      <c r="T101" s="32"/>
      <c r="U101" s="32"/>
      <c r="V101" s="32"/>
      <c r="W101" s="32"/>
    </row>
    <row r="102" spans="1:23" s="141" customFormat="1" x14ac:dyDescent="0.2">
      <c r="A102" s="32"/>
      <c r="B102" s="32"/>
      <c r="C102" s="32"/>
      <c r="D102" s="32"/>
      <c r="E102" s="32"/>
      <c r="F102" s="424"/>
      <c r="G102" s="32"/>
      <c r="H102" s="32"/>
      <c r="I102" s="32"/>
      <c r="J102" s="425"/>
      <c r="K102" s="32"/>
      <c r="L102" s="32"/>
      <c r="M102" s="32"/>
      <c r="N102" s="32"/>
      <c r="O102" s="32"/>
      <c r="P102" s="32"/>
      <c r="Q102" s="32"/>
      <c r="R102" s="32"/>
      <c r="S102" s="32"/>
      <c r="T102" s="32"/>
      <c r="U102" s="32"/>
      <c r="V102" s="32"/>
      <c r="W102" s="32"/>
    </row>
    <row r="103" spans="1:23" s="141" customFormat="1" x14ac:dyDescent="0.2">
      <c r="A103" s="32"/>
      <c r="B103" s="32"/>
      <c r="C103" s="32"/>
      <c r="D103" s="32"/>
      <c r="E103" s="32"/>
      <c r="F103" s="424"/>
      <c r="G103" s="32"/>
      <c r="H103" s="32"/>
      <c r="I103" s="32"/>
      <c r="J103" s="425"/>
      <c r="K103" s="32"/>
      <c r="L103" s="32"/>
      <c r="M103" s="32"/>
      <c r="N103" s="32"/>
      <c r="O103" s="32"/>
      <c r="P103" s="32"/>
      <c r="Q103" s="32"/>
      <c r="R103" s="32"/>
      <c r="S103" s="32"/>
      <c r="T103" s="32"/>
      <c r="U103" s="32"/>
      <c r="V103" s="32"/>
      <c r="W103" s="32"/>
    </row>
    <row r="104" spans="1:23" s="141" customFormat="1" x14ac:dyDescent="0.2">
      <c r="A104" s="32"/>
      <c r="B104" s="32"/>
      <c r="C104" s="32"/>
      <c r="D104" s="32"/>
      <c r="E104" s="32"/>
      <c r="F104" s="424"/>
      <c r="G104" s="32"/>
      <c r="H104" s="32"/>
      <c r="I104" s="32"/>
      <c r="J104" s="425"/>
      <c r="K104" s="32"/>
      <c r="L104" s="32"/>
      <c r="M104" s="32"/>
      <c r="N104" s="32"/>
      <c r="O104" s="32"/>
      <c r="P104" s="32"/>
      <c r="Q104" s="32"/>
      <c r="R104" s="32"/>
      <c r="S104" s="32"/>
      <c r="T104" s="32"/>
      <c r="U104" s="32"/>
      <c r="V104" s="32"/>
      <c r="W104" s="32"/>
    </row>
    <row r="105" spans="1:23" s="141" customFormat="1" x14ac:dyDescent="0.2">
      <c r="A105" s="32"/>
      <c r="B105" s="32"/>
      <c r="C105" s="32"/>
      <c r="D105" s="32"/>
      <c r="E105" s="32"/>
      <c r="F105" s="424"/>
      <c r="G105" s="32"/>
      <c r="H105" s="32"/>
      <c r="I105" s="32"/>
      <c r="J105" s="425"/>
      <c r="K105" s="32"/>
      <c r="L105" s="32"/>
      <c r="M105" s="32"/>
      <c r="N105" s="32"/>
      <c r="O105" s="32"/>
      <c r="P105" s="32"/>
      <c r="Q105" s="32"/>
      <c r="R105" s="32"/>
      <c r="S105" s="32"/>
      <c r="T105" s="32"/>
      <c r="U105" s="32"/>
      <c r="V105" s="32"/>
      <c r="W105" s="32"/>
    </row>
    <row r="106" spans="1:23" s="141" customFormat="1" x14ac:dyDescent="0.2">
      <c r="A106" s="32"/>
      <c r="B106" s="32"/>
      <c r="C106" s="32"/>
      <c r="D106" s="32"/>
      <c r="E106" s="32"/>
      <c r="F106" s="424"/>
      <c r="G106" s="32"/>
      <c r="H106" s="32"/>
      <c r="I106" s="32"/>
      <c r="J106" s="425"/>
      <c r="K106" s="32"/>
      <c r="L106" s="32"/>
      <c r="M106" s="32"/>
      <c r="N106" s="32"/>
      <c r="O106" s="32"/>
      <c r="P106" s="32"/>
      <c r="Q106" s="32"/>
      <c r="R106" s="32"/>
      <c r="S106" s="32"/>
      <c r="T106" s="32"/>
      <c r="U106" s="32"/>
      <c r="V106" s="32"/>
      <c r="W106" s="32"/>
    </row>
    <row r="107" spans="1:23" s="141" customFormat="1" x14ac:dyDescent="0.2">
      <c r="A107" s="32"/>
      <c r="B107" s="32"/>
      <c r="C107" s="32"/>
      <c r="D107" s="32"/>
      <c r="E107" s="32"/>
      <c r="F107" s="424"/>
      <c r="G107" s="32"/>
      <c r="H107" s="32"/>
      <c r="I107" s="32"/>
      <c r="J107" s="425"/>
      <c r="K107" s="32"/>
      <c r="L107" s="32"/>
      <c r="M107" s="32"/>
      <c r="N107" s="32"/>
      <c r="O107" s="32"/>
      <c r="P107" s="32"/>
      <c r="Q107" s="32"/>
      <c r="R107" s="32"/>
      <c r="S107" s="32"/>
      <c r="T107" s="32"/>
      <c r="U107" s="32"/>
      <c r="V107" s="32"/>
      <c r="W107" s="32"/>
    </row>
    <row r="108" spans="1:23" s="141" customFormat="1" x14ac:dyDescent="0.2">
      <c r="A108" s="32"/>
      <c r="B108" s="32"/>
      <c r="C108" s="32"/>
      <c r="D108" s="32"/>
      <c r="E108" s="32"/>
      <c r="F108" s="424"/>
      <c r="G108" s="32"/>
      <c r="H108" s="32"/>
      <c r="I108" s="32"/>
      <c r="J108" s="425"/>
      <c r="K108" s="32"/>
      <c r="L108" s="32"/>
      <c r="M108" s="32"/>
      <c r="N108" s="32"/>
      <c r="O108" s="32"/>
      <c r="P108" s="32"/>
      <c r="Q108" s="32"/>
      <c r="R108" s="32"/>
      <c r="S108" s="32"/>
      <c r="T108" s="32"/>
      <c r="U108" s="32"/>
      <c r="V108" s="32"/>
      <c r="W108" s="32"/>
    </row>
    <row r="109" spans="1:23" s="141" customFormat="1" x14ac:dyDescent="0.2">
      <c r="A109" s="32"/>
      <c r="B109" s="32"/>
      <c r="C109" s="32"/>
      <c r="D109" s="32"/>
      <c r="E109" s="32"/>
      <c r="F109" s="424"/>
      <c r="G109" s="32"/>
      <c r="H109" s="32"/>
      <c r="I109" s="32"/>
      <c r="J109" s="425"/>
      <c r="K109" s="32"/>
      <c r="L109" s="32"/>
      <c r="M109" s="32"/>
      <c r="N109" s="32"/>
      <c r="O109" s="32"/>
      <c r="P109" s="32"/>
      <c r="Q109" s="32"/>
      <c r="R109" s="32"/>
      <c r="S109" s="32"/>
      <c r="T109" s="32"/>
      <c r="U109" s="32"/>
      <c r="V109" s="32"/>
      <c r="W109" s="32"/>
    </row>
    <row r="110" spans="1:23" s="141" customFormat="1" x14ac:dyDescent="0.2">
      <c r="A110" s="32"/>
      <c r="B110" s="32"/>
      <c r="C110" s="32"/>
      <c r="D110" s="32"/>
      <c r="E110" s="32"/>
      <c r="F110" s="424"/>
      <c r="G110" s="32"/>
      <c r="H110" s="32"/>
      <c r="I110" s="32"/>
      <c r="J110" s="425"/>
      <c r="K110" s="32"/>
      <c r="L110" s="32"/>
      <c r="M110" s="32"/>
      <c r="N110" s="32"/>
      <c r="O110" s="32"/>
      <c r="P110" s="32"/>
      <c r="Q110" s="32"/>
      <c r="R110" s="32"/>
      <c r="S110" s="32"/>
      <c r="T110" s="32"/>
      <c r="U110" s="32"/>
      <c r="V110" s="32"/>
      <c r="W110" s="32"/>
    </row>
    <row r="111" spans="1:23" s="141" customFormat="1" x14ac:dyDescent="0.2">
      <c r="A111" s="32"/>
      <c r="B111" s="32"/>
      <c r="C111" s="32"/>
      <c r="D111" s="32"/>
      <c r="E111" s="32"/>
      <c r="F111" s="424"/>
      <c r="G111" s="32"/>
      <c r="H111" s="32"/>
      <c r="I111" s="32"/>
      <c r="J111" s="425"/>
      <c r="K111" s="32"/>
      <c r="L111" s="32"/>
      <c r="M111" s="32"/>
      <c r="N111" s="32"/>
      <c r="O111" s="32"/>
      <c r="P111" s="32"/>
      <c r="Q111" s="32"/>
      <c r="R111" s="32"/>
      <c r="S111" s="32"/>
      <c r="T111" s="32"/>
      <c r="U111" s="32"/>
      <c r="V111" s="32"/>
      <c r="W111" s="32"/>
    </row>
    <row r="112" spans="1:23" s="141" customFormat="1" x14ac:dyDescent="0.2">
      <c r="A112" s="32"/>
      <c r="B112" s="32"/>
      <c r="C112" s="32"/>
      <c r="D112" s="32"/>
      <c r="E112" s="32"/>
      <c r="F112" s="424"/>
      <c r="G112" s="32"/>
      <c r="H112" s="32"/>
      <c r="I112" s="32"/>
      <c r="J112" s="425"/>
      <c r="K112" s="32"/>
      <c r="L112" s="32"/>
      <c r="M112" s="32"/>
      <c r="N112" s="32"/>
      <c r="O112" s="32"/>
      <c r="P112" s="32"/>
      <c r="Q112" s="32"/>
      <c r="R112" s="32"/>
      <c r="S112" s="32"/>
      <c r="T112" s="32"/>
      <c r="U112" s="32"/>
      <c r="V112" s="32"/>
      <c r="W112" s="32"/>
    </row>
    <row r="113" spans="1:23" s="141" customFormat="1" x14ac:dyDescent="0.2">
      <c r="A113" s="32"/>
      <c r="B113" s="32"/>
      <c r="C113" s="32"/>
      <c r="D113" s="32"/>
      <c r="E113" s="32"/>
      <c r="F113" s="424"/>
      <c r="G113" s="32"/>
      <c r="H113" s="32"/>
      <c r="I113" s="32"/>
      <c r="J113" s="425"/>
      <c r="K113" s="32"/>
      <c r="L113" s="32"/>
      <c r="M113" s="32"/>
      <c r="N113" s="32"/>
      <c r="O113" s="32"/>
      <c r="P113" s="32"/>
      <c r="Q113" s="32"/>
      <c r="R113" s="32"/>
      <c r="S113" s="32"/>
      <c r="T113" s="32"/>
      <c r="U113" s="32"/>
      <c r="V113" s="32"/>
      <c r="W113" s="32"/>
    </row>
    <row r="114" spans="1:23" s="141" customFormat="1" x14ac:dyDescent="0.2">
      <c r="A114" s="32"/>
      <c r="B114" s="32"/>
      <c r="C114" s="32"/>
      <c r="D114" s="32"/>
      <c r="E114" s="32"/>
      <c r="F114" s="424"/>
      <c r="G114" s="32"/>
      <c r="H114" s="32"/>
      <c r="I114" s="32"/>
      <c r="J114" s="425"/>
      <c r="K114" s="32"/>
      <c r="L114" s="32"/>
      <c r="M114" s="32"/>
      <c r="N114" s="32"/>
      <c r="O114" s="32"/>
      <c r="P114" s="32"/>
      <c r="Q114" s="32"/>
      <c r="R114" s="32"/>
      <c r="S114" s="32"/>
      <c r="T114" s="32"/>
      <c r="U114" s="32"/>
      <c r="V114" s="32"/>
      <c r="W114" s="32"/>
    </row>
    <row r="115" spans="1:23" s="141" customFormat="1" x14ac:dyDescent="0.2">
      <c r="A115" s="32"/>
      <c r="B115" s="32"/>
      <c r="C115" s="32"/>
      <c r="D115" s="32"/>
      <c r="E115" s="32"/>
      <c r="F115" s="424"/>
      <c r="G115" s="32"/>
      <c r="H115" s="32"/>
      <c r="I115" s="32"/>
      <c r="J115" s="425"/>
      <c r="K115" s="32"/>
      <c r="L115" s="32"/>
      <c r="M115" s="32"/>
      <c r="N115" s="32"/>
      <c r="O115" s="32"/>
      <c r="P115" s="32"/>
      <c r="Q115" s="32"/>
      <c r="R115" s="32"/>
      <c r="S115" s="32"/>
      <c r="T115" s="32"/>
      <c r="U115" s="32"/>
      <c r="V115" s="32"/>
      <c r="W115" s="32"/>
    </row>
    <row r="116" spans="1:23" s="141" customFormat="1" x14ac:dyDescent="0.2">
      <c r="A116" s="32"/>
      <c r="B116" s="32"/>
      <c r="C116" s="32"/>
      <c r="D116" s="32"/>
      <c r="E116" s="32"/>
      <c r="F116" s="424"/>
      <c r="G116" s="32"/>
      <c r="H116" s="32"/>
      <c r="I116" s="32"/>
      <c r="J116" s="425"/>
      <c r="K116" s="32"/>
      <c r="L116" s="32"/>
      <c r="M116" s="32"/>
      <c r="N116" s="32"/>
      <c r="O116" s="32"/>
      <c r="P116" s="32"/>
      <c r="Q116" s="32"/>
      <c r="R116" s="32"/>
      <c r="S116" s="32"/>
      <c r="T116" s="32"/>
      <c r="U116" s="32"/>
      <c r="V116" s="32"/>
      <c r="W116" s="32"/>
    </row>
    <row r="117" spans="1:23" s="141" customFormat="1" x14ac:dyDescent="0.2">
      <c r="A117" s="32"/>
      <c r="B117" s="32"/>
      <c r="C117" s="32"/>
      <c r="D117" s="32"/>
      <c r="E117" s="32"/>
      <c r="F117" s="424"/>
      <c r="G117" s="32"/>
      <c r="H117" s="32"/>
      <c r="I117" s="32"/>
      <c r="J117" s="425"/>
      <c r="K117" s="32"/>
      <c r="L117" s="32"/>
      <c r="M117" s="32"/>
      <c r="N117" s="32"/>
      <c r="O117" s="32"/>
      <c r="P117" s="32"/>
      <c r="Q117" s="32"/>
      <c r="R117" s="32"/>
      <c r="S117" s="32"/>
      <c r="T117" s="32"/>
      <c r="U117" s="32"/>
      <c r="V117" s="32"/>
      <c r="W117" s="32"/>
    </row>
    <row r="118" spans="1:23" s="141" customFormat="1" x14ac:dyDescent="0.2">
      <c r="A118" s="32"/>
      <c r="B118" s="32"/>
      <c r="C118" s="32"/>
      <c r="D118" s="32"/>
      <c r="E118" s="32"/>
      <c r="F118" s="424"/>
      <c r="G118" s="32"/>
      <c r="H118" s="32"/>
      <c r="I118" s="32"/>
      <c r="J118" s="425"/>
      <c r="K118" s="32"/>
      <c r="L118" s="32"/>
      <c r="M118" s="32"/>
      <c r="N118" s="32"/>
      <c r="O118" s="32"/>
      <c r="P118" s="32"/>
      <c r="Q118" s="32"/>
      <c r="R118" s="32"/>
      <c r="S118" s="32"/>
      <c r="T118" s="32"/>
      <c r="U118" s="32"/>
      <c r="V118" s="32"/>
      <c r="W118" s="32"/>
    </row>
    <row r="119" spans="1:23" s="141" customFormat="1" x14ac:dyDescent="0.2">
      <c r="A119" s="32"/>
      <c r="B119" s="32"/>
      <c r="C119" s="32"/>
      <c r="D119" s="32"/>
      <c r="E119" s="32"/>
      <c r="F119" s="424"/>
      <c r="G119" s="32"/>
      <c r="H119" s="32"/>
      <c r="I119" s="32"/>
      <c r="J119" s="425"/>
      <c r="K119" s="32"/>
      <c r="L119" s="32"/>
      <c r="M119" s="32"/>
      <c r="N119" s="32"/>
      <c r="O119" s="32"/>
      <c r="P119" s="32"/>
      <c r="Q119" s="32"/>
      <c r="R119" s="32"/>
      <c r="S119" s="32"/>
      <c r="T119" s="32"/>
      <c r="U119" s="32"/>
      <c r="V119" s="32"/>
      <c r="W119" s="32"/>
    </row>
    <row r="120" spans="1:23" s="141" customFormat="1" x14ac:dyDescent="0.2">
      <c r="A120" s="32"/>
      <c r="B120" s="32"/>
      <c r="C120" s="32"/>
      <c r="D120" s="32"/>
      <c r="E120" s="32"/>
      <c r="F120" s="424"/>
      <c r="G120" s="32"/>
      <c r="H120" s="32"/>
      <c r="I120" s="32"/>
      <c r="J120" s="425"/>
      <c r="K120" s="32"/>
      <c r="L120" s="32"/>
      <c r="M120" s="32"/>
      <c r="N120" s="32"/>
      <c r="O120" s="32"/>
      <c r="P120" s="32"/>
      <c r="Q120" s="32"/>
      <c r="R120" s="32"/>
      <c r="S120" s="32"/>
      <c r="T120" s="32"/>
      <c r="U120" s="32"/>
      <c r="V120" s="32"/>
      <c r="W120" s="32"/>
    </row>
    <row r="121" spans="1:23" s="141" customFormat="1" x14ac:dyDescent="0.2">
      <c r="A121" s="32"/>
      <c r="B121" s="32"/>
      <c r="C121" s="32"/>
      <c r="D121" s="32"/>
      <c r="E121" s="32"/>
      <c r="F121" s="424"/>
      <c r="G121" s="32"/>
      <c r="H121" s="32"/>
      <c r="I121" s="32"/>
      <c r="J121" s="425"/>
      <c r="K121" s="32"/>
      <c r="L121" s="32"/>
      <c r="M121" s="32"/>
      <c r="N121" s="32"/>
      <c r="O121" s="32"/>
      <c r="P121" s="32"/>
      <c r="Q121" s="32"/>
      <c r="R121" s="32"/>
      <c r="S121" s="32"/>
      <c r="T121" s="32"/>
      <c r="U121" s="32"/>
      <c r="V121" s="32"/>
      <c r="W121" s="32"/>
    </row>
    <row r="122" spans="1:23" s="141" customFormat="1" x14ac:dyDescent="0.2">
      <c r="A122" s="32"/>
      <c r="B122" s="32"/>
      <c r="C122" s="32"/>
      <c r="D122" s="32"/>
      <c r="E122" s="32"/>
      <c r="F122" s="424"/>
      <c r="G122" s="32"/>
      <c r="H122" s="32"/>
      <c r="I122" s="32"/>
      <c r="J122" s="425"/>
      <c r="K122" s="32"/>
      <c r="L122" s="32"/>
      <c r="M122" s="32"/>
      <c r="N122" s="32"/>
      <c r="O122" s="32"/>
      <c r="P122" s="32"/>
      <c r="Q122" s="32"/>
      <c r="R122" s="32"/>
      <c r="S122" s="32"/>
      <c r="T122" s="32"/>
      <c r="U122" s="32"/>
      <c r="V122" s="32"/>
      <c r="W122" s="32"/>
    </row>
    <row r="123" spans="1:23" s="141" customFormat="1" x14ac:dyDescent="0.2">
      <c r="A123" s="32"/>
      <c r="B123" s="32"/>
      <c r="C123" s="32"/>
      <c r="D123" s="32"/>
      <c r="E123" s="32"/>
      <c r="F123" s="424"/>
      <c r="G123" s="32"/>
      <c r="H123" s="32"/>
      <c r="I123" s="32"/>
      <c r="J123" s="425"/>
      <c r="K123" s="32"/>
      <c r="L123" s="32"/>
      <c r="M123" s="32"/>
      <c r="N123" s="32"/>
      <c r="O123" s="32"/>
      <c r="P123" s="32"/>
      <c r="Q123" s="32"/>
      <c r="R123" s="32"/>
      <c r="S123" s="32"/>
      <c r="T123" s="32"/>
      <c r="U123" s="32"/>
      <c r="V123" s="32"/>
      <c r="W123" s="32"/>
    </row>
    <row r="124" spans="1:23" s="141" customFormat="1" x14ac:dyDescent="0.2">
      <c r="A124" s="32"/>
      <c r="B124" s="32"/>
      <c r="C124" s="32"/>
      <c r="D124" s="32"/>
      <c r="E124" s="32"/>
      <c r="F124" s="424"/>
      <c r="G124" s="32"/>
      <c r="H124" s="32"/>
      <c r="I124" s="32"/>
      <c r="J124" s="425"/>
      <c r="K124" s="32"/>
      <c r="L124" s="32"/>
      <c r="M124" s="32"/>
      <c r="N124" s="32"/>
      <c r="O124" s="32"/>
      <c r="P124" s="32"/>
      <c r="Q124" s="32"/>
      <c r="R124" s="32"/>
      <c r="S124" s="32"/>
      <c r="T124" s="32"/>
      <c r="U124" s="32"/>
      <c r="V124" s="32"/>
      <c r="W124" s="32"/>
    </row>
    <row r="125" spans="1:23" s="141" customFormat="1" x14ac:dyDescent="0.2">
      <c r="A125" s="32"/>
      <c r="B125" s="32"/>
      <c r="C125" s="32"/>
      <c r="D125" s="32"/>
      <c r="E125" s="32"/>
      <c r="F125" s="424"/>
      <c r="G125" s="32"/>
      <c r="H125" s="32"/>
      <c r="I125" s="32"/>
      <c r="J125" s="425"/>
      <c r="K125" s="32"/>
      <c r="L125" s="32"/>
      <c r="M125" s="32"/>
      <c r="N125" s="32"/>
      <c r="O125" s="32"/>
      <c r="P125" s="32"/>
      <c r="Q125" s="32"/>
      <c r="R125" s="32"/>
      <c r="S125" s="32"/>
      <c r="T125" s="32"/>
      <c r="U125" s="32"/>
      <c r="V125" s="32"/>
      <c r="W125" s="32"/>
    </row>
    <row r="126" spans="1:23" s="141" customFormat="1" x14ac:dyDescent="0.2">
      <c r="A126" s="32"/>
      <c r="B126" s="32"/>
      <c r="C126" s="32"/>
      <c r="D126" s="32"/>
      <c r="E126" s="32"/>
      <c r="F126" s="424"/>
      <c r="G126" s="32"/>
      <c r="H126" s="32"/>
      <c r="I126" s="32"/>
      <c r="J126" s="425"/>
      <c r="K126" s="32"/>
      <c r="L126" s="32"/>
      <c r="M126" s="32"/>
      <c r="N126" s="32"/>
      <c r="O126" s="32"/>
      <c r="P126" s="32"/>
      <c r="Q126" s="32"/>
      <c r="R126" s="32"/>
      <c r="S126" s="32"/>
      <c r="T126" s="32"/>
      <c r="U126" s="32"/>
      <c r="V126" s="32"/>
      <c r="W126" s="32"/>
    </row>
    <row r="127" spans="1:23" s="141" customFormat="1" x14ac:dyDescent="0.2">
      <c r="A127" s="32"/>
      <c r="B127" s="32"/>
      <c r="C127" s="32"/>
      <c r="D127" s="32"/>
      <c r="E127" s="32"/>
      <c r="F127" s="424"/>
      <c r="G127" s="32"/>
      <c r="H127" s="32"/>
      <c r="I127" s="32"/>
      <c r="J127" s="425"/>
      <c r="K127" s="32"/>
      <c r="L127" s="32"/>
      <c r="M127" s="32"/>
      <c r="N127" s="32"/>
      <c r="O127" s="32"/>
      <c r="P127" s="32"/>
      <c r="Q127" s="32"/>
      <c r="R127" s="32"/>
      <c r="S127" s="32"/>
      <c r="T127" s="32"/>
      <c r="U127" s="32"/>
      <c r="V127" s="32"/>
      <c r="W127" s="32"/>
    </row>
    <row r="128" spans="1:23" s="141" customFormat="1" x14ac:dyDescent="0.2">
      <c r="A128" s="32"/>
      <c r="B128" s="32"/>
      <c r="C128" s="32"/>
      <c r="D128" s="32"/>
      <c r="E128" s="32"/>
      <c r="F128" s="424"/>
      <c r="G128" s="32"/>
      <c r="H128" s="32"/>
      <c r="I128" s="32"/>
      <c r="J128" s="425"/>
      <c r="K128" s="32"/>
      <c r="L128" s="32"/>
      <c r="M128" s="32"/>
      <c r="N128" s="32"/>
      <c r="O128" s="32"/>
      <c r="P128" s="32"/>
      <c r="Q128" s="32"/>
      <c r="R128" s="32"/>
      <c r="S128" s="32"/>
      <c r="T128" s="32"/>
      <c r="U128" s="32"/>
      <c r="V128" s="32"/>
      <c r="W128" s="32"/>
    </row>
    <row r="129" spans="1:23" s="141" customFormat="1" x14ac:dyDescent="0.2">
      <c r="A129" s="32"/>
      <c r="B129" s="32"/>
      <c r="C129" s="32"/>
      <c r="D129" s="32"/>
      <c r="E129" s="32"/>
      <c r="F129" s="424"/>
      <c r="G129" s="32"/>
      <c r="H129" s="32"/>
      <c r="I129" s="32"/>
      <c r="J129" s="425"/>
      <c r="K129" s="32"/>
      <c r="L129" s="32"/>
      <c r="M129" s="32"/>
      <c r="N129" s="32"/>
      <c r="O129" s="32"/>
      <c r="P129" s="32"/>
      <c r="Q129" s="32"/>
      <c r="R129" s="32"/>
      <c r="S129" s="32"/>
      <c r="T129" s="32"/>
      <c r="U129" s="32"/>
      <c r="V129" s="32"/>
      <c r="W129" s="32"/>
    </row>
    <row r="130" spans="1:23" s="141" customFormat="1" x14ac:dyDescent="0.2">
      <c r="A130" s="32"/>
      <c r="B130" s="32"/>
      <c r="C130" s="32"/>
      <c r="D130" s="32"/>
      <c r="E130" s="32"/>
      <c r="F130" s="424"/>
      <c r="G130" s="32"/>
      <c r="H130" s="32"/>
      <c r="I130" s="32"/>
      <c r="J130" s="425"/>
      <c r="K130" s="32"/>
      <c r="L130" s="32"/>
      <c r="M130" s="32"/>
      <c r="N130" s="32"/>
      <c r="O130" s="32"/>
      <c r="P130" s="32"/>
      <c r="Q130" s="32"/>
      <c r="R130" s="32"/>
      <c r="S130" s="32"/>
      <c r="T130" s="32"/>
      <c r="U130" s="32"/>
      <c r="V130" s="32"/>
      <c r="W130" s="32"/>
    </row>
    <row r="131" spans="1:23" s="141" customFormat="1" x14ac:dyDescent="0.2">
      <c r="A131" s="32"/>
      <c r="B131" s="32"/>
      <c r="C131" s="32"/>
      <c r="D131" s="32"/>
      <c r="E131" s="32"/>
      <c r="F131" s="424"/>
      <c r="G131" s="32"/>
      <c r="H131" s="32"/>
      <c r="I131" s="32"/>
      <c r="J131" s="425"/>
      <c r="K131" s="32"/>
      <c r="L131" s="32"/>
      <c r="M131" s="32"/>
      <c r="N131" s="32"/>
      <c r="O131" s="32"/>
      <c r="P131" s="32"/>
      <c r="Q131" s="32"/>
      <c r="R131" s="32"/>
      <c r="S131" s="32"/>
      <c r="T131" s="32"/>
      <c r="U131" s="32"/>
      <c r="V131" s="32"/>
      <c r="W131" s="32"/>
    </row>
    <row r="132" spans="1:23" s="141" customFormat="1" x14ac:dyDescent="0.2">
      <c r="A132" s="32"/>
      <c r="B132" s="32"/>
      <c r="C132" s="32"/>
      <c r="D132" s="32"/>
      <c r="E132" s="32"/>
      <c r="F132" s="424"/>
      <c r="G132" s="32"/>
      <c r="H132" s="32"/>
      <c r="I132" s="32"/>
      <c r="J132" s="425"/>
      <c r="K132" s="32"/>
      <c r="L132" s="32"/>
      <c r="M132" s="32"/>
      <c r="N132" s="32"/>
      <c r="O132" s="32"/>
      <c r="P132" s="32"/>
      <c r="Q132" s="32"/>
      <c r="R132" s="32"/>
      <c r="S132" s="32"/>
      <c r="T132" s="32"/>
      <c r="U132" s="32"/>
      <c r="V132" s="32"/>
      <c r="W132" s="32"/>
    </row>
    <row r="133" spans="1:23" s="141" customFormat="1" x14ac:dyDescent="0.2">
      <c r="A133" s="32"/>
      <c r="B133" s="32"/>
      <c r="C133" s="32"/>
      <c r="D133" s="32"/>
      <c r="E133" s="32"/>
      <c r="F133" s="424"/>
      <c r="G133" s="32"/>
      <c r="H133" s="32"/>
      <c r="I133" s="32"/>
      <c r="J133" s="425"/>
      <c r="K133" s="32"/>
      <c r="L133" s="32"/>
      <c r="M133" s="32"/>
      <c r="N133" s="32"/>
      <c r="O133" s="32"/>
      <c r="P133" s="32"/>
      <c r="Q133" s="32"/>
      <c r="R133" s="32"/>
      <c r="S133" s="32"/>
      <c r="T133" s="32"/>
      <c r="U133" s="32"/>
      <c r="V133" s="32"/>
      <c r="W133" s="32"/>
    </row>
    <row r="134" spans="1:23" s="141" customFormat="1" x14ac:dyDescent="0.2">
      <c r="A134" s="32"/>
      <c r="B134" s="32"/>
      <c r="C134" s="32"/>
      <c r="D134" s="32"/>
      <c r="E134" s="32"/>
      <c r="F134" s="424"/>
      <c r="G134" s="32"/>
      <c r="H134" s="32"/>
      <c r="I134" s="32"/>
      <c r="J134" s="425"/>
      <c r="K134" s="32"/>
      <c r="L134" s="32"/>
      <c r="M134" s="32"/>
      <c r="N134" s="32"/>
      <c r="O134" s="32"/>
      <c r="P134" s="32"/>
      <c r="Q134" s="32"/>
      <c r="R134" s="32"/>
      <c r="S134" s="32"/>
      <c r="T134" s="32"/>
      <c r="U134" s="32"/>
      <c r="V134" s="32"/>
      <c r="W134" s="32"/>
    </row>
    <row r="135" spans="1:23" s="141" customFormat="1" x14ac:dyDescent="0.2">
      <c r="A135" s="32"/>
      <c r="B135" s="32"/>
      <c r="C135" s="32"/>
      <c r="D135" s="32"/>
      <c r="E135" s="32"/>
      <c r="F135" s="424"/>
      <c r="G135" s="32"/>
      <c r="H135" s="32"/>
      <c r="I135" s="32"/>
      <c r="J135" s="425"/>
      <c r="K135" s="32"/>
      <c r="L135" s="32"/>
      <c r="M135" s="32"/>
      <c r="N135" s="32"/>
      <c r="O135" s="32"/>
      <c r="P135" s="32"/>
      <c r="Q135" s="32"/>
      <c r="R135" s="32"/>
      <c r="S135" s="32"/>
      <c r="T135" s="32"/>
      <c r="U135" s="32"/>
      <c r="V135" s="32"/>
      <c r="W135" s="32"/>
    </row>
    <row r="136" spans="1:23" s="141" customFormat="1" x14ac:dyDescent="0.2">
      <c r="A136" s="32"/>
      <c r="B136" s="32"/>
      <c r="C136" s="32"/>
      <c r="D136" s="32"/>
      <c r="E136" s="32"/>
      <c r="F136" s="424"/>
      <c r="G136" s="32"/>
      <c r="H136" s="32"/>
      <c r="I136" s="32"/>
      <c r="J136" s="425"/>
      <c r="K136" s="32"/>
      <c r="L136" s="32"/>
      <c r="M136" s="32"/>
      <c r="N136" s="32"/>
      <c r="O136" s="32"/>
      <c r="P136" s="32"/>
      <c r="Q136" s="32"/>
      <c r="R136" s="32"/>
      <c r="S136" s="32"/>
      <c r="T136" s="32"/>
      <c r="U136" s="32"/>
      <c r="V136" s="32"/>
      <c r="W136" s="32"/>
    </row>
    <row r="137" spans="1:23" s="141" customFormat="1" x14ac:dyDescent="0.2">
      <c r="A137" s="32"/>
      <c r="B137" s="32"/>
      <c r="C137" s="32"/>
      <c r="D137" s="32"/>
      <c r="E137" s="32"/>
      <c r="F137" s="424"/>
      <c r="G137" s="32"/>
      <c r="H137" s="32"/>
      <c r="I137" s="32"/>
      <c r="J137" s="425"/>
      <c r="K137" s="32"/>
      <c r="L137" s="32"/>
      <c r="M137" s="32"/>
      <c r="N137" s="32"/>
      <c r="O137" s="32"/>
      <c r="P137" s="32"/>
      <c r="Q137" s="32"/>
      <c r="R137" s="32"/>
      <c r="S137" s="32"/>
      <c r="T137" s="32"/>
      <c r="U137" s="32"/>
      <c r="V137" s="32"/>
      <c r="W137" s="32"/>
    </row>
    <row r="138" spans="1:23" s="141" customFormat="1" x14ac:dyDescent="0.2">
      <c r="A138" s="32"/>
      <c r="B138" s="32"/>
      <c r="C138" s="32"/>
      <c r="D138" s="32"/>
      <c r="E138" s="32"/>
      <c r="F138" s="424"/>
      <c r="G138" s="32"/>
      <c r="H138" s="32"/>
      <c r="I138" s="32"/>
      <c r="J138" s="425"/>
      <c r="K138" s="32"/>
      <c r="L138" s="32"/>
      <c r="M138" s="32"/>
      <c r="N138" s="32"/>
      <c r="O138" s="32"/>
      <c r="P138" s="32"/>
      <c r="Q138" s="32"/>
      <c r="R138" s="32"/>
      <c r="S138" s="32"/>
      <c r="T138" s="32"/>
      <c r="U138" s="32"/>
      <c r="V138" s="32"/>
      <c r="W138" s="32"/>
    </row>
    <row r="139" spans="1:23" s="141" customFormat="1" x14ac:dyDescent="0.2">
      <c r="A139" s="32"/>
      <c r="B139" s="32"/>
      <c r="C139" s="32"/>
      <c r="D139" s="32"/>
      <c r="E139" s="32"/>
      <c r="F139" s="424"/>
      <c r="G139" s="32"/>
      <c r="H139" s="32"/>
      <c r="I139" s="32"/>
      <c r="J139" s="425"/>
      <c r="K139" s="32"/>
      <c r="L139" s="32"/>
      <c r="M139" s="32"/>
      <c r="N139" s="32"/>
      <c r="O139" s="32"/>
      <c r="P139" s="32"/>
      <c r="Q139" s="32"/>
      <c r="R139" s="32"/>
      <c r="S139" s="32"/>
      <c r="T139" s="32"/>
      <c r="U139" s="32"/>
      <c r="V139" s="32"/>
      <c r="W139" s="32"/>
    </row>
    <row r="140" spans="1:23" s="141" customFormat="1" x14ac:dyDescent="0.2">
      <c r="A140" s="32"/>
      <c r="B140" s="32"/>
      <c r="C140" s="32"/>
      <c r="D140" s="32"/>
      <c r="E140" s="32"/>
      <c r="F140" s="424"/>
      <c r="G140" s="32"/>
      <c r="H140" s="32"/>
      <c r="I140" s="32"/>
      <c r="J140" s="425"/>
      <c r="K140" s="32"/>
      <c r="L140" s="32"/>
      <c r="M140" s="32"/>
      <c r="N140" s="32"/>
      <c r="O140" s="32"/>
      <c r="P140" s="32"/>
      <c r="Q140" s="32"/>
      <c r="R140" s="32"/>
      <c r="S140" s="32"/>
      <c r="T140" s="32"/>
      <c r="U140" s="32"/>
      <c r="V140" s="32"/>
      <c r="W140" s="32"/>
    </row>
    <row r="141" spans="1:23" s="141" customFormat="1" x14ac:dyDescent="0.2">
      <c r="A141" s="32"/>
      <c r="B141" s="32"/>
      <c r="C141" s="32"/>
      <c r="D141" s="32"/>
      <c r="E141" s="32"/>
      <c r="F141" s="424"/>
      <c r="G141" s="32"/>
      <c r="H141" s="32"/>
      <c r="I141" s="32"/>
      <c r="J141" s="425"/>
      <c r="K141" s="32"/>
      <c r="L141" s="32"/>
      <c r="M141" s="32"/>
      <c r="N141" s="32"/>
      <c r="O141" s="32"/>
      <c r="P141" s="32"/>
      <c r="Q141" s="32"/>
      <c r="R141" s="32"/>
      <c r="S141" s="32"/>
      <c r="T141" s="32"/>
      <c r="U141" s="32"/>
      <c r="V141" s="32"/>
      <c r="W141" s="32"/>
    </row>
    <row r="142" spans="1:23" s="141" customFormat="1" x14ac:dyDescent="0.2">
      <c r="A142" s="32"/>
      <c r="B142" s="32"/>
      <c r="C142" s="32"/>
      <c r="D142" s="32"/>
      <c r="E142" s="32"/>
      <c r="F142" s="424"/>
      <c r="G142" s="32"/>
      <c r="H142" s="32"/>
      <c r="I142" s="32"/>
      <c r="J142" s="425"/>
      <c r="K142" s="32"/>
      <c r="L142" s="32"/>
      <c r="M142" s="32"/>
      <c r="N142" s="32"/>
      <c r="O142" s="32"/>
      <c r="P142" s="32"/>
      <c r="Q142" s="32"/>
      <c r="R142" s="32"/>
      <c r="S142" s="32"/>
      <c r="T142" s="32"/>
      <c r="U142" s="32"/>
      <c r="V142" s="32"/>
      <c r="W142" s="32"/>
    </row>
    <row r="143" spans="1:23" s="141" customFormat="1" x14ac:dyDescent="0.2">
      <c r="A143" s="32"/>
      <c r="B143" s="32"/>
      <c r="C143" s="32"/>
      <c r="D143" s="32"/>
      <c r="E143" s="32"/>
      <c r="F143" s="424"/>
      <c r="G143" s="32"/>
      <c r="H143" s="32"/>
      <c r="I143" s="32"/>
      <c r="J143" s="425"/>
      <c r="K143" s="32"/>
      <c r="L143" s="32"/>
      <c r="M143" s="32"/>
      <c r="N143" s="32"/>
      <c r="O143" s="32"/>
      <c r="P143" s="32"/>
      <c r="Q143" s="32"/>
      <c r="R143" s="32"/>
      <c r="S143" s="32"/>
      <c r="T143" s="32"/>
      <c r="U143" s="32"/>
      <c r="V143" s="32"/>
      <c r="W143" s="32"/>
    </row>
    <row r="144" spans="1:23" s="141" customFormat="1" x14ac:dyDescent="0.2">
      <c r="A144" s="32"/>
      <c r="B144" s="32"/>
      <c r="C144" s="32"/>
      <c r="D144" s="32"/>
      <c r="E144" s="32"/>
      <c r="F144" s="424"/>
      <c r="G144" s="32"/>
      <c r="H144" s="32"/>
      <c r="I144" s="32"/>
      <c r="J144" s="425"/>
      <c r="K144" s="32"/>
      <c r="L144" s="32"/>
      <c r="M144" s="32"/>
      <c r="N144" s="32"/>
      <c r="O144" s="32"/>
      <c r="P144" s="32"/>
      <c r="Q144" s="32"/>
      <c r="R144" s="32"/>
      <c r="S144" s="32"/>
      <c r="T144" s="32"/>
      <c r="U144" s="32"/>
      <c r="V144" s="32"/>
      <c r="W144" s="32"/>
    </row>
    <row r="145" spans="1:23" s="141" customFormat="1" x14ac:dyDescent="0.2">
      <c r="A145" s="32"/>
      <c r="B145" s="32"/>
      <c r="C145" s="32"/>
      <c r="D145" s="32"/>
      <c r="E145" s="32"/>
      <c r="F145" s="424"/>
      <c r="G145" s="32"/>
      <c r="H145" s="32"/>
      <c r="I145" s="32"/>
      <c r="J145" s="425"/>
      <c r="K145" s="32"/>
      <c r="L145" s="32"/>
      <c r="M145" s="32"/>
      <c r="N145" s="32"/>
      <c r="O145" s="32"/>
      <c r="P145" s="32"/>
      <c r="Q145" s="32"/>
      <c r="R145" s="32"/>
      <c r="S145" s="32"/>
      <c r="T145" s="32"/>
      <c r="U145" s="32"/>
      <c r="V145" s="32"/>
      <c r="W145" s="32"/>
    </row>
    <row r="146" spans="1:23" s="141" customFormat="1" x14ac:dyDescent="0.2">
      <c r="A146" s="32"/>
      <c r="B146" s="32"/>
      <c r="C146" s="32"/>
      <c r="D146" s="32"/>
      <c r="E146" s="32"/>
      <c r="F146" s="424"/>
      <c r="G146" s="32"/>
      <c r="H146" s="32"/>
      <c r="I146" s="32"/>
      <c r="J146" s="425"/>
      <c r="K146" s="32"/>
      <c r="L146" s="32"/>
      <c r="M146" s="32"/>
      <c r="N146" s="32"/>
      <c r="O146" s="32"/>
      <c r="P146" s="32"/>
      <c r="Q146" s="32"/>
      <c r="R146" s="32"/>
      <c r="S146" s="32"/>
      <c r="T146" s="32"/>
      <c r="U146" s="32"/>
      <c r="V146" s="32"/>
      <c r="W146" s="32"/>
    </row>
    <row r="147" spans="1:23" s="141" customFormat="1" x14ac:dyDescent="0.2">
      <c r="A147" s="32"/>
      <c r="B147" s="32"/>
      <c r="C147" s="32"/>
      <c r="D147" s="32"/>
      <c r="E147" s="32"/>
      <c r="F147" s="424"/>
      <c r="G147" s="32"/>
      <c r="H147" s="32"/>
      <c r="I147" s="32"/>
      <c r="J147" s="425"/>
      <c r="K147" s="32"/>
      <c r="L147" s="32"/>
      <c r="M147" s="32"/>
      <c r="N147" s="32"/>
      <c r="O147" s="32"/>
      <c r="P147" s="32"/>
      <c r="Q147" s="32"/>
      <c r="R147" s="32"/>
      <c r="S147" s="32"/>
      <c r="T147" s="32"/>
      <c r="U147" s="32"/>
      <c r="V147" s="32"/>
      <c r="W147" s="32"/>
    </row>
    <row r="148" spans="1:23" s="141" customFormat="1" x14ac:dyDescent="0.2">
      <c r="A148" s="32"/>
      <c r="B148" s="32"/>
      <c r="C148" s="32"/>
      <c r="D148" s="32"/>
      <c r="E148" s="32"/>
      <c r="F148" s="424"/>
      <c r="G148" s="32"/>
      <c r="H148" s="32"/>
      <c r="I148" s="32"/>
      <c r="J148" s="425"/>
      <c r="K148" s="32"/>
      <c r="L148" s="32"/>
      <c r="M148" s="32"/>
      <c r="N148" s="32"/>
      <c r="O148" s="32"/>
      <c r="P148" s="32"/>
      <c r="Q148" s="32"/>
      <c r="R148" s="32"/>
      <c r="S148" s="32"/>
      <c r="T148" s="32"/>
      <c r="U148" s="32"/>
      <c r="V148" s="32"/>
      <c r="W148" s="32"/>
    </row>
    <row r="149" spans="1:23" s="141" customFormat="1" x14ac:dyDescent="0.2">
      <c r="A149" s="32"/>
      <c r="B149" s="32"/>
      <c r="C149" s="32"/>
      <c r="D149" s="32"/>
      <c r="E149" s="32"/>
      <c r="F149" s="424"/>
      <c r="G149" s="32"/>
      <c r="H149" s="32"/>
      <c r="I149" s="32"/>
      <c r="J149" s="425"/>
      <c r="K149" s="32"/>
      <c r="L149" s="32"/>
      <c r="M149" s="32"/>
      <c r="N149" s="32"/>
      <c r="O149" s="32"/>
      <c r="P149" s="32"/>
      <c r="Q149" s="32"/>
      <c r="R149" s="32"/>
      <c r="S149" s="32"/>
      <c r="T149" s="32"/>
      <c r="U149" s="32"/>
      <c r="V149" s="32"/>
      <c r="W149" s="32"/>
    </row>
    <row r="150" spans="1:23" s="141" customFormat="1" x14ac:dyDescent="0.2">
      <c r="A150" s="32"/>
      <c r="B150" s="32"/>
      <c r="C150" s="32"/>
      <c r="D150" s="32"/>
      <c r="E150" s="32"/>
      <c r="F150" s="424"/>
      <c r="G150" s="32"/>
      <c r="H150" s="32"/>
      <c r="I150" s="32"/>
      <c r="J150" s="425"/>
      <c r="K150" s="32"/>
      <c r="L150" s="32"/>
      <c r="M150" s="32"/>
      <c r="N150" s="32"/>
      <c r="O150" s="32"/>
      <c r="P150" s="32"/>
      <c r="Q150" s="32"/>
      <c r="R150" s="32"/>
      <c r="S150" s="32"/>
      <c r="T150" s="32"/>
      <c r="U150" s="32"/>
      <c r="V150" s="32"/>
      <c r="W150" s="32"/>
    </row>
    <row r="151" spans="1:23" s="141" customFormat="1" x14ac:dyDescent="0.2">
      <c r="A151" s="32"/>
      <c r="B151" s="32"/>
      <c r="C151" s="32"/>
      <c r="D151" s="32"/>
      <c r="E151" s="32"/>
      <c r="F151" s="424"/>
      <c r="G151" s="32"/>
      <c r="H151" s="32"/>
      <c r="I151" s="32"/>
      <c r="J151" s="425"/>
      <c r="K151" s="32"/>
      <c r="L151" s="32"/>
      <c r="M151" s="32"/>
      <c r="N151" s="32"/>
      <c r="O151" s="32"/>
      <c r="P151" s="32"/>
      <c r="Q151" s="32"/>
      <c r="R151" s="32"/>
      <c r="S151" s="32"/>
      <c r="T151" s="32"/>
      <c r="U151" s="32"/>
      <c r="V151" s="32"/>
      <c r="W151" s="32"/>
    </row>
    <row r="152" spans="1:23" s="141" customFormat="1" x14ac:dyDescent="0.2">
      <c r="A152" s="32"/>
      <c r="B152" s="32"/>
      <c r="C152" s="32"/>
      <c r="D152" s="32"/>
      <c r="E152" s="32"/>
      <c r="F152" s="424"/>
      <c r="G152" s="32"/>
      <c r="H152" s="32"/>
      <c r="I152" s="32"/>
      <c r="J152" s="425"/>
      <c r="K152" s="32"/>
      <c r="L152" s="32"/>
      <c r="M152" s="32"/>
      <c r="N152" s="32"/>
      <c r="O152" s="32"/>
      <c r="P152" s="32"/>
      <c r="Q152" s="32"/>
      <c r="R152" s="32"/>
      <c r="S152" s="32"/>
      <c r="T152" s="32"/>
      <c r="U152" s="32"/>
      <c r="V152" s="32"/>
      <c r="W152" s="32"/>
    </row>
    <row r="153" spans="1:23" s="141" customFormat="1" x14ac:dyDescent="0.2">
      <c r="A153" s="32"/>
      <c r="B153" s="32"/>
      <c r="C153" s="32"/>
      <c r="D153" s="32"/>
      <c r="E153" s="32"/>
      <c r="F153" s="424"/>
      <c r="G153" s="32"/>
      <c r="H153" s="32"/>
      <c r="I153" s="32"/>
      <c r="J153" s="425"/>
      <c r="K153" s="32"/>
      <c r="L153" s="32"/>
      <c r="M153" s="32"/>
      <c r="N153" s="32"/>
      <c r="O153" s="32"/>
      <c r="P153" s="32"/>
      <c r="Q153" s="32"/>
      <c r="R153" s="32"/>
      <c r="S153" s="32"/>
      <c r="T153" s="32"/>
      <c r="U153" s="32"/>
      <c r="V153" s="32"/>
      <c r="W153" s="32"/>
    </row>
    <row r="154" spans="1:23" s="141" customFormat="1" x14ac:dyDescent="0.2">
      <c r="A154" s="32"/>
      <c r="B154" s="32"/>
      <c r="C154" s="32"/>
      <c r="D154" s="32"/>
      <c r="E154" s="32"/>
      <c r="F154" s="424"/>
      <c r="G154" s="32"/>
      <c r="H154" s="32"/>
      <c r="I154" s="32"/>
      <c r="J154" s="425"/>
      <c r="K154" s="32"/>
      <c r="L154" s="32"/>
      <c r="M154" s="32"/>
      <c r="N154" s="32"/>
      <c r="O154" s="32"/>
      <c r="P154" s="32"/>
      <c r="Q154" s="32"/>
      <c r="R154" s="32"/>
      <c r="S154" s="32"/>
      <c r="T154" s="32"/>
      <c r="U154" s="32"/>
      <c r="V154" s="32"/>
      <c r="W154" s="32"/>
    </row>
    <row r="155" spans="1:23" s="141" customFormat="1" x14ac:dyDescent="0.2">
      <c r="A155" s="32"/>
      <c r="B155" s="32"/>
      <c r="C155" s="32"/>
      <c r="D155" s="32"/>
      <c r="E155" s="32"/>
      <c r="F155" s="424"/>
      <c r="G155" s="32"/>
      <c r="H155" s="32"/>
      <c r="I155" s="32"/>
      <c r="J155" s="425"/>
      <c r="K155" s="32"/>
      <c r="L155" s="32"/>
      <c r="M155" s="32"/>
      <c r="N155" s="32"/>
      <c r="O155" s="32"/>
      <c r="P155" s="32"/>
      <c r="Q155" s="32"/>
      <c r="R155" s="32"/>
      <c r="S155" s="32"/>
      <c r="T155" s="32"/>
      <c r="U155" s="32"/>
      <c r="V155" s="32"/>
      <c r="W155" s="32"/>
    </row>
    <row r="156" spans="1:23" s="141" customFormat="1" x14ac:dyDescent="0.2">
      <c r="A156" s="32"/>
      <c r="B156" s="32"/>
      <c r="C156" s="32"/>
      <c r="D156" s="32"/>
      <c r="E156" s="32"/>
      <c r="F156" s="424"/>
      <c r="G156" s="32"/>
      <c r="H156" s="32"/>
      <c r="I156" s="32"/>
      <c r="J156" s="425"/>
      <c r="K156" s="32"/>
      <c r="L156" s="32"/>
      <c r="M156" s="32"/>
      <c r="N156" s="32"/>
      <c r="O156" s="32"/>
      <c r="P156" s="32"/>
      <c r="Q156" s="32"/>
      <c r="R156" s="32"/>
      <c r="S156" s="32"/>
      <c r="T156" s="32"/>
      <c r="U156" s="32"/>
      <c r="V156" s="32"/>
      <c r="W156" s="32"/>
    </row>
    <row r="157" spans="1:23" s="141" customFormat="1" x14ac:dyDescent="0.2">
      <c r="A157" s="32"/>
      <c r="B157" s="32"/>
      <c r="C157" s="32"/>
      <c r="D157" s="32"/>
      <c r="E157" s="32"/>
      <c r="F157" s="424"/>
      <c r="G157" s="32"/>
      <c r="H157" s="32"/>
      <c r="I157" s="32"/>
      <c r="J157" s="425"/>
      <c r="K157" s="32"/>
      <c r="L157" s="32"/>
      <c r="M157" s="32"/>
      <c r="N157" s="32"/>
      <c r="O157" s="32"/>
      <c r="P157" s="32"/>
      <c r="Q157" s="32"/>
      <c r="R157" s="32"/>
      <c r="S157" s="32"/>
      <c r="T157" s="32"/>
      <c r="U157" s="32"/>
      <c r="V157" s="32"/>
      <c r="W157" s="32"/>
    </row>
    <row r="158" spans="1:23" s="141" customFormat="1" x14ac:dyDescent="0.2">
      <c r="A158" s="32"/>
      <c r="B158" s="32"/>
      <c r="C158" s="32"/>
      <c r="D158" s="32"/>
      <c r="E158" s="32"/>
      <c r="F158" s="424"/>
      <c r="G158" s="32"/>
      <c r="H158" s="32"/>
      <c r="I158" s="32"/>
      <c r="J158" s="425"/>
      <c r="K158" s="32"/>
      <c r="L158" s="32"/>
      <c r="M158" s="32"/>
      <c r="N158" s="32"/>
      <c r="O158" s="32"/>
      <c r="P158" s="32"/>
      <c r="Q158" s="32"/>
      <c r="R158" s="32"/>
      <c r="S158" s="32"/>
      <c r="T158" s="32"/>
      <c r="U158" s="32"/>
      <c r="V158" s="32"/>
      <c r="W158" s="32"/>
    </row>
    <row r="159" spans="1:23" s="141" customFormat="1" x14ac:dyDescent="0.2">
      <c r="A159" s="32"/>
      <c r="B159" s="32"/>
      <c r="C159" s="32"/>
      <c r="D159" s="32"/>
      <c r="E159" s="32"/>
      <c r="F159" s="424"/>
      <c r="G159" s="32"/>
      <c r="H159" s="32"/>
      <c r="I159" s="32"/>
      <c r="J159" s="425"/>
      <c r="K159" s="32"/>
      <c r="L159" s="32"/>
      <c r="M159" s="32"/>
      <c r="N159" s="32"/>
      <c r="O159" s="32"/>
      <c r="P159" s="32"/>
      <c r="Q159" s="32"/>
      <c r="R159" s="32"/>
      <c r="S159" s="32"/>
      <c r="T159" s="32"/>
      <c r="U159" s="32"/>
      <c r="V159" s="32"/>
      <c r="W159" s="32"/>
    </row>
    <row r="160" spans="1:23" s="141" customFormat="1" x14ac:dyDescent="0.2">
      <c r="A160" s="32"/>
      <c r="B160" s="32"/>
      <c r="C160" s="32"/>
      <c r="D160" s="32"/>
      <c r="E160" s="32"/>
      <c r="F160" s="424"/>
      <c r="G160" s="32"/>
      <c r="H160" s="32"/>
      <c r="I160" s="32"/>
      <c r="J160" s="425"/>
      <c r="K160" s="32"/>
      <c r="L160" s="32"/>
      <c r="M160" s="32"/>
      <c r="N160" s="32"/>
      <c r="O160" s="32"/>
      <c r="P160" s="32"/>
      <c r="Q160" s="32"/>
      <c r="R160" s="32"/>
      <c r="S160" s="32"/>
      <c r="T160" s="32"/>
      <c r="U160" s="32"/>
      <c r="V160" s="32"/>
      <c r="W160" s="32"/>
    </row>
    <row r="161" spans="1:23" s="141" customFormat="1" x14ac:dyDescent="0.2">
      <c r="A161" s="32"/>
      <c r="B161" s="32"/>
      <c r="C161" s="32"/>
      <c r="D161" s="32"/>
      <c r="E161" s="32"/>
      <c r="F161" s="424"/>
      <c r="G161" s="32"/>
      <c r="H161" s="32"/>
      <c r="I161" s="32"/>
      <c r="J161" s="425"/>
      <c r="K161" s="32"/>
      <c r="L161" s="32"/>
      <c r="M161" s="32"/>
      <c r="N161" s="32"/>
      <c r="O161" s="32"/>
      <c r="P161" s="32"/>
      <c r="Q161" s="32"/>
      <c r="R161" s="32"/>
      <c r="S161" s="32"/>
      <c r="T161" s="32"/>
      <c r="U161" s="32"/>
      <c r="V161" s="32"/>
      <c r="W161" s="32"/>
    </row>
    <row r="162" spans="1:23" s="141" customFormat="1" x14ac:dyDescent="0.2">
      <c r="A162" s="32"/>
      <c r="B162" s="32"/>
      <c r="C162" s="32"/>
      <c r="D162" s="32"/>
      <c r="E162" s="32"/>
      <c r="F162" s="424"/>
      <c r="G162" s="32"/>
      <c r="H162" s="32"/>
      <c r="I162" s="32"/>
      <c r="J162" s="425"/>
      <c r="K162" s="32"/>
      <c r="L162" s="32"/>
      <c r="M162" s="32"/>
      <c r="N162" s="32"/>
      <c r="O162" s="32"/>
      <c r="P162" s="32"/>
      <c r="Q162" s="32"/>
      <c r="R162" s="32"/>
      <c r="S162" s="32"/>
      <c r="T162" s="32"/>
      <c r="U162" s="32"/>
      <c r="V162" s="32"/>
      <c r="W162" s="32"/>
    </row>
    <row r="163" spans="1:23" s="141" customFormat="1" x14ac:dyDescent="0.2">
      <c r="A163" s="32"/>
      <c r="B163" s="32"/>
      <c r="C163" s="32"/>
      <c r="D163" s="32"/>
      <c r="E163" s="32"/>
      <c r="F163" s="424"/>
      <c r="G163" s="32"/>
      <c r="H163" s="32"/>
      <c r="I163" s="32"/>
      <c r="J163" s="425"/>
      <c r="K163" s="32"/>
      <c r="L163" s="32"/>
      <c r="M163" s="32"/>
      <c r="N163" s="32"/>
      <c r="O163" s="32"/>
      <c r="P163" s="32"/>
      <c r="Q163" s="32"/>
      <c r="R163" s="32"/>
      <c r="S163" s="32"/>
      <c r="T163" s="32"/>
      <c r="U163" s="32"/>
      <c r="V163" s="32"/>
      <c r="W163" s="32"/>
    </row>
    <row r="164" spans="1:23" s="141" customFormat="1" x14ac:dyDescent="0.2">
      <c r="A164" s="32"/>
      <c r="B164" s="32"/>
      <c r="C164" s="32"/>
      <c r="D164" s="32"/>
      <c r="E164" s="32"/>
      <c r="F164" s="424"/>
      <c r="G164" s="32"/>
      <c r="H164" s="32"/>
      <c r="I164" s="32"/>
      <c r="J164" s="425"/>
      <c r="K164" s="32"/>
      <c r="L164" s="32"/>
      <c r="M164" s="32"/>
      <c r="N164" s="32"/>
      <c r="O164" s="32"/>
      <c r="P164" s="32"/>
      <c r="Q164" s="32"/>
      <c r="R164" s="32"/>
      <c r="S164" s="32"/>
      <c r="T164" s="32"/>
      <c r="U164" s="32"/>
      <c r="V164" s="32"/>
      <c r="W164" s="32"/>
    </row>
    <row r="165" spans="1:23" s="141" customFormat="1" x14ac:dyDescent="0.2">
      <c r="A165" s="32"/>
      <c r="B165" s="32"/>
      <c r="C165" s="32"/>
      <c r="D165" s="32"/>
      <c r="E165" s="32"/>
      <c r="F165" s="424"/>
      <c r="G165" s="32"/>
      <c r="H165" s="32"/>
      <c r="I165" s="32"/>
      <c r="J165" s="425"/>
      <c r="K165" s="32"/>
      <c r="L165" s="32"/>
      <c r="M165" s="32"/>
      <c r="N165" s="32"/>
      <c r="O165" s="32"/>
      <c r="P165" s="32"/>
      <c r="Q165" s="32"/>
      <c r="R165" s="32"/>
      <c r="S165" s="32"/>
      <c r="T165" s="32"/>
      <c r="U165" s="32"/>
      <c r="V165" s="32"/>
      <c r="W165" s="32"/>
    </row>
    <row r="166" spans="1:23" s="141" customFormat="1" x14ac:dyDescent="0.2">
      <c r="A166" s="32"/>
      <c r="B166" s="32"/>
      <c r="C166" s="32"/>
      <c r="D166" s="32"/>
      <c r="E166" s="32"/>
      <c r="F166" s="424"/>
      <c r="G166" s="32"/>
      <c r="H166" s="32"/>
      <c r="I166" s="32"/>
      <c r="J166" s="425"/>
      <c r="K166" s="32"/>
      <c r="L166" s="32"/>
      <c r="M166" s="32"/>
      <c r="N166" s="32"/>
      <c r="O166" s="32"/>
      <c r="P166" s="32"/>
      <c r="Q166" s="32"/>
      <c r="R166" s="32"/>
      <c r="S166" s="32"/>
      <c r="T166" s="32"/>
      <c r="U166" s="32"/>
      <c r="V166" s="32"/>
      <c r="W166" s="32"/>
    </row>
    <row r="167" spans="1:23" s="141" customFormat="1" x14ac:dyDescent="0.2">
      <c r="A167" s="32"/>
      <c r="B167" s="32"/>
      <c r="C167" s="32"/>
      <c r="D167" s="32"/>
      <c r="E167" s="32"/>
      <c r="F167" s="424"/>
      <c r="G167" s="32"/>
      <c r="H167" s="32"/>
      <c r="I167" s="32"/>
      <c r="J167" s="425"/>
      <c r="K167" s="32"/>
      <c r="L167" s="32"/>
      <c r="M167" s="32"/>
      <c r="N167" s="32"/>
      <c r="O167" s="32"/>
      <c r="P167" s="32"/>
      <c r="Q167" s="32"/>
      <c r="R167" s="32"/>
      <c r="S167" s="32"/>
      <c r="T167" s="32"/>
      <c r="U167" s="32"/>
      <c r="V167" s="32"/>
      <c r="W167" s="32"/>
    </row>
    <row r="168" spans="1:23" s="141" customFormat="1" x14ac:dyDescent="0.2">
      <c r="A168" s="32"/>
      <c r="B168" s="32"/>
      <c r="C168" s="32"/>
      <c r="D168" s="32"/>
      <c r="E168" s="32"/>
      <c r="F168" s="424"/>
      <c r="G168" s="32"/>
      <c r="H168" s="32"/>
      <c r="I168" s="32"/>
      <c r="J168" s="425"/>
      <c r="K168" s="32"/>
      <c r="L168" s="32"/>
      <c r="M168" s="32"/>
      <c r="N168" s="32"/>
      <c r="O168" s="32"/>
      <c r="P168" s="32"/>
      <c r="Q168" s="32"/>
      <c r="R168" s="32"/>
      <c r="S168" s="32"/>
      <c r="T168" s="32"/>
      <c r="U168" s="32"/>
      <c r="V168" s="32"/>
      <c r="W168" s="32"/>
    </row>
    <row r="169" spans="1:23" s="141" customFormat="1" x14ac:dyDescent="0.2">
      <c r="A169" s="32"/>
      <c r="B169" s="32"/>
      <c r="C169" s="32"/>
      <c r="D169" s="32"/>
      <c r="E169" s="32"/>
      <c r="F169" s="424"/>
      <c r="G169" s="32"/>
      <c r="H169" s="32"/>
      <c r="I169" s="32"/>
      <c r="J169" s="425"/>
      <c r="K169" s="32"/>
      <c r="L169" s="32"/>
      <c r="M169" s="32"/>
      <c r="N169" s="32"/>
      <c r="O169" s="32"/>
      <c r="P169" s="32"/>
      <c r="Q169" s="32"/>
      <c r="R169" s="32"/>
      <c r="S169" s="32"/>
      <c r="T169" s="32"/>
      <c r="U169" s="32"/>
      <c r="V169" s="32"/>
      <c r="W169" s="32"/>
    </row>
    <row r="170" spans="1:23" s="141" customFormat="1" x14ac:dyDescent="0.2">
      <c r="A170" s="32"/>
      <c r="B170" s="32"/>
      <c r="C170" s="32"/>
      <c r="D170" s="32"/>
      <c r="E170" s="32"/>
      <c r="F170" s="424"/>
      <c r="G170" s="32"/>
      <c r="H170" s="32"/>
      <c r="I170" s="32"/>
      <c r="J170" s="425"/>
      <c r="K170" s="32"/>
      <c r="L170" s="32"/>
      <c r="M170" s="32"/>
      <c r="N170" s="32"/>
      <c r="O170" s="32"/>
      <c r="P170" s="32"/>
      <c r="Q170" s="32"/>
      <c r="R170" s="32"/>
      <c r="S170" s="32"/>
      <c r="T170" s="32"/>
      <c r="U170" s="32"/>
      <c r="V170" s="32"/>
      <c r="W170" s="32"/>
    </row>
    <row r="171" spans="1:23" s="141" customFormat="1" x14ac:dyDescent="0.2">
      <c r="A171" s="32"/>
      <c r="B171" s="32"/>
      <c r="C171" s="32"/>
      <c r="D171" s="32"/>
      <c r="E171" s="32"/>
      <c r="F171" s="424"/>
      <c r="G171" s="32"/>
      <c r="H171" s="32"/>
      <c r="I171" s="32"/>
      <c r="J171" s="425"/>
      <c r="K171" s="32"/>
      <c r="L171" s="32"/>
      <c r="M171" s="32"/>
      <c r="N171" s="32"/>
      <c r="O171" s="32"/>
      <c r="P171" s="32"/>
      <c r="Q171" s="32"/>
      <c r="R171" s="32"/>
      <c r="S171" s="32"/>
      <c r="T171" s="32"/>
      <c r="U171" s="32"/>
      <c r="V171" s="32"/>
      <c r="W171" s="32"/>
    </row>
    <row r="172" spans="1:23" s="141" customFormat="1" x14ac:dyDescent="0.2">
      <c r="A172" s="32"/>
      <c r="B172" s="32"/>
      <c r="C172" s="32"/>
      <c r="D172" s="32"/>
      <c r="E172" s="32"/>
      <c r="F172" s="424"/>
      <c r="G172" s="32"/>
      <c r="H172" s="32"/>
      <c r="I172" s="32"/>
      <c r="J172" s="425"/>
      <c r="K172" s="32"/>
      <c r="L172" s="32"/>
      <c r="M172" s="32"/>
      <c r="N172" s="32"/>
      <c r="O172" s="32"/>
      <c r="P172" s="32"/>
      <c r="Q172" s="32"/>
      <c r="R172" s="32"/>
      <c r="S172" s="32"/>
      <c r="T172" s="32"/>
      <c r="U172" s="32"/>
      <c r="V172" s="32"/>
      <c r="W172" s="32"/>
    </row>
    <row r="173" spans="1:23" s="141" customFormat="1" x14ac:dyDescent="0.2">
      <c r="A173" s="32"/>
      <c r="B173" s="32"/>
      <c r="C173" s="32"/>
      <c r="D173" s="32"/>
      <c r="E173" s="32"/>
      <c r="F173" s="424"/>
      <c r="G173" s="32"/>
      <c r="H173" s="32"/>
      <c r="I173" s="32"/>
      <c r="J173" s="425"/>
      <c r="K173" s="32"/>
      <c r="L173" s="32"/>
      <c r="M173" s="32"/>
      <c r="N173" s="32"/>
      <c r="O173" s="32"/>
      <c r="P173" s="32"/>
      <c r="Q173" s="32"/>
      <c r="R173" s="32"/>
      <c r="S173" s="32"/>
      <c r="T173" s="32"/>
      <c r="U173" s="32"/>
      <c r="V173" s="32"/>
      <c r="W173" s="32"/>
    </row>
    <row r="174" spans="1:23" s="141" customFormat="1" x14ac:dyDescent="0.2">
      <c r="A174" s="32"/>
      <c r="B174" s="32"/>
      <c r="C174" s="32"/>
      <c r="D174" s="32"/>
      <c r="E174" s="32"/>
      <c r="F174" s="424"/>
      <c r="G174" s="32"/>
      <c r="H174" s="32"/>
      <c r="I174" s="32"/>
      <c r="J174" s="425"/>
      <c r="K174" s="32"/>
      <c r="L174" s="32"/>
      <c r="M174" s="32"/>
      <c r="N174" s="32"/>
      <c r="O174" s="32"/>
      <c r="P174" s="32"/>
      <c r="Q174" s="32"/>
      <c r="R174" s="32"/>
      <c r="S174" s="32"/>
      <c r="T174" s="32"/>
      <c r="U174" s="32"/>
      <c r="V174" s="32"/>
      <c r="W174" s="32"/>
    </row>
    <row r="175" spans="1:23" s="141" customFormat="1" x14ac:dyDescent="0.2">
      <c r="A175" s="32"/>
      <c r="B175" s="32"/>
      <c r="C175" s="32"/>
      <c r="D175" s="32"/>
      <c r="E175" s="32"/>
      <c r="F175" s="424"/>
      <c r="G175" s="32"/>
      <c r="H175" s="32"/>
      <c r="I175" s="32"/>
      <c r="J175" s="425"/>
      <c r="K175" s="32"/>
      <c r="L175" s="32"/>
      <c r="M175" s="32"/>
      <c r="N175" s="32"/>
      <c r="O175" s="32"/>
      <c r="P175" s="32"/>
      <c r="Q175" s="32"/>
      <c r="R175" s="32"/>
      <c r="S175" s="32"/>
      <c r="T175" s="32"/>
      <c r="U175" s="32"/>
      <c r="V175" s="32"/>
      <c r="W175" s="32"/>
    </row>
    <row r="176" spans="1:23" s="141" customFormat="1" x14ac:dyDescent="0.2">
      <c r="A176" s="32"/>
      <c r="B176" s="32"/>
      <c r="C176" s="32"/>
      <c r="D176" s="32"/>
      <c r="E176" s="32"/>
      <c r="F176" s="424"/>
      <c r="G176" s="32"/>
      <c r="H176" s="32"/>
      <c r="I176" s="32"/>
      <c r="J176" s="425"/>
      <c r="K176" s="32"/>
      <c r="L176" s="32"/>
      <c r="M176" s="32"/>
      <c r="N176" s="32"/>
      <c r="O176" s="32"/>
      <c r="P176" s="32"/>
      <c r="Q176" s="32"/>
      <c r="R176" s="32"/>
      <c r="S176" s="32"/>
      <c r="T176" s="32"/>
      <c r="U176" s="32"/>
      <c r="V176" s="32"/>
      <c r="W176" s="32"/>
    </row>
    <row r="177" spans="1:23" s="141" customFormat="1" x14ac:dyDescent="0.2">
      <c r="A177" s="32"/>
      <c r="B177" s="32"/>
      <c r="C177" s="32"/>
      <c r="D177" s="32"/>
      <c r="E177" s="32"/>
      <c r="F177" s="424"/>
      <c r="G177" s="32"/>
      <c r="H177" s="32"/>
      <c r="I177" s="32"/>
      <c r="J177" s="425"/>
      <c r="K177" s="32"/>
      <c r="L177" s="32"/>
      <c r="M177" s="32"/>
      <c r="N177" s="32"/>
      <c r="O177" s="32"/>
      <c r="P177" s="32"/>
      <c r="Q177" s="32"/>
      <c r="R177" s="32"/>
      <c r="S177" s="32"/>
      <c r="T177" s="32"/>
      <c r="U177" s="32"/>
      <c r="V177" s="32"/>
      <c r="W177" s="32"/>
    </row>
    <row r="178" spans="1:23" s="141" customFormat="1" x14ac:dyDescent="0.2">
      <c r="A178" s="32"/>
      <c r="B178" s="32"/>
      <c r="C178" s="32"/>
      <c r="D178" s="32"/>
      <c r="E178" s="32"/>
      <c r="F178" s="424"/>
      <c r="G178" s="32"/>
      <c r="H178" s="32"/>
      <c r="I178" s="32"/>
      <c r="J178" s="425"/>
      <c r="K178" s="32"/>
      <c r="L178" s="32"/>
      <c r="M178" s="32"/>
      <c r="N178" s="32"/>
      <c r="O178" s="32"/>
      <c r="P178" s="32"/>
      <c r="Q178" s="32"/>
      <c r="R178" s="32"/>
      <c r="S178" s="32"/>
      <c r="T178" s="32"/>
      <c r="U178" s="32"/>
      <c r="V178" s="32"/>
      <c r="W178" s="32"/>
    </row>
    <row r="179" spans="1:23" s="141" customFormat="1" x14ac:dyDescent="0.2">
      <c r="A179" s="32"/>
      <c r="B179" s="32"/>
      <c r="C179" s="32"/>
      <c r="D179" s="32"/>
      <c r="E179" s="32"/>
      <c r="F179" s="424"/>
      <c r="G179" s="32"/>
      <c r="H179" s="32"/>
      <c r="I179" s="32"/>
      <c r="J179" s="425"/>
      <c r="K179" s="32"/>
      <c r="L179" s="32"/>
      <c r="M179" s="32"/>
      <c r="N179" s="32"/>
      <c r="O179" s="32"/>
      <c r="P179" s="32"/>
      <c r="Q179" s="32"/>
      <c r="R179" s="32"/>
      <c r="S179" s="32"/>
      <c r="T179" s="32"/>
      <c r="U179" s="32"/>
      <c r="V179" s="32"/>
      <c r="W179" s="32"/>
    </row>
    <row r="180" spans="1:23" s="141" customFormat="1" x14ac:dyDescent="0.2">
      <c r="A180" s="32"/>
      <c r="B180" s="32"/>
      <c r="C180" s="32"/>
      <c r="D180" s="32"/>
      <c r="E180" s="32"/>
      <c r="F180" s="424"/>
      <c r="G180" s="32"/>
      <c r="H180" s="32"/>
      <c r="I180" s="32"/>
      <c r="J180" s="425"/>
      <c r="K180" s="32"/>
      <c r="L180" s="32"/>
      <c r="M180" s="32"/>
      <c r="N180" s="32"/>
      <c r="O180" s="32"/>
      <c r="P180" s="32"/>
      <c r="Q180" s="32"/>
      <c r="R180" s="32"/>
      <c r="S180" s="32"/>
      <c r="T180" s="32"/>
      <c r="U180" s="32"/>
      <c r="V180" s="32"/>
      <c r="W180" s="32"/>
    </row>
    <row r="181" spans="1:23" s="141" customFormat="1" x14ac:dyDescent="0.2">
      <c r="A181" s="32"/>
      <c r="B181" s="32"/>
      <c r="C181" s="32"/>
      <c r="D181" s="32"/>
      <c r="E181" s="32"/>
      <c r="F181" s="424"/>
      <c r="G181" s="32"/>
      <c r="H181" s="32"/>
      <c r="I181" s="32"/>
      <c r="J181" s="425"/>
      <c r="K181" s="32"/>
      <c r="L181" s="32"/>
      <c r="M181" s="32"/>
      <c r="N181" s="32"/>
      <c r="O181" s="32"/>
      <c r="P181" s="32"/>
      <c r="Q181" s="32"/>
      <c r="R181" s="32"/>
      <c r="S181" s="32"/>
      <c r="T181" s="32"/>
      <c r="U181" s="32"/>
      <c r="V181" s="32"/>
      <c r="W181" s="32"/>
    </row>
    <row r="182" spans="1:23" s="141" customFormat="1" x14ac:dyDescent="0.2">
      <c r="A182" s="32"/>
      <c r="B182" s="32"/>
      <c r="C182" s="32"/>
      <c r="D182" s="32"/>
      <c r="E182" s="32"/>
      <c r="F182" s="424"/>
      <c r="G182" s="32"/>
      <c r="H182" s="32"/>
      <c r="I182" s="32"/>
      <c r="J182" s="425"/>
      <c r="K182" s="32"/>
      <c r="L182" s="32"/>
      <c r="M182" s="32"/>
      <c r="N182" s="32"/>
      <c r="O182" s="32"/>
      <c r="P182" s="32"/>
      <c r="Q182" s="32"/>
      <c r="R182" s="32"/>
      <c r="S182" s="32"/>
      <c r="T182" s="32"/>
      <c r="U182" s="32"/>
      <c r="V182" s="32"/>
      <c r="W182" s="32"/>
    </row>
    <row r="183" spans="1:23" s="141" customFormat="1" x14ac:dyDescent="0.2">
      <c r="A183" s="32"/>
      <c r="B183" s="32"/>
      <c r="C183" s="32"/>
      <c r="D183" s="32"/>
      <c r="E183" s="32"/>
      <c r="F183" s="424"/>
      <c r="G183" s="32"/>
      <c r="H183" s="32"/>
      <c r="I183" s="32"/>
      <c r="J183" s="425"/>
      <c r="K183" s="32"/>
      <c r="L183" s="32"/>
      <c r="M183" s="32"/>
      <c r="N183" s="32"/>
      <c r="O183" s="32"/>
      <c r="P183" s="32"/>
      <c r="Q183" s="32"/>
      <c r="R183" s="32"/>
      <c r="S183" s="32"/>
      <c r="T183" s="32"/>
      <c r="U183" s="32"/>
      <c r="V183" s="32"/>
      <c r="W183" s="32"/>
    </row>
    <row r="184" spans="1:23" s="141" customFormat="1" x14ac:dyDescent="0.2">
      <c r="A184" s="32"/>
      <c r="B184" s="32"/>
      <c r="C184" s="32"/>
      <c r="D184" s="32"/>
      <c r="E184" s="32"/>
      <c r="F184" s="424"/>
      <c r="G184" s="32"/>
      <c r="H184" s="32"/>
      <c r="I184" s="32"/>
      <c r="J184" s="425"/>
      <c r="K184" s="32"/>
      <c r="L184" s="32"/>
      <c r="M184" s="32"/>
      <c r="N184" s="32"/>
      <c r="O184" s="32"/>
      <c r="P184" s="32"/>
      <c r="Q184" s="32"/>
      <c r="R184" s="32"/>
      <c r="S184" s="32"/>
      <c r="T184" s="32"/>
      <c r="U184" s="32"/>
      <c r="V184" s="32"/>
      <c r="W184" s="32"/>
    </row>
    <row r="185" spans="1:23" s="141" customFormat="1" x14ac:dyDescent="0.2">
      <c r="A185" s="32"/>
      <c r="B185" s="32"/>
      <c r="C185" s="32"/>
      <c r="D185" s="32"/>
      <c r="E185" s="32"/>
      <c r="F185" s="424"/>
      <c r="G185" s="32"/>
      <c r="H185" s="32"/>
      <c r="I185" s="32"/>
      <c r="J185" s="425"/>
      <c r="K185" s="32"/>
      <c r="L185" s="32"/>
      <c r="M185" s="32"/>
      <c r="N185" s="32"/>
      <c r="O185" s="32"/>
      <c r="P185" s="32"/>
      <c r="Q185" s="32"/>
      <c r="R185" s="32"/>
      <c r="S185" s="32"/>
      <c r="T185" s="32"/>
      <c r="U185" s="32"/>
      <c r="V185" s="32"/>
      <c r="W185" s="32"/>
    </row>
    <row r="186" spans="1:23" s="141" customFormat="1" x14ac:dyDescent="0.2">
      <c r="A186" s="32"/>
      <c r="B186" s="32"/>
      <c r="C186" s="32"/>
      <c r="D186" s="32"/>
      <c r="E186" s="32"/>
      <c r="F186" s="424"/>
      <c r="G186" s="32"/>
      <c r="H186" s="32"/>
      <c r="I186" s="32"/>
      <c r="J186" s="425"/>
      <c r="K186" s="32"/>
      <c r="L186" s="32"/>
      <c r="M186" s="32"/>
      <c r="N186" s="32"/>
      <c r="O186" s="32"/>
      <c r="P186" s="32"/>
      <c r="Q186" s="32"/>
      <c r="R186" s="32"/>
      <c r="S186" s="32"/>
      <c r="T186" s="32"/>
      <c r="U186" s="32"/>
      <c r="V186" s="32"/>
      <c r="W186" s="32"/>
    </row>
    <row r="187" spans="1:23" s="141" customFormat="1" x14ac:dyDescent="0.2">
      <c r="A187" s="32"/>
      <c r="B187" s="32"/>
      <c r="C187" s="32"/>
      <c r="D187" s="32"/>
      <c r="E187" s="32"/>
      <c r="F187" s="424"/>
      <c r="G187" s="32"/>
      <c r="H187" s="32"/>
      <c r="I187" s="32"/>
      <c r="J187" s="425"/>
      <c r="K187" s="32"/>
      <c r="L187" s="32"/>
      <c r="M187" s="32"/>
      <c r="N187" s="32"/>
      <c r="O187" s="32"/>
      <c r="P187" s="32"/>
      <c r="Q187" s="32"/>
      <c r="R187" s="32"/>
      <c r="S187" s="32"/>
      <c r="T187" s="32"/>
      <c r="U187" s="32"/>
      <c r="V187" s="32"/>
      <c r="W187" s="32"/>
    </row>
    <row r="188" spans="1:23" s="141" customFormat="1" x14ac:dyDescent="0.2">
      <c r="A188" s="32"/>
      <c r="B188" s="32"/>
      <c r="C188" s="32"/>
      <c r="D188" s="32"/>
      <c r="E188" s="32"/>
      <c r="F188" s="424"/>
      <c r="G188" s="32"/>
      <c r="H188" s="32"/>
      <c r="I188" s="32"/>
      <c r="J188" s="425"/>
      <c r="K188" s="32"/>
      <c r="L188" s="32"/>
      <c r="M188" s="32"/>
      <c r="N188" s="32"/>
      <c r="O188" s="32"/>
      <c r="P188" s="32"/>
      <c r="Q188" s="32"/>
      <c r="R188" s="32"/>
      <c r="S188" s="32"/>
      <c r="T188" s="32"/>
      <c r="U188" s="32"/>
      <c r="V188" s="32"/>
      <c r="W188" s="32"/>
    </row>
    <row r="189" spans="1:23" s="141" customFormat="1" x14ac:dyDescent="0.2">
      <c r="A189" s="32"/>
      <c r="B189" s="32"/>
      <c r="C189" s="32"/>
      <c r="D189" s="32"/>
      <c r="E189" s="32"/>
      <c r="F189" s="424"/>
      <c r="G189" s="32"/>
      <c r="H189" s="32"/>
      <c r="I189" s="32"/>
      <c r="J189" s="425"/>
      <c r="K189" s="32"/>
      <c r="L189" s="32"/>
      <c r="M189" s="32"/>
      <c r="N189" s="32"/>
      <c r="O189" s="32"/>
      <c r="P189" s="32"/>
      <c r="Q189" s="32"/>
      <c r="R189" s="32"/>
      <c r="S189" s="32"/>
      <c r="T189" s="32"/>
      <c r="U189" s="32"/>
      <c r="V189" s="32"/>
      <c r="W189" s="32"/>
    </row>
    <row r="190" spans="1:23" s="141" customFormat="1" x14ac:dyDescent="0.2">
      <c r="A190" s="32"/>
      <c r="B190" s="32"/>
      <c r="C190" s="32"/>
      <c r="D190" s="32"/>
      <c r="E190" s="32"/>
      <c r="F190" s="424"/>
      <c r="G190" s="32"/>
      <c r="H190" s="32"/>
      <c r="I190" s="32"/>
      <c r="J190" s="425"/>
      <c r="K190" s="32"/>
      <c r="L190" s="32"/>
      <c r="M190" s="32"/>
      <c r="N190" s="32"/>
      <c r="O190" s="32"/>
      <c r="P190" s="32"/>
      <c r="Q190" s="32"/>
      <c r="R190" s="32"/>
      <c r="S190" s="32"/>
      <c r="T190" s="32"/>
      <c r="U190" s="32"/>
      <c r="V190" s="32"/>
      <c r="W190" s="32"/>
    </row>
    <row r="191" spans="1:23" s="141" customFormat="1" x14ac:dyDescent="0.2">
      <c r="A191" s="32"/>
      <c r="B191" s="32"/>
      <c r="C191" s="32"/>
      <c r="D191" s="32"/>
      <c r="E191" s="32"/>
      <c r="F191" s="424"/>
      <c r="G191" s="32"/>
      <c r="H191" s="32"/>
      <c r="I191" s="32"/>
      <c r="J191" s="425"/>
      <c r="K191" s="32"/>
      <c r="L191" s="32"/>
      <c r="M191" s="32"/>
      <c r="N191" s="32"/>
      <c r="O191" s="32"/>
      <c r="P191" s="32"/>
      <c r="Q191" s="32"/>
      <c r="R191" s="32"/>
      <c r="S191" s="32"/>
      <c r="T191" s="32"/>
      <c r="U191" s="32"/>
      <c r="V191" s="32"/>
      <c r="W191" s="32"/>
    </row>
    <row r="192" spans="1:23" s="141" customFormat="1" x14ac:dyDescent="0.2">
      <c r="A192" s="32"/>
      <c r="B192" s="32"/>
      <c r="C192" s="32"/>
      <c r="D192" s="32"/>
      <c r="E192" s="32"/>
      <c r="F192" s="424"/>
      <c r="G192" s="32"/>
      <c r="H192" s="32"/>
      <c r="I192" s="32"/>
      <c r="J192" s="425"/>
      <c r="K192" s="32"/>
      <c r="L192" s="32"/>
      <c r="M192" s="32"/>
      <c r="N192" s="32"/>
      <c r="O192" s="32"/>
      <c r="P192" s="32"/>
      <c r="Q192" s="32"/>
      <c r="R192" s="32"/>
      <c r="S192" s="32"/>
      <c r="T192" s="32"/>
      <c r="U192" s="32"/>
      <c r="V192" s="32"/>
      <c r="W192" s="32"/>
    </row>
    <row r="193" spans="1:23" s="141" customFormat="1" x14ac:dyDescent="0.2">
      <c r="A193" s="32"/>
      <c r="B193" s="32"/>
      <c r="C193" s="32"/>
      <c r="D193" s="32"/>
      <c r="E193" s="32"/>
      <c r="F193" s="424"/>
      <c r="G193" s="32"/>
      <c r="H193" s="32"/>
      <c r="I193" s="32"/>
      <c r="J193" s="425"/>
      <c r="K193" s="32"/>
      <c r="L193" s="32"/>
      <c r="M193" s="32"/>
      <c r="N193" s="32"/>
      <c r="O193" s="32"/>
      <c r="P193" s="32"/>
      <c r="Q193" s="32"/>
      <c r="R193" s="32"/>
      <c r="S193" s="32"/>
      <c r="T193" s="32"/>
      <c r="U193" s="32"/>
      <c r="V193" s="32"/>
      <c r="W193" s="32"/>
    </row>
    <row r="194" spans="1:23" s="141" customFormat="1" x14ac:dyDescent="0.2">
      <c r="A194" s="32"/>
      <c r="B194" s="32"/>
      <c r="C194" s="32"/>
      <c r="D194" s="32"/>
      <c r="E194" s="32"/>
      <c r="F194" s="424"/>
      <c r="G194" s="32"/>
      <c r="H194" s="32"/>
      <c r="I194" s="32"/>
      <c r="J194" s="425"/>
      <c r="K194" s="32"/>
      <c r="L194" s="32"/>
      <c r="M194" s="32"/>
      <c r="N194" s="32"/>
      <c r="O194" s="32"/>
      <c r="P194" s="32"/>
      <c r="Q194" s="32"/>
      <c r="R194" s="32"/>
      <c r="S194" s="32"/>
      <c r="T194" s="32"/>
      <c r="U194" s="32"/>
      <c r="V194" s="32"/>
      <c r="W194" s="32"/>
    </row>
    <row r="195" spans="1:23" s="141" customFormat="1" x14ac:dyDescent="0.2">
      <c r="A195" s="32"/>
      <c r="B195" s="32"/>
      <c r="C195" s="32"/>
      <c r="D195" s="32"/>
      <c r="E195" s="32"/>
      <c r="F195" s="424"/>
      <c r="G195" s="32"/>
      <c r="H195" s="32"/>
      <c r="I195" s="32"/>
      <c r="J195" s="425"/>
      <c r="K195" s="32"/>
      <c r="L195" s="32"/>
      <c r="M195" s="32"/>
      <c r="N195" s="32"/>
      <c r="O195" s="32"/>
      <c r="P195" s="32"/>
      <c r="Q195" s="32"/>
      <c r="R195" s="32"/>
      <c r="S195" s="32"/>
      <c r="T195" s="32"/>
      <c r="U195" s="32"/>
      <c r="V195" s="32"/>
      <c r="W195" s="32"/>
    </row>
    <row r="196" spans="1:23" s="141" customFormat="1" x14ac:dyDescent="0.2">
      <c r="A196" s="32"/>
      <c r="B196" s="32"/>
      <c r="C196" s="32"/>
      <c r="D196" s="32"/>
      <c r="E196" s="32"/>
      <c r="F196" s="424"/>
      <c r="G196" s="32"/>
      <c r="H196" s="32"/>
      <c r="I196" s="32"/>
      <c r="J196" s="425"/>
      <c r="K196" s="32"/>
      <c r="L196" s="32"/>
      <c r="M196" s="32"/>
      <c r="N196" s="32"/>
      <c r="O196" s="32"/>
      <c r="P196" s="32"/>
      <c r="Q196" s="32"/>
      <c r="R196" s="32"/>
      <c r="S196" s="32"/>
      <c r="T196" s="32"/>
      <c r="U196" s="32"/>
      <c r="V196" s="32"/>
      <c r="W196" s="32"/>
    </row>
    <row r="197" spans="1:23" s="141" customFormat="1" x14ac:dyDescent="0.2">
      <c r="A197" s="32"/>
      <c r="B197" s="32"/>
      <c r="C197" s="32"/>
      <c r="D197" s="32"/>
      <c r="E197" s="32"/>
      <c r="F197" s="424"/>
      <c r="G197" s="32"/>
      <c r="H197" s="32"/>
      <c r="I197" s="32"/>
      <c r="J197" s="425"/>
      <c r="K197" s="32"/>
      <c r="L197" s="32"/>
      <c r="M197" s="32"/>
      <c r="N197" s="32"/>
      <c r="O197" s="32"/>
      <c r="P197" s="32"/>
      <c r="Q197" s="32"/>
      <c r="R197" s="32"/>
      <c r="S197" s="32"/>
      <c r="T197" s="32"/>
      <c r="U197" s="32"/>
      <c r="V197" s="32"/>
      <c r="W197" s="32"/>
    </row>
    <row r="198" spans="1:23" s="141" customFormat="1" x14ac:dyDescent="0.2">
      <c r="A198" s="32"/>
      <c r="B198" s="32"/>
      <c r="C198" s="32"/>
      <c r="D198" s="32"/>
      <c r="E198" s="32"/>
      <c r="F198" s="424"/>
      <c r="G198" s="32"/>
      <c r="H198" s="32"/>
      <c r="I198" s="32"/>
      <c r="J198" s="425"/>
      <c r="K198" s="32"/>
      <c r="L198" s="32"/>
      <c r="M198" s="32"/>
      <c r="N198" s="32"/>
      <c r="O198" s="32"/>
      <c r="P198" s="32"/>
      <c r="Q198" s="32"/>
      <c r="R198" s="32"/>
      <c r="S198" s="32"/>
      <c r="T198" s="32"/>
      <c r="U198" s="32"/>
      <c r="V198" s="32"/>
      <c r="W198" s="32"/>
    </row>
    <row r="199" spans="1:23" s="141" customFormat="1" x14ac:dyDescent="0.2">
      <c r="A199" s="32"/>
      <c r="B199" s="32"/>
      <c r="C199" s="32"/>
      <c r="D199" s="32"/>
      <c r="E199" s="32"/>
      <c r="F199" s="424"/>
      <c r="G199" s="32"/>
      <c r="H199" s="32"/>
      <c r="I199" s="32"/>
      <c r="J199" s="425"/>
      <c r="K199" s="32"/>
      <c r="L199" s="32"/>
      <c r="M199" s="32"/>
      <c r="N199" s="32"/>
      <c r="O199" s="32"/>
      <c r="P199" s="32"/>
      <c r="Q199" s="32"/>
      <c r="R199" s="32"/>
      <c r="S199" s="32"/>
      <c r="T199" s="32"/>
      <c r="U199" s="32"/>
      <c r="V199" s="32"/>
      <c r="W199" s="32"/>
    </row>
  </sheetData>
  <mergeCells count="5">
    <mergeCell ref="X2:Z2"/>
    <mergeCell ref="A2:N2"/>
    <mergeCell ref="O2:Q2"/>
    <mergeCell ref="R2:T2"/>
    <mergeCell ref="U2:W2"/>
  </mergeCells>
  <pageMargins left="0.25" right="0.25" top="0.75" bottom="0.75" header="0.3" footer="0.3"/>
  <pageSetup paperSize="9" scale="37" fitToHeight="0" orientation="landscape" r:id="rId1"/>
  <headerFooter>
    <oddHeader>&amp;LZP/74/2019
&amp;C Formularz asortymentowo-cenowy
&amp;RZałącznik nr 2</oddHeader>
  </headerFooter>
  <rowBreaks count="2" manualBreakCount="2">
    <brk id="19" max="25" man="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BreakPreview" zoomScale="70" zoomScaleNormal="80" zoomScaleSheetLayoutView="70" workbookViewId="0">
      <pane ySplit="6" topLeftCell="A18" activePane="bottomLeft" state="frozen"/>
      <selection activeCell="B67" sqref="B67"/>
      <selection pane="bottomLeft" activeCell="G32" sqref="G32"/>
    </sheetView>
  </sheetViews>
  <sheetFormatPr defaultRowHeight="12.75" x14ac:dyDescent="0.2"/>
  <cols>
    <col min="1" max="1" width="5.7109375" style="30" customWidth="1"/>
    <col min="2" max="2" width="49.28515625" style="30" customWidth="1"/>
    <col min="3" max="4" width="8.85546875" style="30"/>
    <col min="5" max="5" width="15.42578125" style="30" bestFit="1" customWidth="1"/>
    <col min="6" max="12" width="8.85546875" style="30"/>
    <col min="13" max="13" width="13.42578125" style="30" bestFit="1" customWidth="1"/>
    <col min="14" max="14" width="16.28515625" style="30" customWidth="1"/>
    <col min="15" max="15" width="15" style="30" customWidth="1"/>
    <col min="16" max="16" width="16.28515625" style="30" customWidth="1"/>
    <col min="17" max="17" width="17.85546875" style="30" customWidth="1"/>
    <col min="18" max="18" width="8.85546875" style="30"/>
    <col min="19" max="19" width="16.28515625" style="30" customWidth="1"/>
    <col min="20" max="20" width="13.85546875" style="30" customWidth="1"/>
    <col min="21" max="23" width="8.85546875" style="30"/>
    <col min="24" max="16384" width="9.140625" style="33"/>
  </cols>
  <sheetData>
    <row r="1" spans="1:26" x14ac:dyDescent="0.2">
      <c r="A1" s="347"/>
    </row>
    <row r="2" spans="1:26" x14ac:dyDescent="0.2">
      <c r="A2" s="201"/>
    </row>
    <row r="3" spans="1:26" ht="13.5" thickBot="1" x14ac:dyDescent="0.25"/>
    <row r="4" spans="1:26" ht="13.5" thickBot="1" x14ac:dyDescent="0.25">
      <c r="A4" s="454" t="s">
        <v>300</v>
      </c>
      <c r="B4" s="455"/>
      <c r="C4" s="455"/>
      <c r="D4" s="455"/>
      <c r="E4" s="455"/>
      <c r="F4" s="455"/>
      <c r="G4" s="455"/>
      <c r="H4" s="455"/>
      <c r="I4" s="455"/>
      <c r="J4" s="455"/>
      <c r="K4" s="455"/>
      <c r="L4" s="455"/>
      <c r="M4" s="455"/>
      <c r="N4" s="456"/>
      <c r="O4" s="474" t="s">
        <v>0</v>
      </c>
      <c r="P4" s="472"/>
      <c r="Q4" s="458"/>
      <c r="R4" s="452" t="s">
        <v>1</v>
      </c>
      <c r="S4" s="472"/>
      <c r="T4" s="458"/>
      <c r="U4" s="452" t="s">
        <v>2</v>
      </c>
      <c r="V4" s="472"/>
      <c r="W4" s="473"/>
      <c r="X4" s="452" t="s">
        <v>213</v>
      </c>
      <c r="Y4" s="472"/>
      <c r="Z4" s="473"/>
    </row>
    <row r="5" spans="1:26" ht="72.75" customHeight="1" x14ac:dyDescent="0.2">
      <c r="A5" s="34" t="s">
        <v>3</v>
      </c>
      <c r="B5" s="36" t="s">
        <v>4</v>
      </c>
      <c r="C5" s="36" t="s">
        <v>5</v>
      </c>
      <c r="D5" s="36" t="s">
        <v>6</v>
      </c>
      <c r="E5" s="36" t="s">
        <v>7</v>
      </c>
      <c r="F5" s="37" t="s">
        <v>8</v>
      </c>
      <c r="G5" s="38" t="s">
        <v>9</v>
      </c>
      <c r="H5" s="38" t="s">
        <v>10</v>
      </c>
      <c r="I5" s="38" t="s">
        <v>11</v>
      </c>
      <c r="J5" s="36" t="s">
        <v>12</v>
      </c>
      <c r="K5" s="36" t="s">
        <v>13</v>
      </c>
      <c r="L5" s="36" t="s">
        <v>14</v>
      </c>
      <c r="M5" s="36" t="s">
        <v>15</v>
      </c>
      <c r="N5" s="39" t="s">
        <v>16</v>
      </c>
      <c r="O5" s="243" t="s">
        <v>6</v>
      </c>
      <c r="P5" s="36" t="s">
        <v>15</v>
      </c>
      <c r="Q5" s="36" t="s">
        <v>17</v>
      </c>
      <c r="R5" s="244" t="s">
        <v>6</v>
      </c>
      <c r="S5" s="36" t="s">
        <v>15</v>
      </c>
      <c r="T5" s="36" t="s">
        <v>17</v>
      </c>
      <c r="U5" s="245" t="s">
        <v>6</v>
      </c>
      <c r="V5" s="36" t="s">
        <v>15</v>
      </c>
      <c r="W5" s="36" t="s">
        <v>17</v>
      </c>
      <c r="X5" s="246" t="s">
        <v>6</v>
      </c>
      <c r="Y5" s="36" t="s">
        <v>15</v>
      </c>
      <c r="Z5" s="36" t="s">
        <v>17</v>
      </c>
    </row>
    <row r="6" spans="1:26" ht="73.5" customHeight="1" x14ac:dyDescent="0.2">
      <c r="A6" s="248">
        <v>1</v>
      </c>
      <c r="B6" s="36">
        <v>2</v>
      </c>
      <c r="C6" s="36">
        <v>3</v>
      </c>
      <c r="D6" s="36">
        <v>4</v>
      </c>
      <c r="E6" s="36">
        <v>5</v>
      </c>
      <c r="F6" s="36">
        <v>6</v>
      </c>
      <c r="G6" s="36">
        <v>7</v>
      </c>
      <c r="H6" s="36">
        <v>8</v>
      </c>
      <c r="I6" s="36">
        <v>9</v>
      </c>
      <c r="J6" s="36">
        <v>10</v>
      </c>
      <c r="K6" s="36">
        <v>11</v>
      </c>
      <c r="L6" s="36" t="s">
        <v>18</v>
      </c>
      <c r="M6" s="46" t="s">
        <v>19</v>
      </c>
      <c r="N6" s="39" t="s">
        <v>57</v>
      </c>
      <c r="O6" s="165">
        <v>15</v>
      </c>
      <c r="P6" s="103" t="s">
        <v>21</v>
      </c>
      <c r="Q6" s="103" t="s">
        <v>22</v>
      </c>
      <c r="R6" s="104">
        <v>18</v>
      </c>
      <c r="S6" s="103" t="s">
        <v>23</v>
      </c>
      <c r="T6" s="103" t="s">
        <v>24</v>
      </c>
      <c r="U6" s="105">
        <v>21</v>
      </c>
      <c r="V6" s="103" t="s">
        <v>25</v>
      </c>
      <c r="W6" s="103" t="s">
        <v>26</v>
      </c>
      <c r="X6" s="106">
        <v>22</v>
      </c>
      <c r="Y6" s="103" t="s">
        <v>211</v>
      </c>
      <c r="Z6" s="103" t="s">
        <v>212</v>
      </c>
    </row>
    <row r="7" spans="1:26" ht="78.75" customHeight="1" x14ac:dyDescent="0.2">
      <c r="A7" s="103">
        <v>1</v>
      </c>
      <c r="B7" s="348" t="s">
        <v>61</v>
      </c>
      <c r="C7" s="349" t="s">
        <v>33</v>
      </c>
      <c r="D7" s="103">
        <f t="shared" ref="D7:D20" si="0">SUM(O7,R7,U7,)</f>
        <v>80</v>
      </c>
      <c r="E7" s="350"/>
      <c r="F7" s="351"/>
      <c r="G7" s="350"/>
      <c r="H7" s="352"/>
      <c r="I7" s="350"/>
      <c r="J7" s="256"/>
      <c r="K7" s="270">
        <v>0.08</v>
      </c>
      <c r="L7" s="255">
        <f>J7+K7*J7</f>
        <v>0</v>
      </c>
      <c r="M7" s="256">
        <f t="shared" ref="M7:M20" si="1">J7*D7</f>
        <v>0</v>
      </c>
      <c r="N7" s="256">
        <f>M7+K7*M7</f>
        <v>0</v>
      </c>
      <c r="O7" s="353">
        <v>80</v>
      </c>
      <c r="P7" s="256">
        <f t="shared" ref="P7:P20" si="2">O7*J7</f>
        <v>0</v>
      </c>
      <c r="Q7" s="256">
        <f>P7+K7*P7</f>
        <v>0</v>
      </c>
      <c r="R7" s="354"/>
      <c r="S7" s="256">
        <f t="shared" ref="S7:S20" si="3">R7*J7</f>
        <v>0</v>
      </c>
      <c r="T7" s="256">
        <f>S7+K7*S7</f>
        <v>0</v>
      </c>
      <c r="U7" s="355"/>
      <c r="V7" s="18">
        <f t="shared" ref="V7:V20" si="4">U7*J7</f>
        <v>0</v>
      </c>
      <c r="W7" s="18">
        <f>V7+K7*V7</f>
        <v>0</v>
      </c>
      <c r="X7" s="356"/>
      <c r="Y7" s="357">
        <f>X7*J7</f>
        <v>0</v>
      </c>
      <c r="Z7" s="357">
        <f>Y7+K7*Y7</f>
        <v>0</v>
      </c>
    </row>
    <row r="8" spans="1:26" ht="73.5" customHeight="1" x14ac:dyDescent="0.2">
      <c r="A8" s="103">
        <f>A7+1</f>
        <v>2</v>
      </c>
      <c r="B8" s="348" t="s">
        <v>62</v>
      </c>
      <c r="C8" s="349" t="s">
        <v>33</v>
      </c>
      <c r="D8" s="103">
        <f t="shared" si="0"/>
        <v>50</v>
      </c>
      <c r="E8" s="350"/>
      <c r="F8" s="351"/>
      <c r="G8" s="350"/>
      <c r="H8" s="352"/>
      <c r="I8" s="350"/>
      <c r="J8" s="256"/>
      <c r="K8" s="270">
        <v>0.08</v>
      </c>
      <c r="L8" s="255">
        <f t="shared" ref="L8:L20" si="5">J8+K8*J8</f>
        <v>0</v>
      </c>
      <c r="M8" s="256">
        <f t="shared" si="1"/>
        <v>0</v>
      </c>
      <c r="N8" s="256">
        <f t="shared" ref="N8:N20" si="6">M8+K8*M8</f>
        <v>0</v>
      </c>
      <c r="O8" s="353">
        <v>40</v>
      </c>
      <c r="P8" s="256">
        <f t="shared" si="2"/>
        <v>0</v>
      </c>
      <c r="Q8" s="256">
        <f t="shared" ref="Q8:Q20" si="7">P8+K8*P8</f>
        <v>0</v>
      </c>
      <c r="R8" s="354">
        <v>10</v>
      </c>
      <c r="S8" s="256">
        <f t="shared" si="3"/>
        <v>0</v>
      </c>
      <c r="T8" s="256">
        <f t="shared" ref="T8:T20" si="8">S8+K8*S8</f>
        <v>0</v>
      </c>
      <c r="U8" s="355"/>
      <c r="V8" s="18">
        <f t="shared" si="4"/>
        <v>0</v>
      </c>
      <c r="W8" s="18">
        <f t="shared" ref="W8:W20" si="9">V8+K8*V8</f>
        <v>0</v>
      </c>
      <c r="X8" s="356"/>
      <c r="Y8" s="357">
        <f t="shared" ref="Y8:Y20" si="10">X8*J8</f>
        <v>0</v>
      </c>
      <c r="Z8" s="357">
        <f t="shared" ref="Z8:Z20" si="11">Y8+K8*Y8</f>
        <v>0</v>
      </c>
    </row>
    <row r="9" spans="1:26" ht="54" customHeight="1" x14ac:dyDescent="0.2">
      <c r="A9" s="103">
        <f t="shared" ref="A9:A20" si="12">A8+1</f>
        <v>3</v>
      </c>
      <c r="B9" s="348" t="s">
        <v>63</v>
      </c>
      <c r="C9" s="349" t="s">
        <v>33</v>
      </c>
      <c r="D9" s="103">
        <f t="shared" si="0"/>
        <v>70</v>
      </c>
      <c r="E9" s="350"/>
      <c r="F9" s="260"/>
      <c r="G9" s="350"/>
      <c r="H9" s="352"/>
      <c r="I9" s="350"/>
      <c r="J9" s="256"/>
      <c r="K9" s="270">
        <v>0.08</v>
      </c>
      <c r="L9" s="255">
        <f t="shared" si="5"/>
        <v>0</v>
      </c>
      <c r="M9" s="256">
        <f t="shared" si="1"/>
        <v>0</v>
      </c>
      <c r="N9" s="256">
        <f t="shared" si="6"/>
        <v>0</v>
      </c>
      <c r="O9" s="353">
        <v>60</v>
      </c>
      <c r="P9" s="256">
        <f t="shared" si="2"/>
        <v>0</v>
      </c>
      <c r="Q9" s="256">
        <f t="shared" si="7"/>
        <v>0</v>
      </c>
      <c r="R9" s="354">
        <v>10</v>
      </c>
      <c r="S9" s="256">
        <f t="shared" si="3"/>
        <v>0</v>
      </c>
      <c r="T9" s="256">
        <f t="shared" si="8"/>
        <v>0</v>
      </c>
      <c r="U9" s="355"/>
      <c r="V9" s="18">
        <f t="shared" si="4"/>
        <v>0</v>
      </c>
      <c r="W9" s="18">
        <f t="shared" si="9"/>
        <v>0</v>
      </c>
      <c r="X9" s="356"/>
      <c r="Y9" s="357">
        <f t="shared" si="10"/>
        <v>0</v>
      </c>
      <c r="Z9" s="357">
        <f t="shared" si="11"/>
        <v>0</v>
      </c>
    </row>
    <row r="10" spans="1:26" ht="57.75" customHeight="1" x14ac:dyDescent="0.2">
      <c r="A10" s="103">
        <f t="shared" si="12"/>
        <v>4</v>
      </c>
      <c r="B10" s="348" t="s">
        <v>64</v>
      </c>
      <c r="C10" s="349" t="s">
        <v>33</v>
      </c>
      <c r="D10" s="103">
        <f t="shared" si="0"/>
        <v>405</v>
      </c>
      <c r="E10" s="350"/>
      <c r="F10" s="351"/>
      <c r="G10" s="350"/>
      <c r="H10" s="352"/>
      <c r="I10" s="350"/>
      <c r="J10" s="256"/>
      <c r="K10" s="270">
        <v>0.08</v>
      </c>
      <c r="L10" s="255">
        <f t="shared" si="5"/>
        <v>0</v>
      </c>
      <c r="M10" s="256">
        <f t="shared" si="1"/>
        <v>0</v>
      </c>
      <c r="N10" s="256">
        <f t="shared" si="6"/>
        <v>0</v>
      </c>
      <c r="O10" s="353">
        <v>400</v>
      </c>
      <c r="P10" s="256">
        <f t="shared" si="2"/>
        <v>0</v>
      </c>
      <c r="Q10" s="256">
        <f t="shared" si="7"/>
        <v>0</v>
      </c>
      <c r="R10" s="354">
        <v>5</v>
      </c>
      <c r="S10" s="256">
        <f t="shared" si="3"/>
        <v>0</v>
      </c>
      <c r="T10" s="256">
        <f t="shared" si="8"/>
        <v>0</v>
      </c>
      <c r="U10" s="355"/>
      <c r="V10" s="18">
        <f t="shared" si="4"/>
        <v>0</v>
      </c>
      <c r="W10" s="18">
        <f t="shared" si="9"/>
        <v>0</v>
      </c>
      <c r="X10" s="356"/>
      <c r="Y10" s="357">
        <f t="shared" si="10"/>
        <v>0</v>
      </c>
      <c r="Z10" s="357">
        <f t="shared" si="11"/>
        <v>0</v>
      </c>
    </row>
    <row r="11" spans="1:26" ht="76.5" x14ac:dyDescent="0.2">
      <c r="A11" s="103">
        <f t="shared" si="12"/>
        <v>5</v>
      </c>
      <c r="B11" s="348" t="s">
        <v>65</v>
      </c>
      <c r="C11" s="349" t="s">
        <v>33</v>
      </c>
      <c r="D11" s="103">
        <f t="shared" si="0"/>
        <v>65</v>
      </c>
      <c r="E11" s="350"/>
      <c r="F11" s="351"/>
      <c r="G11" s="350"/>
      <c r="H11" s="352"/>
      <c r="I11" s="350"/>
      <c r="J11" s="256"/>
      <c r="K11" s="270">
        <v>0.08</v>
      </c>
      <c r="L11" s="255">
        <f t="shared" si="5"/>
        <v>0</v>
      </c>
      <c r="M11" s="256">
        <f t="shared" si="1"/>
        <v>0</v>
      </c>
      <c r="N11" s="256">
        <f t="shared" si="6"/>
        <v>0</v>
      </c>
      <c r="O11" s="353">
        <v>60</v>
      </c>
      <c r="P11" s="256">
        <f t="shared" si="2"/>
        <v>0</v>
      </c>
      <c r="Q11" s="256">
        <f t="shared" si="7"/>
        <v>0</v>
      </c>
      <c r="R11" s="354">
        <v>5</v>
      </c>
      <c r="S11" s="256">
        <f t="shared" si="3"/>
        <v>0</v>
      </c>
      <c r="T11" s="256">
        <f t="shared" si="8"/>
        <v>0</v>
      </c>
      <c r="U11" s="355"/>
      <c r="V11" s="18">
        <f t="shared" si="4"/>
        <v>0</v>
      </c>
      <c r="W11" s="18">
        <f t="shared" si="9"/>
        <v>0</v>
      </c>
      <c r="X11" s="356"/>
      <c r="Y11" s="357">
        <f t="shared" si="10"/>
        <v>0</v>
      </c>
      <c r="Z11" s="357">
        <f t="shared" si="11"/>
        <v>0</v>
      </c>
    </row>
    <row r="12" spans="1:26" ht="89.25" customHeight="1" x14ac:dyDescent="0.2">
      <c r="A12" s="103">
        <f t="shared" si="12"/>
        <v>6</v>
      </c>
      <c r="B12" s="16" t="s">
        <v>66</v>
      </c>
      <c r="C12" s="48" t="s">
        <v>33</v>
      </c>
      <c r="D12" s="103">
        <f t="shared" si="0"/>
        <v>10</v>
      </c>
      <c r="E12" s="358"/>
      <c r="F12" s="17"/>
      <c r="G12" s="350"/>
      <c r="H12" s="352"/>
      <c r="I12" s="350"/>
      <c r="J12" s="18"/>
      <c r="K12" s="270">
        <v>0.08</v>
      </c>
      <c r="L12" s="255">
        <f t="shared" si="5"/>
        <v>0</v>
      </c>
      <c r="M12" s="256">
        <f t="shared" si="1"/>
        <v>0</v>
      </c>
      <c r="N12" s="256">
        <f t="shared" si="6"/>
        <v>0</v>
      </c>
      <c r="O12" s="353">
        <v>10</v>
      </c>
      <c r="P12" s="256">
        <f t="shared" si="2"/>
        <v>0</v>
      </c>
      <c r="Q12" s="256">
        <f t="shared" si="7"/>
        <v>0</v>
      </c>
      <c r="R12" s="354">
        <v>0</v>
      </c>
      <c r="S12" s="256">
        <f t="shared" si="3"/>
        <v>0</v>
      </c>
      <c r="T12" s="256">
        <f t="shared" si="8"/>
        <v>0</v>
      </c>
      <c r="U12" s="355"/>
      <c r="V12" s="18">
        <f t="shared" si="4"/>
        <v>0</v>
      </c>
      <c r="W12" s="18">
        <f t="shared" si="9"/>
        <v>0</v>
      </c>
      <c r="X12" s="356"/>
      <c r="Y12" s="357">
        <f t="shared" si="10"/>
        <v>0</v>
      </c>
      <c r="Z12" s="357">
        <f t="shared" si="11"/>
        <v>0</v>
      </c>
    </row>
    <row r="13" spans="1:26" s="77" customFormat="1" ht="38.25" x14ac:dyDescent="0.2">
      <c r="A13" s="103">
        <f t="shared" si="12"/>
        <v>7</v>
      </c>
      <c r="B13" s="359" t="s">
        <v>290</v>
      </c>
      <c r="C13" s="349" t="s">
        <v>33</v>
      </c>
      <c r="D13" s="103">
        <f t="shared" si="0"/>
        <v>300</v>
      </c>
      <c r="E13" s="349"/>
      <c r="F13" s="351"/>
      <c r="G13" s="349"/>
      <c r="H13" s="352"/>
      <c r="I13" s="349"/>
      <c r="J13" s="256"/>
      <c r="K13" s="270">
        <v>0.08</v>
      </c>
      <c r="L13" s="255">
        <f t="shared" si="5"/>
        <v>0</v>
      </c>
      <c r="M13" s="256">
        <f t="shared" si="1"/>
        <v>0</v>
      </c>
      <c r="N13" s="256">
        <f t="shared" si="6"/>
        <v>0</v>
      </c>
      <c r="O13" s="165">
        <v>300</v>
      </c>
      <c r="P13" s="256">
        <f t="shared" si="2"/>
        <v>0</v>
      </c>
      <c r="Q13" s="256">
        <f t="shared" si="7"/>
        <v>0</v>
      </c>
      <c r="R13" s="104"/>
      <c r="S13" s="256">
        <f t="shared" si="3"/>
        <v>0</v>
      </c>
      <c r="T13" s="256">
        <f t="shared" si="8"/>
        <v>0</v>
      </c>
      <c r="U13" s="105"/>
      <c r="V13" s="18">
        <f t="shared" si="4"/>
        <v>0</v>
      </c>
      <c r="W13" s="18">
        <f t="shared" si="9"/>
        <v>0</v>
      </c>
      <c r="X13" s="51"/>
      <c r="Y13" s="357">
        <f t="shared" si="10"/>
        <v>0</v>
      </c>
      <c r="Z13" s="357">
        <f t="shared" si="11"/>
        <v>0</v>
      </c>
    </row>
    <row r="14" spans="1:26" s="77" customFormat="1" ht="89.25" x14ac:dyDescent="0.2">
      <c r="A14" s="103">
        <f t="shared" si="12"/>
        <v>8</v>
      </c>
      <c r="B14" s="348" t="s">
        <v>291</v>
      </c>
      <c r="C14" s="360" t="s">
        <v>33</v>
      </c>
      <c r="D14" s="103">
        <f t="shared" si="0"/>
        <v>3010</v>
      </c>
      <c r="E14" s="349"/>
      <c r="F14" s="351"/>
      <c r="G14" s="349"/>
      <c r="H14" s="352"/>
      <c r="I14" s="349"/>
      <c r="J14" s="256"/>
      <c r="K14" s="270">
        <v>0.08</v>
      </c>
      <c r="L14" s="255">
        <f t="shared" si="5"/>
        <v>0</v>
      </c>
      <c r="M14" s="256">
        <f t="shared" si="1"/>
        <v>0</v>
      </c>
      <c r="N14" s="256">
        <f t="shared" si="6"/>
        <v>0</v>
      </c>
      <c r="O14" s="165">
        <v>3000</v>
      </c>
      <c r="P14" s="256">
        <f t="shared" si="2"/>
        <v>0</v>
      </c>
      <c r="Q14" s="256">
        <f t="shared" si="7"/>
        <v>0</v>
      </c>
      <c r="R14" s="104">
        <v>10</v>
      </c>
      <c r="S14" s="256">
        <f t="shared" si="3"/>
        <v>0</v>
      </c>
      <c r="T14" s="256">
        <f t="shared" si="8"/>
        <v>0</v>
      </c>
      <c r="U14" s="105"/>
      <c r="V14" s="18">
        <f t="shared" si="4"/>
        <v>0</v>
      </c>
      <c r="W14" s="18">
        <f t="shared" si="9"/>
        <v>0</v>
      </c>
      <c r="X14" s="51"/>
      <c r="Y14" s="357">
        <f t="shared" si="10"/>
        <v>0</v>
      </c>
      <c r="Z14" s="357">
        <f t="shared" si="11"/>
        <v>0</v>
      </c>
    </row>
    <row r="15" spans="1:26" ht="76.5" x14ac:dyDescent="0.2">
      <c r="A15" s="103">
        <f t="shared" si="12"/>
        <v>9</v>
      </c>
      <c r="B15" s="361" t="s">
        <v>67</v>
      </c>
      <c r="C15" s="349" t="s">
        <v>33</v>
      </c>
      <c r="D15" s="103">
        <f t="shared" si="0"/>
        <v>740</v>
      </c>
      <c r="E15" s="350"/>
      <c r="F15" s="362"/>
      <c r="G15" s="350"/>
      <c r="H15" s="352"/>
      <c r="I15" s="350"/>
      <c r="J15" s="256"/>
      <c r="K15" s="270">
        <v>0.08</v>
      </c>
      <c r="L15" s="255">
        <f t="shared" si="5"/>
        <v>0</v>
      </c>
      <c r="M15" s="256">
        <f t="shared" si="1"/>
        <v>0</v>
      </c>
      <c r="N15" s="256">
        <f t="shared" si="6"/>
        <v>0</v>
      </c>
      <c r="O15" s="353">
        <v>40</v>
      </c>
      <c r="P15" s="256">
        <f t="shared" si="2"/>
        <v>0</v>
      </c>
      <c r="Q15" s="256">
        <f t="shared" si="7"/>
        <v>0</v>
      </c>
      <c r="R15" s="354">
        <v>700</v>
      </c>
      <c r="S15" s="256">
        <f t="shared" si="3"/>
        <v>0</v>
      </c>
      <c r="T15" s="256">
        <f t="shared" si="8"/>
        <v>0</v>
      </c>
      <c r="U15" s="355"/>
      <c r="V15" s="18">
        <f t="shared" si="4"/>
        <v>0</v>
      </c>
      <c r="W15" s="18">
        <f t="shared" si="9"/>
        <v>0</v>
      </c>
      <c r="X15" s="356"/>
      <c r="Y15" s="357">
        <f t="shared" si="10"/>
        <v>0</v>
      </c>
      <c r="Z15" s="357">
        <f t="shared" si="11"/>
        <v>0</v>
      </c>
    </row>
    <row r="16" spans="1:26" ht="76.5" x14ac:dyDescent="0.2">
      <c r="A16" s="103">
        <f t="shared" si="12"/>
        <v>10</v>
      </c>
      <c r="B16" s="361" t="s">
        <v>68</v>
      </c>
      <c r="C16" s="349" t="s">
        <v>33</v>
      </c>
      <c r="D16" s="103">
        <f t="shared" si="0"/>
        <v>190</v>
      </c>
      <c r="E16" s="350"/>
      <c r="F16" s="362"/>
      <c r="G16" s="350"/>
      <c r="H16" s="352"/>
      <c r="I16" s="350"/>
      <c r="J16" s="256"/>
      <c r="K16" s="270">
        <v>0.08</v>
      </c>
      <c r="L16" s="255">
        <f t="shared" si="5"/>
        <v>0</v>
      </c>
      <c r="M16" s="256">
        <f t="shared" si="1"/>
        <v>0</v>
      </c>
      <c r="N16" s="256">
        <f t="shared" si="6"/>
        <v>0</v>
      </c>
      <c r="O16" s="353">
        <v>40</v>
      </c>
      <c r="P16" s="256">
        <f t="shared" si="2"/>
        <v>0</v>
      </c>
      <c r="Q16" s="256">
        <f t="shared" si="7"/>
        <v>0</v>
      </c>
      <c r="R16" s="354">
        <v>150</v>
      </c>
      <c r="S16" s="256">
        <f t="shared" si="3"/>
        <v>0</v>
      </c>
      <c r="T16" s="256">
        <f t="shared" si="8"/>
        <v>0</v>
      </c>
      <c r="U16" s="355"/>
      <c r="V16" s="18">
        <f t="shared" si="4"/>
        <v>0</v>
      </c>
      <c r="W16" s="18">
        <f t="shared" si="9"/>
        <v>0</v>
      </c>
      <c r="X16" s="356"/>
      <c r="Y16" s="357">
        <f t="shared" si="10"/>
        <v>0</v>
      </c>
      <c r="Z16" s="357">
        <f t="shared" si="11"/>
        <v>0</v>
      </c>
    </row>
    <row r="17" spans="1:26" s="77" customFormat="1" ht="99.75" customHeight="1" x14ac:dyDescent="0.2">
      <c r="A17" s="103">
        <f t="shared" si="12"/>
        <v>11</v>
      </c>
      <c r="B17" s="361" t="s">
        <v>292</v>
      </c>
      <c r="C17" s="349" t="s">
        <v>33</v>
      </c>
      <c r="D17" s="103">
        <f t="shared" si="0"/>
        <v>42</v>
      </c>
      <c r="E17" s="349"/>
      <c r="F17" s="362"/>
      <c r="G17" s="349"/>
      <c r="H17" s="352"/>
      <c r="I17" s="349"/>
      <c r="J17" s="256"/>
      <c r="K17" s="270">
        <v>0.08</v>
      </c>
      <c r="L17" s="255">
        <f t="shared" si="5"/>
        <v>0</v>
      </c>
      <c r="M17" s="256">
        <f t="shared" si="1"/>
        <v>0</v>
      </c>
      <c r="N17" s="256">
        <f t="shared" si="6"/>
        <v>0</v>
      </c>
      <c r="O17" s="291">
        <v>40</v>
      </c>
      <c r="P17" s="256">
        <f t="shared" si="2"/>
        <v>0</v>
      </c>
      <c r="Q17" s="256">
        <f t="shared" si="7"/>
        <v>0</v>
      </c>
      <c r="R17" s="292">
        <v>2</v>
      </c>
      <c r="S17" s="256">
        <f t="shared" si="3"/>
        <v>0</v>
      </c>
      <c r="T17" s="256">
        <f t="shared" si="8"/>
        <v>0</v>
      </c>
      <c r="U17" s="293"/>
      <c r="V17" s="18">
        <f t="shared" si="4"/>
        <v>0</v>
      </c>
      <c r="W17" s="18">
        <f t="shared" si="9"/>
        <v>0</v>
      </c>
      <c r="X17" s="363"/>
      <c r="Y17" s="357">
        <f t="shared" si="10"/>
        <v>0</v>
      </c>
      <c r="Z17" s="357">
        <f t="shared" si="11"/>
        <v>0</v>
      </c>
    </row>
    <row r="18" spans="1:26" ht="63.75" x14ac:dyDescent="0.2">
      <c r="A18" s="103">
        <f t="shared" si="12"/>
        <v>12</v>
      </c>
      <c r="B18" s="361" t="s">
        <v>195</v>
      </c>
      <c r="C18" s="349" t="s">
        <v>60</v>
      </c>
      <c r="D18" s="103">
        <f t="shared" si="0"/>
        <v>130</v>
      </c>
      <c r="E18" s="350"/>
      <c r="F18" s="362"/>
      <c r="G18" s="350"/>
      <c r="H18" s="352"/>
      <c r="I18" s="350"/>
      <c r="J18" s="256"/>
      <c r="K18" s="270">
        <v>0.08</v>
      </c>
      <c r="L18" s="255">
        <f t="shared" si="5"/>
        <v>0</v>
      </c>
      <c r="M18" s="256">
        <f t="shared" si="1"/>
        <v>0</v>
      </c>
      <c r="N18" s="256">
        <f t="shared" si="6"/>
        <v>0</v>
      </c>
      <c r="O18" s="364"/>
      <c r="P18" s="256">
        <f t="shared" si="2"/>
        <v>0</v>
      </c>
      <c r="Q18" s="256">
        <f t="shared" si="7"/>
        <v>0</v>
      </c>
      <c r="R18" s="365">
        <v>130</v>
      </c>
      <c r="S18" s="256">
        <f t="shared" si="3"/>
        <v>0</v>
      </c>
      <c r="T18" s="256">
        <f t="shared" si="8"/>
        <v>0</v>
      </c>
      <c r="U18" s="366"/>
      <c r="V18" s="18">
        <f t="shared" si="4"/>
        <v>0</v>
      </c>
      <c r="W18" s="18">
        <f t="shared" si="9"/>
        <v>0</v>
      </c>
      <c r="X18" s="367"/>
      <c r="Y18" s="357">
        <f t="shared" si="10"/>
        <v>0</v>
      </c>
      <c r="Z18" s="357">
        <f t="shared" si="11"/>
        <v>0</v>
      </c>
    </row>
    <row r="19" spans="1:26" ht="63.75" x14ac:dyDescent="0.2">
      <c r="A19" s="103">
        <f t="shared" si="12"/>
        <v>13</v>
      </c>
      <c r="B19" s="361" t="s">
        <v>112</v>
      </c>
      <c r="C19" s="349" t="s">
        <v>33</v>
      </c>
      <c r="D19" s="103">
        <f t="shared" si="0"/>
        <v>750</v>
      </c>
      <c r="E19" s="350"/>
      <c r="F19" s="362"/>
      <c r="G19" s="350"/>
      <c r="H19" s="352"/>
      <c r="I19" s="350"/>
      <c r="J19" s="256"/>
      <c r="K19" s="270">
        <v>0.08</v>
      </c>
      <c r="L19" s="255">
        <f t="shared" si="5"/>
        <v>0</v>
      </c>
      <c r="M19" s="256">
        <f t="shared" si="1"/>
        <v>0</v>
      </c>
      <c r="N19" s="256">
        <f t="shared" si="6"/>
        <v>0</v>
      </c>
      <c r="O19" s="364"/>
      <c r="P19" s="256">
        <f t="shared" si="2"/>
        <v>0</v>
      </c>
      <c r="Q19" s="256">
        <f t="shared" si="7"/>
        <v>0</v>
      </c>
      <c r="R19" s="365">
        <v>750</v>
      </c>
      <c r="S19" s="256">
        <f t="shared" si="3"/>
        <v>0</v>
      </c>
      <c r="T19" s="256">
        <f t="shared" si="8"/>
        <v>0</v>
      </c>
      <c r="U19" s="366"/>
      <c r="V19" s="18">
        <f t="shared" si="4"/>
        <v>0</v>
      </c>
      <c r="W19" s="18">
        <f t="shared" si="9"/>
        <v>0</v>
      </c>
      <c r="X19" s="367"/>
      <c r="Y19" s="357">
        <f t="shared" si="10"/>
        <v>0</v>
      </c>
      <c r="Z19" s="357">
        <f t="shared" si="11"/>
        <v>0</v>
      </c>
    </row>
    <row r="20" spans="1:26" ht="64.5" thickBot="1" x14ac:dyDescent="0.25">
      <c r="A20" s="103">
        <f t="shared" si="12"/>
        <v>14</v>
      </c>
      <c r="B20" s="361" t="s">
        <v>194</v>
      </c>
      <c r="C20" s="349" t="s">
        <v>60</v>
      </c>
      <c r="D20" s="103">
        <f t="shared" si="0"/>
        <v>40</v>
      </c>
      <c r="E20" s="350"/>
      <c r="F20" s="362"/>
      <c r="G20" s="350"/>
      <c r="H20" s="352"/>
      <c r="I20" s="350"/>
      <c r="J20" s="256"/>
      <c r="K20" s="270">
        <v>0.08</v>
      </c>
      <c r="L20" s="255">
        <f t="shared" si="5"/>
        <v>0</v>
      </c>
      <c r="M20" s="256">
        <f t="shared" si="1"/>
        <v>0</v>
      </c>
      <c r="N20" s="256">
        <f t="shared" si="6"/>
        <v>0</v>
      </c>
      <c r="O20" s="364"/>
      <c r="P20" s="256">
        <f t="shared" si="2"/>
        <v>0</v>
      </c>
      <c r="Q20" s="256">
        <f t="shared" si="7"/>
        <v>0</v>
      </c>
      <c r="R20" s="365">
        <v>40</v>
      </c>
      <c r="S20" s="256">
        <f t="shared" si="3"/>
        <v>0</v>
      </c>
      <c r="T20" s="256">
        <f t="shared" si="8"/>
        <v>0</v>
      </c>
      <c r="U20" s="366"/>
      <c r="V20" s="18">
        <f t="shared" si="4"/>
        <v>0</v>
      </c>
      <c r="W20" s="18">
        <f t="shared" si="9"/>
        <v>0</v>
      </c>
      <c r="X20" s="367"/>
      <c r="Y20" s="357">
        <f t="shared" si="10"/>
        <v>0</v>
      </c>
      <c r="Z20" s="357">
        <f t="shared" si="11"/>
        <v>0</v>
      </c>
    </row>
    <row r="21" spans="1:26" ht="13.5" thickBot="1" x14ac:dyDescent="0.25">
      <c r="A21" s="209"/>
      <c r="B21" s="209"/>
      <c r="C21" s="198"/>
      <c r="D21" s="198"/>
      <c r="E21" s="198"/>
      <c r="F21" s="198"/>
      <c r="G21" s="198"/>
      <c r="H21" s="99"/>
      <c r="I21" s="200"/>
      <c r="J21" s="368"/>
      <c r="K21" s="368"/>
      <c r="L21" s="369" t="s">
        <v>28</v>
      </c>
      <c r="M21" s="370">
        <f>SUM(M7:M20)</f>
        <v>0</v>
      </c>
      <c r="N21" s="370">
        <f>SUM(N7:N20)</f>
        <v>0</v>
      </c>
      <c r="O21" s="371"/>
      <c r="P21" s="370">
        <f>SUM(P7:P20)</f>
        <v>0</v>
      </c>
      <c r="Q21" s="370">
        <f>SUM(Q7:Q20)</f>
        <v>0</v>
      </c>
      <c r="R21" s="372"/>
      <c r="S21" s="370">
        <f>SUM(S7:S20)</f>
        <v>0</v>
      </c>
      <c r="T21" s="370">
        <f>SUM(T7:T20)</f>
        <v>0</v>
      </c>
      <c r="U21" s="373"/>
      <c r="V21" s="370">
        <f>SUM(V7:V20)</f>
        <v>0</v>
      </c>
      <c r="W21" s="370">
        <f>SUM(W7:W20)</f>
        <v>0</v>
      </c>
      <c r="X21" s="374"/>
      <c r="Y21" s="370">
        <f>SUM(Y7:Y20)</f>
        <v>0</v>
      </c>
      <c r="Z21" s="370">
        <f>SUM(Z7:Z20)</f>
        <v>0</v>
      </c>
    </row>
    <row r="22" spans="1:26" x14ac:dyDescent="0.2">
      <c r="A22" s="347"/>
      <c r="B22" s="209"/>
      <c r="C22" s="209"/>
      <c r="D22" s="209"/>
      <c r="E22" s="209"/>
      <c r="F22" s="209"/>
      <c r="G22" s="209"/>
      <c r="H22" s="95"/>
      <c r="I22" s="375"/>
      <c r="J22" s="223"/>
      <c r="K22" s="376"/>
    </row>
    <row r="23" spans="1:26" x14ac:dyDescent="0.2">
      <c r="A23" s="32"/>
      <c r="B23" s="32" t="s">
        <v>199</v>
      </c>
      <c r="C23" s="32"/>
      <c r="D23" s="32"/>
      <c r="E23" s="32"/>
      <c r="F23" s="32"/>
    </row>
    <row r="24" spans="1:26" x14ac:dyDescent="0.2">
      <c r="A24" s="32"/>
      <c r="B24" s="32"/>
      <c r="C24" s="32"/>
      <c r="D24" s="32"/>
      <c r="E24" s="32"/>
      <c r="F24" s="32"/>
    </row>
    <row r="25" spans="1:26" x14ac:dyDescent="0.2">
      <c r="A25" s="32"/>
      <c r="B25" s="32"/>
      <c r="C25" s="32"/>
      <c r="D25" s="32"/>
      <c r="E25" s="32"/>
      <c r="F25" s="32"/>
      <c r="O25" s="32" t="s">
        <v>306</v>
      </c>
    </row>
    <row r="26" spans="1:26" x14ac:dyDescent="0.2">
      <c r="A26" s="32"/>
      <c r="B26" s="32"/>
      <c r="C26" s="32"/>
      <c r="D26" s="32"/>
      <c r="E26" s="32"/>
      <c r="F26" s="32"/>
    </row>
  </sheetData>
  <mergeCells count="5">
    <mergeCell ref="X4:Z4"/>
    <mergeCell ref="A4:N4"/>
    <mergeCell ref="O4:Q4"/>
    <mergeCell ref="R4:T4"/>
    <mergeCell ref="U4:W4"/>
  </mergeCells>
  <pageMargins left="0.25" right="0.25" top="0.75" bottom="0.75" header="0.3" footer="0.3"/>
  <pageSetup paperSize="9" scale="38" fitToHeight="0" orientation="landscape" r:id="rId1"/>
  <headerFooter>
    <oddHeader>&amp;LZP/74/2019
&amp;C Formularz asortymentowo-cenowy
&amp;RZałącznik nr 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E227"/>
  <sheetViews>
    <sheetView view="pageBreakPreview" zoomScale="70" zoomScaleNormal="80" zoomScaleSheetLayoutView="70" workbookViewId="0">
      <pane ySplit="3" topLeftCell="A73" activePane="bottomLeft" state="frozen"/>
      <selection activeCell="B67" sqref="B67"/>
      <selection pane="bottomLeft" activeCell="B75" sqref="B75:H75"/>
    </sheetView>
  </sheetViews>
  <sheetFormatPr defaultRowHeight="12.75" x14ac:dyDescent="0.2"/>
  <cols>
    <col min="1" max="1" width="9.42578125" style="30" bestFit="1" customWidth="1"/>
    <col min="2" max="2" width="45.140625" style="30" customWidth="1"/>
    <col min="3" max="3" width="9.42578125" style="30" customWidth="1"/>
    <col min="4" max="4" width="9" style="30" bestFit="1" customWidth="1"/>
    <col min="5" max="5" width="24.42578125" style="345" customWidth="1"/>
    <col min="6" max="6" width="23" style="346" hidden="1" customWidth="1"/>
    <col min="7" max="7" width="22.7109375" style="30" customWidth="1"/>
    <col min="8" max="8" width="12.85546875" style="30" customWidth="1"/>
    <col min="9" max="9" width="11.7109375" style="30" customWidth="1"/>
    <col min="10" max="10" width="9" style="194" bestFit="1" customWidth="1"/>
    <col min="11" max="11" width="9" style="30" bestFit="1" customWidth="1"/>
    <col min="12" max="12" width="11.140625" style="30" customWidth="1"/>
    <col min="13" max="13" width="13.42578125" style="30" customWidth="1"/>
    <col min="14" max="14" width="14" style="30" customWidth="1"/>
    <col min="15" max="15" width="9" style="30" bestFit="1" customWidth="1"/>
    <col min="16" max="16" width="15.5703125" style="30" customWidth="1"/>
    <col min="17" max="17" width="14.42578125" style="30" customWidth="1"/>
    <col min="18" max="18" width="9" style="30" bestFit="1" customWidth="1"/>
    <col min="19" max="19" width="11.42578125" style="30" customWidth="1"/>
    <col min="20" max="20" width="12" style="30" customWidth="1"/>
    <col min="21" max="21" width="8.85546875" style="30"/>
    <col min="22" max="23" width="9" style="30" bestFit="1" customWidth="1"/>
    <col min="24" max="24" width="8.5703125" style="196" customWidth="1"/>
    <col min="25" max="25" width="13.5703125" style="196" customWidth="1"/>
    <col min="26" max="26" width="14.7109375" style="196" customWidth="1"/>
    <col min="27" max="31" width="8.85546875" style="239"/>
    <col min="32" max="16384" width="9.140625" style="33"/>
  </cols>
  <sheetData>
    <row r="1" spans="1:31" ht="13.5" customHeight="1" thickBot="1" x14ac:dyDescent="0.25">
      <c r="A1" s="454" t="s">
        <v>299</v>
      </c>
      <c r="B1" s="455"/>
      <c r="C1" s="455"/>
      <c r="D1" s="455"/>
      <c r="E1" s="455"/>
      <c r="F1" s="455"/>
      <c r="G1" s="477"/>
      <c r="H1" s="455"/>
      <c r="I1" s="455"/>
      <c r="J1" s="455"/>
      <c r="K1" s="455"/>
      <c r="L1" s="455"/>
      <c r="M1" s="455"/>
      <c r="N1" s="456"/>
      <c r="O1" s="474" t="s">
        <v>0</v>
      </c>
      <c r="P1" s="472"/>
      <c r="Q1" s="458"/>
      <c r="R1" s="452" t="s">
        <v>1</v>
      </c>
      <c r="S1" s="472"/>
      <c r="T1" s="458"/>
      <c r="U1" s="452" t="s">
        <v>2</v>
      </c>
      <c r="V1" s="472"/>
      <c r="W1" s="473"/>
      <c r="X1" s="452" t="s">
        <v>213</v>
      </c>
      <c r="Y1" s="472"/>
      <c r="Z1" s="473"/>
    </row>
    <row r="2" spans="1:31" ht="76.5" customHeight="1" x14ac:dyDescent="0.2">
      <c r="A2" s="34" t="s">
        <v>3</v>
      </c>
      <c r="B2" s="36" t="s">
        <v>4</v>
      </c>
      <c r="C2" s="36" t="s">
        <v>5</v>
      </c>
      <c r="D2" s="36" t="s">
        <v>6</v>
      </c>
      <c r="E2" s="136" t="s">
        <v>7</v>
      </c>
      <c r="F2" s="240" t="s">
        <v>8</v>
      </c>
      <c r="G2" s="240" t="s">
        <v>9</v>
      </c>
      <c r="H2" s="241" t="s">
        <v>10</v>
      </c>
      <c r="I2" s="38" t="s">
        <v>11</v>
      </c>
      <c r="J2" s="242" t="s">
        <v>12</v>
      </c>
      <c r="K2" s="36" t="s">
        <v>13</v>
      </c>
      <c r="L2" s="36" t="s">
        <v>14</v>
      </c>
      <c r="M2" s="36" t="s">
        <v>15</v>
      </c>
      <c r="N2" s="39" t="s">
        <v>16</v>
      </c>
      <c r="O2" s="243" t="s">
        <v>6</v>
      </c>
      <c r="P2" s="36" t="s">
        <v>15</v>
      </c>
      <c r="Q2" s="36" t="s">
        <v>17</v>
      </c>
      <c r="R2" s="244" t="s">
        <v>6</v>
      </c>
      <c r="S2" s="36" t="s">
        <v>15</v>
      </c>
      <c r="T2" s="36" t="s">
        <v>17</v>
      </c>
      <c r="U2" s="245" t="s">
        <v>6</v>
      </c>
      <c r="V2" s="36" t="s">
        <v>15</v>
      </c>
      <c r="W2" s="36" t="s">
        <v>17</v>
      </c>
      <c r="X2" s="246" t="s">
        <v>6</v>
      </c>
      <c r="Y2" s="36" t="s">
        <v>15</v>
      </c>
      <c r="Z2" s="247" t="s">
        <v>17</v>
      </c>
    </row>
    <row r="3" spans="1:31" ht="38.25" x14ac:dyDescent="0.2">
      <c r="A3" s="248">
        <v>1</v>
      </c>
      <c r="B3" s="36">
        <v>2</v>
      </c>
      <c r="C3" s="36">
        <v>3</v>
      </c>
      <c r="D3" s="36">
        <v>4</v>
      </c>
      <c r="E3" s="136">
        <v>5</v>
      </c>
      <c r="F3" s="103">
        <v>6</v>
      </c>
      <c r="G3" s="103">
        <v>7</v>
      </c>
      <c r="H3" s="249">
        <v>8</v>
      </c>
      <c r="I3" s="36">
        <v>9</v>
      </c>
      <c r="J3" s="250">
        <v>10</v>
      </c>
      <c r="K3" s="36">
        <v>11</v>
      </c>
      <c r="L3" s="36" t="s">
        <v>18</v>
      </c>
      <c r="M3" s="46" t="s">
        <v>19</v>
      </c>
      <c r="N3" s="39" t="s">
        <v>57</v>
      </c>
      <c r="O3" s="165">
        <v>15</v>
      </c>
      <c r="P3" s="103" t="s">
        <v>21</v>
      </c>
      <c r="Q3" s="103" t="s">
        <v>22</v>
      </c>
      <c r="R3" s="104">
        <v>18</v>
      </c>
      <c r="S3" s="103" t="s">
        <v>23</v>
      </c>
      <c r="T3" s="103" t="s">
        <v>24</v>
      </c>
      <c r="U3" s="105">
        <v>21</v>
      </c>
      <c r="V3" s="103" t="s">
        <v>25</v>
      </c>
      <c r="W3" s="103" t="s">
        <v>26</v>
      </c>
      <c r="X3" s="106">
        <v>22</v>
      </c>
      <c r="Y3" s="103" t="s">
        <v>243</v>
      </c>
      <c r="Z3" s="103" t="s">
        <v>26</v>
      </c>
    </row>
    <row r="4" spans="1:31" ht="92.25" customHeight="1" x14ac:dyDescent="0.2">
      <c r="A4" s="4">
        <v>1</v>
      </c>
      <c r="B4" s="251" t="s">
        <v>118</v>
      </c>
      <c r="C4" s="36" t="s">
        <v>33</v>
      </c>
      <c r="D4" s="252">
        <f>SUM(O4,R4,U4,X4)</f>
        <v>4860</v>
      </c>
      <c r="E4" s="253"/>
      <c r="F4" s="254"/>
      <c r="G4" s="103"/>
      <c r="H4" s="249"/>
      <c r="I4" s="133"/>
      <c r="J4" s="154"/>
      <c r="K4" s="155">
        <v>0.05</v>
      </c>
      <c r="L4" s="255">
        <f>J4+K4*J4</f>
        <v>0</v>
      </c>
      <c r="M4" s="256">
        <f t="shared" ref="M4:M72" si="0">J4*D4</f>
        <v>0</v>
      </c>
      <c r="N4" s="256">
        <f>M4+K4*M4</f>
        <v>0</v>
      </c>
      <c r="O4" s="165"/>
      <c r="P4" s="256">
        <f t="shared" ref="P4:P70" si="1">O4*J4</f>
        <v>0</v>
      </c>
      <c r="Q4" s="256">
        <f>P4+K4*P4</f>
        <v>0</v>
      </c>
      <c r="R4" s="104">
        <v>180</v>
      </c>
      <c r="S4" s="256">
        <f t="shared" ref="S4:S70" si="2">R4*J4</f>
        <v>0</v>
      </c>
      <c r="T4" s="256">
        <f>S4+K4*S4</f>
        <v>0</v>
      </c>
      <c r="U4" s="105"/>
      <c r="V4" s="255">
        <f t="shared" ref="V4:V70" si="3">U4*J4</f>
        <v>0</v>
      </c>
      <c r="W4" s="255">
        <f>V4+K4*V4</f>
        <v>0</v>
      </c>
      <c r="X4" s="106">
        <v>4680</v>
      </c>
      <c r="Y4" s="255">
        <f>X4*J4</f>
        <v>0</v>
      </c>
      <c r="Z4" s="255">
        <f>Y4+K4*Y4</f>
        <v>0</v>
      </c>
    </row>
    <row r="5" spans="1:31" ht="72.75" customHeight="1" x14ac:dyDescent="0.2">
      <c r="A5" s="4">
        <f>A4+1</f>
        <v>2</v>
      </c>
      <c r="B5" s="251" t="s">
        <v>119</v>
      </c>
      <c r="C5" s="36" t="s">
        <v>33</v>
      </c>
      <c r="D5" s="252">
        <f t="shared" ref="D5:D68" si="4">SUM(O5,R5,U5,X5)</f>
        <v>900</v>
      </c>
      <c r="E5" s="253"/>
      <c r="F5" s="103"/>
      <c r="G5" s="103"/>
      <c r="H5" s="249"/>
      <c r="I5" s="133"/>
      <c r="J5" s="154"/>
      <c r="K5" s="155">
        <v>0.05</v>
      </c>
      <c r="L5" s="255">
        <f>J5+K5*J5</f>
        <v>0</v>
      </c>
      <c r="M5" s="256">
        <f t="shared" si="0"/>
        <v>0</v>
      </c>
      <c r="N5" s="256">
        <f t="shared" ref="N5:N71" si="5">M5+K5*M5</f>
        <v>0</v>
      </c>
      <c r="O5" s="165"/>
      <c r="P5" s="256">
        <f t="shared" si="1"/>
        <v>0</v>
      </c>
      <c r="Q5" s="256">
        <f t="shared" ref="Q5:Q71" si="6">P5+K5*P5</f>
        <v>0</v>
      </c>
      <c r="R5" s="104">
        <v>180</v>
      </c>
      <c r="S5" s="256">
        <f t="shared" si="2"/>
        <v>0</v>
      </c>
      <c r="T5" s="256">
        <f t="shared" ref="T5:T71" si="7">S5+K5*S5</f>
        <v>0</v>
      </c>
      <c r="U5" s="105"/>
      <c r="V5" s="255">
        <f t="shared" si="3"/>
        <v>0</v>
      </c>
      <c r="W5" s="255">
        <f t="shared" ref="W5:W71" si="8">V5+K5*V5</f>
        <v>0</v>
      </c>
      <c r="X5" s="106">
        <v>720</v>
      </c>
      <c r="Y5" s="255">
        <f t="shared" ref="Y5:Y71" si="9">X5*J5</f>
        <v>0</v>
      </c>
      <c r="Z5" s="255">
        <f t="shared" ref="Z5:Z71" si="10">Y5+K5*Y5</f>
        <v>0</v>
      </c>
    </row>
    <row r="6" spans="1:31" ht="73.5" customHeight="1" x14ac:dyDescent="0.2">
      <c r="A6" s="4">
        <f t="shared" ref="A6:A72" si="11">A5+1</f>
        <v>3</v>
      </c>
      <c r="B6" s="251" t="s">
        <v>222</v>
      </c>
      <c r="C6" s="36" t="s">
        <v>33</v>
      </c>
      <c r="D6" s="252">
        <f t="shared" si="4"/>
        <v>507</v>
      </c>
      <c r="E6" s="253"/>
      <c r="F6" s="103"/>
      <c r="G6" s="103"/>
      <c r="H6" s="249"/>
      <c r="I6" s="133"/>
      <c r="J6" s="154"/>
      <c r="K6" s="155">
        <v>0.05</v>
      </c>
      <c r="L6" s="255">
        <f t="shared" ref="L6:L72" si="12">J6+K6*J6</f>
        <v>0</v>
      </c>
      <c r="M6" s="256">
        <f t="shared" si="0"/>
        <v>0</v>
      </c>
      <c r="N6" s="256">
        <f t="shared" si="5"/>
        <v>0</v>
      </c>
      <c r="O6" s="165"/>
      <c r="P6" s="256">
        <f t="shared" si="1"/>
        <v>0</v>
      </c>
      <c r="Q6" s="256">
        <f t="shared" si="6"/>
        <v>0</v>
      </c>
      <c r="R6" s="104">
        <v>75</v>
      </c>
      <c r="S6" s="256">
        <f t="shared" si="2"/>
        <v>0</v>
      </c>
      <c r="T6" s="256">
        <f t="shared" si="7"/>
        <v>0</v>
      </c>
      <c r="U6" s="105"/>
      <c r="V6" s="255">
        <f t="shared" si="3"/>
        <v>0</v>
      </c>
      <c r="W6" s="255">
        <f t="shared" si="8"/>
        <v>0</v>
      </c>
      <c r="X6" s="106">
        <v>432</v>
      </c>
      <c r="Y6" s="255">
        <f t="shared" si="9"/>
        <v>0</v>
      </c>
      <c r="Z6" s="255">
        <f t="shared" si="10"/>
        <v>0</v>
      </c>
    </row>
    <row r="7" spans="1:31" ht="78.75" customHeight="1" x14ac:dyDescent="0.2">
      <c r="A7" s="4">
        <f t="shared" si="11"/>
        <v>4</v>
      </c>
      <c r="B7" s="251" t="s">
        <v>120</v>
      </c>
      <c r="C7" s="36" t="s">
        <v>33</v>
      </c>
      <c r="D7" s="252">
        <f t="shared" si="4"/>
        <v>507</v>
      </c>
      <c r="E7" s="253"/>
      <c r="F7" s="103"/>
      <c r="G7" s="103"/>
      <c r="H7" s="249"/>
      <c r="I7" s="133"/>
      <c r="J7" s="154"/>
      <c r="K7" s="155">
        <v>0.05</v>
      </c>
      <c r="L7" s="255">
        <f t="shared" si="12"/>
        <v>0</v>
      </c>
      <c r="M7" s="256">
        <f t="shared" si="0"/>
        <v>0</v>
      </c>
      <c r="N7" s="256">
        <f t="shared" si="5"/>
        <v>0</v>
      </c>
      <c r="O7" s="165"/>
      <c r="P7" s="256">
        <f t="shared" si="1"/>
        <v>0</v>
      </c>
      <c r="Q7" s="256">
        <f t="shared" si="6"/>
        <v>0</v>
      </c>
      <c r="R7" s="104">
        <v>75</v>
      </c>
      <c r="S7" s="256">
        <f t="shared" si="2"/>
        <v>0</v>
      </c>
      <c r="T7" s="256">
        <f t="shared" si="7"/>
        <v>0</v>
      </c>
      <c r="U7" s="105"/>
      <c r="V7" s="255">
        <f t="shared" si="3"/>
        <v>0</v>
      </c>
      <c r="W7" s="255">
        <f t="shared" si="8"/>
        <v>0</v>
      </c>
      <c r="X7" s="106">
        <v>432</v>
      </c>
      <c r="Y7" s="255">
        <f t="shared" si="9"/>
        <v>0</v>
      </c>
      <c r="Z7" s="255">
        <f t="shared" si="10"/>
        <v>0</v>
      </c>
    </row>
    <row r="8" spans="1:31" ht="73.5" customHeight="1" x14ac:dyDescent="0.2">
      <c r="A8" s="4">
        <f t="shared" si="11"/>
        <v>5</v>
      </c>
      <c r="B8" s="251" t="s">
        <v>226</v>
      </c>
      <c r="C8" s="36" t="s">
        <v>33</v>
      </c>
      <c r="D8" s="252">
        <f t="shared" si="4"/>
        <v>482</v>
      </c>
      <c r="E8" s="253"/>
      <c r="F8" s="103"/>
      <c r="G8" s="103"/>
      <c r="H8" s="249"/>
      <c r="I8" s="133"/>
      <c r="J8" s="154"/>
      <c r="K8" s="155">
        <v>0.05</v>
      </c>
      <c r="L8" s="255">
        <f t="shared" si="12"/>
        <v>0</v>
      </c>
      <c r="M8" s="256">
        <f t="shared" si="0"/>
        <v>0</v>
      </c>
      <c r="N8" s="256">
        <f t="shared" si="5"/>
        <v>0</v>
      </c>
      <c r="O8" s="165"/>
      <c r="P8" s="256">
        <f t="shared" si="1"/>
        <v>0</v>
      </c>
      <c r="Q8" s="256">
        <f t="shared" si="6"/>
        <v>0</v>
      </c>
      <c r="R8" s="104">
        <v>50</v>
      </c>
      <c r="S8" s="256">
        <f t="shared" si="2"/>
        <v>0</v>
      </c>
      <c r="T8" s="256">
        <f t="shared" si="7"/>
        <v>0</v>
      </c>
      <c r="U8" s="105"/>
      <c r="V8" s="255">
        <f t="shared" si="3"/>
        <v>0</v>
      </c>
      <c r="W8" s="255">
        <f t="shared" si="8"/>
        <v>0</v>
      </c>
      <c r="X8" s="106">
        <v>432</v>
      </c>
      <c r="Y8" s="255">
        <f t="shared" si="9"/>
        <v>0</v>
      </c>
      <c r="Z8" s="255">
        <f t="shared" si="10"/>
        <v>0</v>
      </c>
    </row>
    <row r="9" spans="1:31" ht="54" customHeight="1" x14ac:dyDescent="0.2">
      <c r="A9" s="4">
        <f t="shared" si="11"/>
        <v>6</v>
      </c>
      <c r="B9" s="251" t="s">
        <v>121</v>
      </c>
      <c r="C9" s="36" t="s">
        <v>33</v>
      </c>
      <c r="D9" s="252">
        <f t="shared" si="4"/>
        <v>2370</v>
      </c>
      <c r="E9" s="253"/>
      <c r="F9" s="103"/>
      <c r="G9" s="103"/>
      <c r="H9" s="249"/>
      <c r="I9" s="133"/>
      <c r="J9" s="154"/>
      <c r="K9" s="155">
        <v>0.05</v>
      </c>
      <c r="L9" s="255">
        <f t="shared" si="12"/>
        <v>0</v>
      </c>
      <c r="M9" s="256">
        <f t="shared" si="0"/>
        <v>0</v>
      </c>
      <c r="N9" s="256">
        <f t="shared" si="5"/>
        <v>0</v>
      </c>
      <c r="O9" s="165"/>
      <c r="P9" s="256">
        <f t="shared" si="1"/>
        <v>0</v>
      </c>
      <c r="Q9" s="256">
        <f t="shared" si="6"/>
        <v>0</v>
      </c>
      <c r="R9" s="104">
        <v>50</v>
      </c>
      <c r="S9" s="256">
        <f t="shared" si="2"/>
        <v>0</v>
      </c>
      <c r="T9" s="256">
        <f t="shared" si="7"/>
        <v>0</v>
      </c>
      <c r="U9" s="105"/>
      <c r="V9" s="255">
        <f t="shared" si="3"/>
        <v>0</v>
      </c>
      <c r="W9" s="255">
        <f t="shared" si="8"/>
        <v>0</v>
      </c>
      <c r="X9" s="257">
        <v>2320</v>
      </c>
      <c r="Y9" s="255">
        <f t="shared" si="9"/>
        <v>0</v>
      </c>
      <c r="Z9" s="255">
        <f t="shared" si="10"/>
        <v>0</v>
      </c>
    </row>
    <row r="10" spans="1:31" ht="57.75" customHeight="1" x14ac:dyDescent="0.2">
      <c r="A10" s="4">
        <f t="shared" si="11"/>
        <v>7</v>
      </c>
      <c r="B10" s="258" t="s">
        <v>123</v>
      </c>
      <c r="C10" s="36" t="s">
        <v>60</v>
      </c>
      <c r="D10" s="252">
        <f t="shared" si="4"/>
        <v>100</v>
      </c>
      <c r="E10" s="259"/>
      <c r="F10" s="103"/>
      <c r="G10" s="103"/>
      <c r="H10" s="249"/>
      <c r="I10" s="133"/>
      <c r="J10" s="154"/>
      <c r="K10" s="155">
        <v>0.05</v>
      </c>
      <c r="L10" s="255">
        <f t="shared" si="12"/>
        <v>0</v>
      </c>
      <c r="M10" s="256">
        <f t="shared" si="0"/>
        <v>0</v>
      </c>
      <c r="N10" s="256">
        <f t="shared" si="5"/>
        <v>0</v>
      </c>
      <c r="O10" s="165"/>
      <c r="P10" s="256">
        <f t="shared" si="1"/>
        <v>0</v>
      </c>
      <c r="Q10" s="256">
        <f t="shared" si="6"/>
        <v>0</v>
      </c>
      <c r="R10" s="104">
        <v>100</v>
      </c>
      <c r="S10" s="256">
        <f t="shared" si="2"/>
        <v>0</v>
      </c>
      <c r="T10" s="256">
        <f t="shared" si="7"/>
        <v>0</v>
      </c>
      <c r="U10" s="105"/>
      <c r="V10" s="255">
        <f t="shared" si="3"/>
        <v>0</v>
      </c>
      <c r="W10" s="255">
        <f t="shared" si="8"/>
        <v>0</v>
      </c>
      <c r="X10" s="106"/>
      <c r="Y10" s="255">
        <f t="shared" si="9"/>
        <v>0</v>
      </c>
      <c r="Z10" s="255">
        <f t="shared" si="10"/>
        <v>0</v>
      </c>
    </row>
    <row r="11" spans="1:31" ht="63.75" x14ac:dyDescent="0.2">
      <c r="A11" s="4">
        <f t="shared" si="11"/>
        <v>8</v>
      </c>
      <c r="B11" s="258" t="s">
        <v>124</v>
      </c>
      <c r="C11" s="36" t="s">
        <v>60</v>
      </c>
      <c r="D11" s="252">
        <f t="shared" si="4"/>
        <v>700</v>
      </c>
      <c r="E11" s="259"/>
      <c r="F11" s="103"/>
      <c r="G11" s="103"/>
      <c r="H11" s="249"/>
      <c r="I11" s="133"/>
      <c r="J11" s="154"/>
      <c r="K11" s="155">
        <v>0.05</v>
      </c>
      <c r="L11" s="255">
        <f t="shared" si="12"/>
        <v>0</v>
      </c>
      <c r="M11" s="256">
        <f t="shared" si="0"/>
        <v>0</v>
      </c>
      <c r="N11" s="256">
        <f t="shared" si="5"/>
        <v>0</v>
      </c>
      <c r="O11" s="165"/>
      <c r="P11" s="256">
        <f t="shared" si="1"/>
        <v>0</v>
      </c>
      <c r="Q11" s="256">
        <f t="shared" si="6"/>
        <v>0</v>
      </c>
      <c r="R11" s="104">
        <v>700</v>
      </c>
      <c r="S11" s="256">
        <f t="shared" si="2"/>
        <v>0</v>
      </c>
      <c r="T11" s="256">
        <f t="shared" si="7"/>
        <v>0</v>
      </c>
      <c r="U11" s="105"/>
      <c r="V11" s="255">
        <f t="shared" si="3"/>
        <v>0</v>
      </c>
      <c r="W11" s="255">
        <f t="shared" si="8"/>
        <v>0</v>
      </c>
      <c r="X11" s="106"/>
      <c r="Y11" s="255">
        <f t="shared" si="9"/>
        <v>0</v>
      </c>
      <c r="Z11" s="255">
        <f t="shared" si="10"/>
        <v>0</v>
      </c>
    </row>
    <row r="12" spans="1:31" s="163" customFormat="1" ht="89.25" customHeight="1" x14ac:dyDescent="0.2">
      <c r="A12" s="4">
        <f t="shared" si="11"/>
        <v>9</v>
      </c>
      <c r="B12" s="258" t="s">
        <v>125</v>
      </c>
      <c r="C12" s="36" t="s">
        <v>33</v>
      </c>
      <c r="D12" s="252">
        <f t="shared" si="4"/>
        <v>115</v>
      </c>
      <c r="E12" s="259"/>
      <c r="F12" s="261"/>
      <c r="G12" s="262"/>
      <c r="H12" s="263"/>
      <c r="I12" s="264"/>
      <c r="J12" s="154"/>
      <c r="K12" s="155">
        <v>0.05</v>
      </c>
      <c r="L12" s="255">
        <f t="shared" si="12"/>
        <v>0</v>
      </c>
      <c r="M12" s="256">
        <f t="shared" si="0"/>
        <v>0</v>
      </c>
      <c r="N12" s="256">
        <f t="shared" si="5"/>
        <v>0</v>
      </c>
      <c r="O12" s="165">
        <v>100</v>
      </c>
      <c r="P12" s="256">
        <f t="shared" si="1"/>
        <v>0</v>
      </c>
      <c r="Q12" s="256">
        <f t="shared" si="6"/>
        <v>0</v>
      </c>
      <c r="R12" s="104">
        <v>15</v>
      </c>
      <c r="S12" s="256">
        <f t="shared" si="2"/>
        <v>0</v>
      </c>
      <c r="T12" s="256">
        <f t="shared" si="7"/>
        <v>0</v>
      </c>
      <c r="U12" s="105"/>
      <c r="V12" s="255">
        <f t="shared" si="3"/>
        <v>0</v>
      </c>
      <c r="W12" s="255">
        <f t="shared" si="8"/>
        <v>0</v>
      </c>
      <c r="X12" s="106"/>
      <c r="Y12" s="255">
        <f t="shared" si="9"/>
        <v>0</v>
      </c>
      <c r="Z12" s="255">
        <f t="shared" si="10"/>
        <v>0</v>
      </c>
      <c r="AA12" s="265"/>
      <c r="AB12" s="265"/>
      <c r="AC12" s="265"/>
      <c r="AD12" s="265"/>
      <c r="AE12" s="265"/>
    </row>
    <row r="13" spans="1:31" ht="63.75" x14ac:dyDescent="0.2">
      <c r="A13" s="4">
        <f t="shared" si="11"/>
        <v>10</v>
      </c>
      <c r="B13" s="258" t="s">
        <v>227</v>
      </c>
      <c r="C13" s="36" t="s">
        <v>33</v>
      </c>
      <c r="D13" s="252">
        <f t="shared" si="4"/>
        <v>1350</v>
      </c>
      <c r="E13" s="253"/>
      <c r="F13" s="103"/>
      <c r="G13" s="103"/>
      <c r="H13" s="249"/>
      <c r="I13" s="133"/>
      <c r="J13" s="154"/>
      <c r="K13" s="155">
        <v>0.05</v>
      </c>
      <c r="L13" s="255">
        <f t="shared" si="12"/>
        <v>0</v>
      </c>
      <c r="M13" s="256">
        <f t="shared" si="0"/>
        <v>0</v>
      </c>
      <c r="N13" s="256">
        <f t="shared" si="5"/>
        <v>0</v>
      </c>
      <c r="O13" s="165"/>
      <c r="P13" s="256">
        <f t="shared" si="1"/>
        <v>0</v>
      </c>
      <c r="Q13" s="256">
        <f t="shared" si="6"/>
        <v>0</v>
      </c>
      <c r="R13" s="104">
        <v>150</v>
      </c>
      <c r="S13" s="256">
        <f t="shared" si="2"/>
        <v>0</v>
      </c>
      <c r="T13" s="256">
        <f t="shared" si="7"/>
        <v>0</v>
      </c>
      <c r="U13" s="105"/>
      <c r="V13" s="255">
        <f t="shared" si="3"/>
        <v>0</v>
      </c>
      <c r="W13" s="255">
        <f t="shared" si="8"/>
        <v>0</v>
      </c>
      <c r="X13" s="106">
        <v>1200</v>
      </c>
      <c r="Y13" s="255">
        <f t="shared" si="9"/>
        <v>0</v>
      </c>
      <c r="Z13" s="255">
        <f t="shared" si="10"/>
        <v>0</v>
      </c>
    </row>
    <row r="14" spans="1:31" ht="63.75" x14ac:dyDescent="0.2">
      <c r="A14" s="4">
        <f t="shared" si="11"/>
        <v>11</v>
      </c>
      <c r="B14" s="258" t="s">
        <v>126</v>
      </c>
      <c r="C14" s="36" t="s">
        <v>33</v>
      </c>
      <c r="D14" s="252">
        <f t="shared" si="4"/>
        <v>570</v>
      </c>
      <c r="E14" s="253"/>
      <c r="F14" s="103"/>
      <c r="G14" s="103"/>
      <c r="H14" s="249"/>
      <c r="I14" s="133"/>
      <c r="J14" s="154"/>
      <c r="K14" s="155">
        <v>0.05</v>
      </c>
      <c r="L14" s="255">
        <f t="shared" si="12"/>
        <v>0</v>
      </c>
      <c r="M14" s="256">
        <f t="shared" si="0"/>
        <v>0</v>
      </c>
      <c r="N14" s="256">
        <f t="shared" si="5"/>
        <v>0</v>
      </c>
      <c r="O14" s="165"/>
      <c r="P14" s="256">
        <f t="shared" si="1"/>
        <v>0</v>
      </c>
      <c r="Q14" s="256">
        <f t="shared" si="6"/>
        <v>0</v>
      </c>
      <c r="R14" s="104">
        <v>150</v>
      </c>
      <c r="S14" s="256">
        <f t="shared" si="2"/>
        <v>0</v>
      </c>
      <c r="T14" s="256">
        <f t="shared" si="7"/>
        <v>0</v>
      </c>
      <c r="U14" s="105"/>
      <c r="V14" s="255">
        <f t="shared" si="3"/>
        <v>0</v>
      </c>
      <c r="W14" s="255">
        <f t="shared" si="8"/>
        <v>0</v>
      </c>
      <c r="X14" s="106">
        <v>420</v>
      </c>
      <c r="Y14" s="255">
        <f t="shared" si="9"/>
        <v>0</v>
      </c>
      <c r="Z14" s="255">
        <f t="shared" si="10"/>
        <v>0</v>
      </c>
    </row>
    <row r="15" spans="1:31" ht="51" customHeight="1" x14ac:dyDescent="0.2">
      <c r="A15" s="4">
        <f t="shared" si="11"/>
        <v>12</v>
      </c>
      <c r="B15" s="251" t="s">
        <v>69</v>
      </c>
      <c r="C15" s="36" t="s">
        <v>33</v>
      </c>
      <c r="D15" s="252">
        <f t="shared" si="4"/>
        <v>180</v>
      </c>
      <c r="E15" s="266"/>
      <c r="F15" s="267"/>
      <c r="G15" s="268"/>
      <c r="H15" s="269"/>
      <c r="I15" s="270"/>
      <c r="J15" s="255"/>
      <c r="K15" s="271">
        <v>0.05</v>
      </c>
      <c r="L15" s="255">
        <f t="shared" si="12"/>
        <v>0</v>
      </c>
      <c r="M15" s="256">
        <f t="shared" si="0"/>
        <v>0</v>
      </c>
      <c r="N15" s="256">
        <f t="shared" si="5"/>
        <v>0</v>
      </c>
      <c r="O15" s="165">
        <v>30</v>
      </c>
      <c r="P15" s="256">
        <f t="shared" si="1"/>
        <v>0</v>
      </c>
      <c r="Q15" s="256">
        <f t="shared" si="6"/>
        <v>0</v>
      </c>
      <c r="R15" s="104">
        <v>150</v>
      </c>
      <c r="S15" s="256">
        <f t="shared" si="2"/>
        <v>0</v>
      </c>
      <c r="T15" s="256">
        <f t="shared" si="7"/>
        <v>0</v>
      </c>
      <c r="U15" s="105"/>
      <c r="V15" s="255">
        <f t="shared" si="3"/>
        <v>0</v>
      </c>
      <c r="W15" s="255">
        <f t="shared" si="8"/>
        <v>0</v>
      </c>
      <c r="X15" s="106"/>
      <c r="Y15" s="255">
        <f t="shared" si="9"/>
        <v>0</v>
      </c>
      <c r="Z15" s="255">
        <f t="shared" si="10"/>
        <v>0</v>
      </c>
    </row>
    <row r="16" spans="1:31" ht="57" customHeight="1" x14ac:dyDescent="0.2">
      <c r="A16" s="4">
        <f t="shared" si="11"/>
        <v>13</v>
      </c>
      <c r="B16" s="251" t="s">
        <v>225</v>
      </c>
      <c r="C16" s="36" t="s">
        <v>33</v>
      </c>
      <c r="D16" s="252">
        <f t="shared" si="4"/>
        <v>1550</v>
      </c>
      <c r="E16" s="266"/>
      <c r="F16" s="267"/>
      <c r="G16" s="268"/>
      <c r="H16" s="269"/>
      <c r="I16" s="270"/>
      <c r="J16" s="255"/>
      <c r="K16" s="271">
        <v>0.05</v>
      </c>
      <c r="L16" s="255">
        <f t="shared" si="12"/>
        <v>0</v>
      </c>
      <c r="M16" s="256">
        <f t="shared" si="0"/>
        <v>0</v>
      </c>
      <c r="N16" s="256">
        <f t="shared" si="5"/>
        <v>0</v>
      </c>
      <c r="O16" s="165">
        <v>30</v>
      </c>
      <c r="P16" s="256">
        <f t="shared" si="1"/>
        <v>0</v>
      </c>
      <c r="Q16" s="256">
        <f t="shared" si="6"/>
        <v>0</v>
      </c>
      <c r="R16" s="104"/>
      <c r="S16" s="256">
        <f t="shared" si="2"/>
        <v>0</v>
      </c>
      <c r="T16" s="256">
        <f t="shared" si="7"/>
        <v>0</v>
      </c>
      <c r="U16" s="105"/>
      <c r="V16" s="255">
        <f t="shared" si="3"/>
        <v>0</v>
      </c>
      <c r="W16" s="255">
        <f t="shared" si="8"/>
        <v>0</v>
      </c>
      <c r="X16" s="106">
        <v>1520</v>
      </c>
      <c r="Y16" s="255">
        <f t="shared" si="9"/>
        <v>0</v>
      </c>
      <c r="Z16" s="255">
        <f t="shared" si="10"/>
        <v>0</v>
      </c>
    </row>
    <row r="17" spans="1:79" ht="99.75" customHeight="1" x14ac:dyDescent="0.2">
      <c r="A17" s="4">
        <f t="shared" si="11"/>
        <v>14</v>
      </c>
      <c r="B17" s="251" t="s">
        <v>70</v>
      </c>
      <c r="C17" s="36" t="s">
        <v>33</v>
      </c>
      <c r="D17" s="252">
        <f t="shared" si="4"/>
        <v>3054</v>
      </c>
      <c r="E17" s="266"/>
      <c r="F17" s="267"/>
      <c r="G17" s="268"/>
      <c r="H17" s="269"/>
      <c r="I17" s="270"/>
      <c r="J17" s="255"/>
      <c r="K17" s="271">
        <v>0.05</v>
      </c>
      <c r="L17" s="255">
        <f t="shared" si="12"/>
        <v>0</v>
      </c>
      <c r="M17" s="256">
        <f t="shared" si="0"/>
        <v>0</v>
      </c>
      <c r="N17" s="256">
        <f t="shared" si="5"/>
        <v>0</v>
      </c>
      <c r="O17" s="165">
        <v>30</v>
      </c>
      <c r="P17" s="256">
        <f t="shared" si="1"/>
        <v>0</v>
      </c>
      <c r="Q17" s="256">
        <f t="shared" si="6"/>
        <v>0</v>
      </c>
      <c r="R17" s="104"/>
      <c r="S17" s="256">
        <f t="shared" si="2"/>
        <v>0</v>
      </c>
      <c r="T17" s="256">
        <f t="shared" si="7"/>
        <v>0</v>
      </c>
      <c r="U17" s="105"/>
      <c r="V17" s="255">
        <f t="shared" si="3"/>
        <v>0</v>
      </c>
      <c r="W17" s="255">
        <f t="shared" si="8"/>
        <v>0</v>
      </c>
      <c r="X17" s="106">
        <v>3024</v>
      </c>
      <c r="Y17" s="255">
        <f t="shared" si="9"/>
        <v>0</v>
      </c>
      <c r="Z17" s="255">
        <f t="shared" si="10"/>
        <v>0</v>
      </c>
    </row>
    <row r="18" spans="1:79" s="171" customFormat="1" ht="74.25" customHeight="1" x14ac:dyDescent="0.2">
      <c r="A18" s="4">
        <f t="shared" si="11"/>
        <v>15</v>
      </c>
      <c r="B18" s="258" t="s">
        <v>263</v>
      </c>
      <c r="C18" s="4" t="s">
        <v>33</v>
      </c>
      <c r="D18" s="252">
        <f t="shared" si="4"/>
        <v>9100</v>
      </c>
      <c r="E18" s="272"/>
      <c r="F18" s="273"/>
      <c r="G18" s="274"/>
      <c r="H18" s="275"/>
      <c r="I18" s="276"/>
      <c r="J18" s="277"/>
      <c r="K18" s="19">
        <v>0.05</v>
      </c>
      <c r="L18" s="255">
        <f t="shared" si="12"/>
        <v>0</v>
      </c>
      <c r="M18" s="256">
        <f t="shared" si="0"/>
        <v>0</v>
      </c>
      <c r="N18" s="256">
        <f t="shared" si="5"/>
        <v>0</v>
      </c>
      <c r="O18" s="278"/>
      <c r="P18" s="256">
        <f t="shared" si="1"/>
        <v>0</v>
      </c>
      <c r="Q18" s="256">
        <f t="shared" si="6"/>
        <v>0</v>
      </c>
      <c r="R18" s="49"/>
      <c r="S18" s="256">
        <f t="shared" si="2"/>
        <v>0</v>
      </c>
      <c r="T18" s="256">
        <f t="shared" si="7"/>
        <v>0</v>
      </c>
      <c r="U18" s="50">
        <v>100</v>
      </c>
      <c r="V18" s="255">
        <f t="shared" si="3"/>
        <v>0</v>
      </c>
      <c r="W18" s="255">
        <f t="shared" si="8"/>
        <v>0</v>
      </c>
      <c r="X18" s="51">
        <v>9000</v>
      </c>
      <c r="Y18" s="255">
        <f t="shared" si="9"/>
        <v>0</v>
      </c>
      <c r="Z18" s="255">
        <f t="shared" si="10"/>
        <v>0</v>
      </c>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row>
    <row r="19" spans="1:79" ht="85.5" customHeight="1" x14ac:dyDescent="0.2">
      <c r="A19" s="4">
        <f t="shared" si="11"/>
        <v>16</v>
      </c>
      <c r="B19" s="251" t="s">
        <v>71</v>
      </c>
      <c r="C19" s="36" t="s">
        <v>33</v>
      </c>
      <c r="D19" s="252">
        <f t="shared" si="4"/>
        <v>17680</v>
      </c>
      <c r="E19" s="266"/>
      <c r="F19" s="267"/>
      <c r="G19" s="268"/>
      <c r="H19" s="269"/>
      <c r="I19" s="270"/>
      <c r="J19" s="255"/>
      <c r="K19" s="271">
        <v>0.05</v>
      </c>
      <c r="L19" s="255">
        <f t="shared" si="12"/>
        <v>0</v>
      </c>
      <c r="M19" s="256">
        <f t="shared" si="0"/>
        <v>0</v>
      </c>
      <c r="N19" s="256">
        <f t="shared" si="5"/>
        <v>0</v>
      </c>
      <c r="O19" s="165">
        <v>90</v>
      </c>
      <c r="P19" s="256">
        <f t="shared" si="1"/>
        <v>0</v>
      </c>
      <c r="Q19" s="256">
        <f t="shared" si="6"/>
        <v>0</v>
      </c>
      <c r="R19" s="104">
        <v>150</v>
      </c>
      <c r="S19" s="256">
        <f t="shared" si="2"/>
        <v>0</v>
      </c>
      <c r="T19" s="256">
        <f t="shared" si="7"/>
        <v>0</v>
      </c>
      <c r="U19" s="105"/>
      <c r="V19" s="255">
        <f t="shared" si="3"/>
        <v>0</v>
      </c>
      <c r="W19" s="255">
        <f t="shared" si="8"/>
        <v>0</v>
      </c>
      <c r="X19" s="257">
        <v>17440</v>
      </c>
      <c r="Y19" s="255">
        <f t="shared" si="9"/>
        <v>0</v>
      </c>
      <c r="Z19" s="255">
        <f t="shared" si="10"/>
        <v>0</v>
      </c>
    </row>
    <row r="20" spans="1:79" s="163" customFormat="1" ht="74.25" customHeight="1" x14ac:dyDescent="0.2">
      <c r="A20" s="4">
        <f t="shared" si="11"/>
        <v>17</v>
      </c>
      <c r="B20" s="251" t="s">
        <v>122</v>
      </c>
      <c r="C20" s="36" t="s">
        <v>33</v>
      </c>
      <c r="D20" s="252">
        <f t="shared" si="4"/>
        <v>40</v>
      </c>
      <c r="E20" s="279"/>
      <c r="F20" s="261"/>
      <c r="G20" s="280"/>
      <c r="H20" s="281"/>
      <c r="I20" s="282"/>
      <c r="J20" s="255"/>
      <c r="K20" s="271">
        <v>0.05</v>
      </c>
      <c r="L20" s="255">
        <f t="shared" si="12"/>
        <v>0</v>
      </c>
      <c r="M20" s="256">
        <f t="shared" si="0"/>
        <v>0</v>
      </c>
      <c r="N20" s="256">
        <f t="shared" si="5"/>
        <v>0</v>
      </c>
      <c r="O20" s="165">
        <v>30</v>
      </c>
      <c r="P20" s="256">
        <f t="shared" si="1"/>
        <v>0</v>
      </c>
      <c r="Q20" s="256">
        <f t="shared" si="6"/>
        <v>0</v>
      </c>
      <c r="R20" s="104">
        <v>10</v>
      </c>
      <c r="S20" s="256">
        <f t="shared" si="2"/>
        <v>0</v>
      </c>
      <c r="T20" s="256">
        <f t="shared" si="7"/>
        <v>0</v>
      </c>
      <c r="U20" s="105"/>
      <c r="V20" s="255">
        <f t="shared" si="3"/>
        <v>0</v>
      </c>
      <c r="W20" s="255">
        <f t="shared" si="8"/>
        <v>0</v>
      </c>
      <c r="X20" s="106"/>
      <c r="Y20" s="255">
        <f t="shared" si="9"/>
        <v>0</v>
      </c>
      <c r="Z20" s="255">
        <f t="shared" si="10"/>
        <v>0</v>
      </c>
      <c r="AA20" s="265"/>
      <c r="AB20" s="265"/>
      <c r="AC20" s="265"/>
      <c r="AD20" s="265"/>
      <c r="AE20" s="265"/>
    </row>
    <row r="21" spans="1:79" ht="84.75" customHeight="1" x14ac:dyDescent="0.2">
      <c r="A21" s="4">
        <f t="shared" si="11"/>
        <v>18</v>
      </c>
      <c r="B21" s="251" t="s">
        <v>72</v>
      </c>
      <c r="C21" s="36" t="s">
        <v>33</v>
      </c>
      <c r="D21" s="252">
        <f t="shared" si="4"/>
        <v>30</v>
      </c>
      <c r="E21" s="279"/>
      <c r="F21" s="267"/>
      <c r="G21" s="268"/>
      <c r="H21" s="269"/>
      <c r="I21" s="270"/>
      <c r="J21" s="255"/>
      <c r="K21" s="271">
        <v>0.05</v>
      </c>
      <c r="L21" s="255">
        <f t="shared" si="12"/>
        <v>0</v>
      </c>
      <c r="M21" s="256">
        <f t="shared" si="0"/>
        <v>0</v>
      </c>
      <c r="N21" s="256">
        <f t="shared" si="5"/>
        <v>0</v>
      </c>
      <c r="O21" s="165">
        <v>30</v>
      </c>
      <c r="P21" s="256">
        <f t="shared" si="1"/>
        <v>0</v>
      </c>
      <c r="Q21" s="256">
        <f t="shared" si="6"/>
        <v>0</v>
      </c>
      <c r="R21" s="104"/>
      <c r="S21" s="256">
        <f t="shared" si="2"/>
        <v>0</v>
      </c>
      <c r="T21" s="256">
        <f t="shared" si="7"/>
        <v>0</v>
      </c>
      <c r="U21" s="105"/>
      <c r="V21" s="255">
        <f t="shared" si="3"/>
        <v>0</v>
      </c>
      <c r="W21" s="255">
        <f t="shared" si="8"/>
        <v>0</v>
      </c>
      <c r="X21" s="106"/>
      <c r="Y21" s="255">
        <f t="shared" si="9"/>
        <v>0</v>
      </c>
      <c r="Z21" s="255">
        <f t="shared" si="10"/>
        <v>0</v>
      </c>
    </row>
    <row r="22" spans="1:79" s="77" customFormat="1" ht="84.75" customHeight="1" x14ac:dyDescent="0.2">
      <c r="A22" s="4"/>
      <c r="B22" s="251" t="s">
        <v>277</v>
      </c>
      <c r="C22" s="36" t="s">
        <v>33</v>
      </c>
      <c r="D22" s="252">
        <f t="shared" si="4"/>
        <v>100</v>
      </c>
      <c r="E22" s="279"/>
      <c r="F22" s="240"/>
      <c r="G22" s="268"/>
      <c r="H22" s="283"/>
      <c r="I22" s="270"/>
      <c r="J22" s="255"/>
      <c r="K22" s="271">
        <v>0.05</v>
      </c>
      <c r="L22" s="255">
        <f t="shared" ref="L22" si="13">J22+K22*J22</f>
        <v>0</v>
      </c>
      <c r="M22" s="256">
        <f t="shared" ref="M22" si="14">J22*D22</f>
        <v>0</v>
      </c>
      <c r="N22" s="256">
        <f t="shared" ref="N22" si="15">M22+K22*M22</f>
        <v>0</v>
      </c>
      <c r="O22" s="165">
        <v>100</v>
      </c>
      <c r="P22" s="256">
        <f t="shared" ref="P22" si="16">O22*J22</f>
        <v>0</v>
      </c>
      <c r="Q22" s="256">
        <f t="shared" ref="Q22" si="17">P22+K22*P22</f>
        <v>0</v>
      </c>
      <c r="R22" s="104"/>
      <c r="S22" s="256">
        <f t="shared" ref="S22" si="18">R22*J22</f>
        <v>0</v>
      </c>
      <c r="T22" s="256">
        <f t="shared" ref="T22" si="19">S22+K22*S22</f>
        <v>0</v>
      </c>
      <c r="U22" s="105"/>
      <c r="V22" s="255">
        <f t="shared" ref="V22" si="20">U22*J22</f>
        <v>0</v>
      </c>
      <c r="W22" s="255">
        <f t="shared" ref="W22" si="21">V22+K22*V22</f>
        <v>0</v>
      </c>
      <c r="X22" s="106"/>
      <c r="Y22" s="255">
        <f t="shared" ref="Y22" si="22">X22*J22</f>
        <v>0</v>
      </c>
      <c r="Z22" s="255">
        <f t="shared" ref="Z22" si="23">Y22+K22*Y22</f>
        <v>0</v>
      </c>
      <c r="AA22" s="284"/>
      <c r="AB22" s="284"/>
      <c r="AC22" s="284"/>
      <c r="AD22" s="284"/>
      <c r="AE22" s="284"/>
    </row>
    <row r="23" spans="1:79" ht="72" customHeight="1" x14ac:dyDescent="0.2">
      <c r="A23" s="4">
        <f>A21+1</f>
        <v>19</v>
      </c>
      <c r="B23" s="251" t="s">
        <v>73</v>
      </c>
      <c r="C23" s="36" t="s">
        <v>33</v>
      </c>
      <c r="D23" s="252">
        <f t="shared" si="4"/>
        <v>30</v>
      </c>
      <c r="E23" s="279"/>
      <c r="F23" s="267"/>
      <c r="G23" s="268"/>
      <c r="H23" s="269"/>
      <c r="I23" s="270"/>
      <c r="J23" s="255"/>
      <c r="K23" s="271">
        <v>0.05</v>
      </c>
      <c r="L23" s="255">
        <f t="shared" si="12"/>
        <v>0</v>
      </c>
      <c r="M23" s="256">
        <f t="shared" si="0"/>
        <v>0</v>
      </c>
      <c r="N23" s="256">
        <f t="shared" si="5"/>
        <v>0</v>
      </c>
      <c r="O23" s="165">
        <v>30</v>
      </c>
      <c r="P23" s="256">
        <f t="shared" si="1"/>
        <v>0</v>
      </c>
      <c r="Q23" s="256">
        <f t="shared" si="6"/>
        <v>0</v>
      </c>
      <c r="R23" s="104"/>
      <c r="S23" s="256">
        <f t="shared" si="2"/>
        <v>0</v>
      </c>
      <c r="T23" s="256">
        <f t="shared" si="7"/>
        <v>0</v>
      </c>
      <c r="U23" s="105"/>
      <c r="V23" s="255">
        <f t="shared" si="3"/>
        <v>0</v>
      </c>
      <c r="W23" s="255">
        <f t="shared" si="8"/>
        <v>0</v>
      </c>
      <c r="X23" s="106"/>
      <c r="Y23" s="255">
        <f t="shared" si="9"/>
        <v>0</v>
      </c>
      <c r="Z23" s="255">
        <f t="shared" si="10"/>
        <v>0</v>
      </c>
    </row>
    <row r="24" spans="1:79" ht="83.25" customHeight="1" x14ac:dyDescent="0.2">
      <c r="A24" s="4">
        <f t="shared" si="11"/>
        <v>20</v>
      </c>
      <c r="B24" s="251" t="s">
        <v>74</v>
      </c>
      <c r="C24" s="36" t="s">
        <v>33</v>
      </c>
      <c r="D24" s="252">
        <f t="shared" si="4"/>
        <v>60</v>
      </c>
      <c r="E24" s="279"/>
      <c r="F24" s="267"/>
      <c r="G24" s="268"/>
      <c r="H24" s="269"/>
      <c r="I24" s="270"/>
      <c r="J24" s="255"/>
      <c r="K24" s="271">
        <v>0.05</v>
      </c>
      <c r="L24" s="255">
        <f t="shared" si="12"/>
        <v>0</v>
      </c>
      <c r="M24" s="256">
        <f t="shared" si="0"/>
        <v>0</v>
      </c>
      <c r="N24" s="256">
        <f t="shared" si="5"/>
        <v>0</v>
      </c>
      <c r="O24" s="165">
        <v>30</v>
      </c>
      <c r="P24" s="256">
        <f t="shared" si="1"/>
        <v>0</v>
      </c>
      <c r="Q24" s="256">
        <f t="shared" si="6"/>
        <v>0</v>
      </c>
      <c r="R24" s="104">
        <v>30</v>
      </c>
      <c r="S24" s="256">
        <f t="shared" si="2"/>
        <v>0</v>
      </c>
      <c r="T24" s="256">
        <f t="shared" si="7"/>
        <v>0</v>
      </c>
      <c r="U24" s="105"/>
      <c r="V24" s="255">
        <f t="shared" si="3"/>
        <v>0</v>
      </c>
      <c r="W24" s="255">
        <f t="shared" si="8"/>
        <v>0</v>
      </c>
      <c r="X24" s="106"/>
      <c r="Y24" s="255">
        <f t="shared" si="9"/>
        <v>0</v>
      </c>
      <c r="Z24" s="255">
        <f t="shared" si="10"/>
        <v>0</v>
      </c>
    </row>
    <row r="25" spans="1:79" ht="51" x14ac:dyDescent="0.2">
      <c r="A25" s="4">
        <f t="shared" si="11"/>
        <v>21</v>
      </c>
      <c r="B25" s="251" t="s">
        <v>75</v>
      </c>
      <c r="C25" s="36" t="s">
        <v>33</v>
      </c>
      <c r="D25" s="252">
        <f t="shared" si="4"/>
        <v>1215</v>
      </c>
      <c r="E25" s="285"/>
      <c r="F25" s="267"/>
      <c r="G25" s="268"/>
      <c r="H25" s="269"/>
      <c r="I25" s="270"/>
      <c r="J25" s="255"/>
      <c r="K25" s="271">
        <v>0.05</v>
      </c>
      <c r="L25" s="255">
        <f t="shared" si="12"/>
        <v>0</v>
      </c>
      <c r="M25" s="256">
        <f t="shared" si="0"/>
        <v>0</v>
      </c>
      <c r="N25" s="256">
        <f t="shared" si="5"/>
        <v>0</v>
      </c>
      <c r="O25" s="165">
        <v>1200</v>
      </c>
      <c r="P25" s="256">
        <f t="shared" si="1"/>
        <v>0</v>
      </c>
      <c r="Q25" s="256">
        <f t="shared" si="6"/>
        <v>0</v>
      </c>
      <c r="R25" s="104">
        <v>15</v>
      </c>
      <c r="S25" s="256">
        <f t="shared" si="2"/>
        <v>0</v>
      </c>
      <c r="T25" s="256">
        <f t="shared" si="7"/>
        <v>0</v>
      </c>
      <c r="U25" s="105"/>
      <c r="V25" s="255">
        <f t="shared" si="3"/>
        <v>0</v>
      </c>
      <c r="W25" s="255">
        <f t="shared" si="8"/>
        <v>0</v>
      </c>
      <c r="X25" s="106"/>
      <c r="Y25" s="255">
        <f t="shared" si="9"/>
        <v>0</v>
      </c>
      <c r="Z25" s="255">
        <f t="shared" si="10"/>
        <v>0</v>
      </c>
    </row>
    <row r="26" spans="1:79" s="77" customFormat="1" ht="46.9" customHeight="1" x14ac:dyDescent="0.2">
      <c r="A26" s="4">
        <f t="shared" si="11"/>
        <v>22</v>
      </c>
      <c r="B26" s="251" t="s">
        <v>77</v>
      </c>
      <c r="C26" s="36" t="s">
        <v>33</v>
      </c>
      <c r="D26" s="252">
        <f t="shared" si="4"/>
        <v>300</v>
      </c>
      <c r="E26" s="279"/>
      <c r="F26" s="286"/>
      <c r="G26" s="287"/>
      <c r="H26" s="288"/>
      <c r="I26" s="289"/>
      <c r="J26" s="255"/>
      <c r="K26" s="271">
        <v>0.08</v>
      </c>
      <c r="L26" s="255">
        <f t="shared" si="12"/>
        <v>0</v>
      </c>
      <c r="M26" s="256">
        <f t="shared" si="0"/>
        <v>0</v>
      </c>
      <c r="N26" s="256">
        <f t="shared" si="5"/>
        <v>0</v>
      </c>
      <c r="O26" s="165">
        <v>300</v>
      </c>
      <c r="P26" s="256">
        <f t="shared" si="1"/>
        <v>0</v>
      </c>
      <c r="Q26" s="256">
        <f t="shared" si="6"/>
        <v>0</v>
      </c>
      <c r="R26" s="104"/>
      <c r="S26" s="256">
        <f t="shared" si="2"/>
        <v>0</v>
      </c>
      <c r="T26" s="256">
        <f t="shared" si="7"/>
        <v>0</v>
      </c>
      <c r="U26" s="105"/>
      <c r="V26" s="255">
        <f t="shared" si="3"/>
        <v>0</v>
      </c>
      <c r="W26" s="255">
        <f t="shared" si="8"/>
        <v>0</v>
      </c>
      <c r="X26" s="106"/>
      <c r="Y26" s="255">
        <f t="shared" si="9"/>
        <v>0</v>
      </c>
      <c r="Z26" s="255">
        <f t="shared" si="10"/>
        <v>0</v>
      </c>
      <c r="AA26" s="284"/>
      <c r="AB26" s="284"/>
      <c r="AC26" s="284"/>
      <c r="AD26" s="284"/>
      <c r="AE26" s="284"/>
    </row>
    <row r="27" spans="1:79" s="77" customFormat="1" ht="49.15" customHeight="1" x14ac:dyDescent="0.2">
      <c r="A27" s="4">
        <f t="shared" si="11"/>
        <v>23</v>
      </c>
      <c r="B27" s="251" t="s">
        <v>78</v>
      </c>
      <c r="C27" s="36" t="s">
        <v>33</v>
      </c>
      <c r="D27" s="252">
        <f t="shared" si="4"/>
        <v>1000</v>
      </c>
      <c r="E27" s="279"/>
      <c r="F27" s="254" t="s">
        <v>182</v>
      </c>
      <c r="G27" s="287"/>
      <c r="H27" s="288"/>
      <c r="I27" s="289"/>
      <c r="J27" s="255"/>
      <c r="K27" s="271">
        <v>0.08</v>
      </c>
      <c r="L27" s="255">
        <f t="shared" si="12"/>
        <v>0</v>
      </c>
      <c r="M27" s="256">
        <f t="shared" si="0"/>
        <v>0</v>
      </c>
      <c r="N27" s="256">
        <f t="shared" si="5"/>
        <v>0</v>
      </c>
      <c r="O27" s="165">
        <v>1000</v>
      </c>
      <c r="P27" s="256">
        <f t="shared" si="1"/>
        <v>0</v>
      </c>
      <c r="Q27" s="256">
        <f t="shared" si="6"/>
        <v>0</v>
      </c>
      <c r="R27" s="104"/>
      <c r="S27" s="256">
        <f t="shared" si="2"/>
        <v>0</v>
      </c>
      <c r="T27" s="256">
        <f t="shared" si="7"/>
        <v>0</v>
      </c>
      <c r="U27" s="105"/>
      <c r="V27" s="255">
        <f t="shared" si="3"/>
        <v>0</v>
      </c>
      <c r="W27" s="255">
        <f t="shared" si="8"/>
        <v>0</v>
      </c>
      <c r="X27" s="106"/>
      <c r="Y27" s="255">
        <f t="shared" si="9"/>
        <v>0</v>
      </c>
      <c r="Z27" s="255">
        <f t="shared" si="10"/>
        <v>0</v>
      </c>
      <c r="AA27" s="284"/>
      <c r="AB27" s="284"/>
      <c r="AC27" s="284"/>
      <c r="AD27" s="284"/>
      <c r="AE27" s="284"/>
    </row>
    <row r="28" spans="1:79" s="77" customFormat="1" ht="63.75" x14ac:dyDescent="0.2">
      <c r="A28" s="4">
        <f t="shared" si="11"/>
        <v>24</v>
      </c>
      <c r="B28" s="251" t="s">
        <v>79</v>
      </c>
      <c r="C28" s="36" t="s">
        <v>33</v>
      </c>
      <c r="D28" s="252">
        <f t="shared" si="4"/>
        <v>900</v>
      </c>
      <c r="E28" s="279"/>
      <c r="F28" s="254" t="s">
        <v>183</v>
      </c>
      <c r="G28" s="287"/>
      <c r="H28" s="288"/>
      <c r="I28" s="289"/>
      <c r="J28" s="255"/>
      <c r="K28" s="271">
        <v>0.08</v>
      </c>
      <c r="L28" s="255">
        <f t="shared" si="12"/>
        <v>0</v>
      </c>
      <c r="M28" s="256">
        <f t="shared" si="0"/>
        <v>0</v>
      </c>
      <c r="N28" s="256">
        <f t="shared" si="5"/>
        <v>0</v>
      </c>
      <c r="O28" s="165">
        <v>900</v>
      </c>
      <c r="P28" s="256">
        <f t="shared" si="1"/>
        <v>0</v>
      </c>
      <c r="Q28" s="256">
        <f t="shared" si="6"/>
        <v>0</v>
      </c>
      <c r="R28" s="104"/>
      <c r="S28" s="256">
        <f t="shared" si="2"/>
        <v>0</v>
      </c>
      <c r="T28" s="256">
        <f t="shared" si="7"/>
        <v>0</v>
      </c>
      <c r="U28" s="105"/>
      <c r="V28" s="255">
        <f t="shared" si="3"/>
        <v>0</v>
      </c>
      <c r="W28" s="255">
        <f t="shared" si="8"/>
        <v>0</v>
      </c>
      <c r="X28" s="106"/>
      <c r="Y28" s="255">
        <f t="shared" si="9"/>
        <v>0</v>
      </c>
      <c r="Z28" s="255">
        <f t="shared" si="10"/>
        <v>0</v>
      </c>
      <c r="AA28" s="284"/>
      <c r="AB28" s="284"/>
      <c r="AC28" s="284"/>
      <c r="AD28" s="284"/>
      <c r="AE28" s="284"/>
    </row>
    <row r="29" spans="1:79" ht="25.5" x14ac:dyDescent="0.2">
      <c r="A29" s="4">
        <f t="shared" si="11"/>
        <v>25</v>
      </c>
      <c r="B29" s="251" t="s">
        <v>80</v>
      </c>
      <c r="C29" s="36" t="s">
        <v>60</v>
      </c>
      <c r="D29" s="252">
        <f t="shared" si="4"/>
        <v>500</v>
      </c>
      <c r="E29" s="279"/>
      <c r="F29" s="267"/>
      <c r="G29" s="268"/>
      <c r="H29" s="269"/>
      <c r="I29" s="270"/>
      <c r="J29" s="255"/>
      <c r="K29" s="271">
        <v>0.08</v>
      </c>
      <c r="L29" s="255">
        <f t="shared" si="12"/>
        <v>0</v>
      </c>
      <c r="M29" s="256">
        <f t="shared" si="0"/>
        <v>0</v>
      </c>
      <c r="N29" s="256">
        <f t="shared" si="5"/>
        <v>0</v>
      </c>
      <c r="O29" s="165">
        <v>150</v>
      </c>
      <c r="P29" s="256">
        <f t="shared" si="1"/>
        <v>0</v>
      </c>
      <c r="Q29" s="256">
        <f t="shared" si="6"/>
        <v>0</v>
      </c>
      <c r="R29" s="104">
        <v>350</v>
      </c>
      <c r="S29" s="256">
        <f t="shared" si="2"/>
        <v>0</v>
      </c>
      <c r="T29" s="256">
        <f t="shared" si="7"/>
        <v>0</v>
      </c>
      <c r="U29" s="105"/>
      <c r="V29" s="255">
        <f t="shared" si="3"/>
        <v>0</v>
      </c>
      <c r="W29" s="255">
        <f t="shared" si="8"/>
        <v>0</v>
      </c>
      <c r="X29" s="106"/>
      <c r="Y29" s="255">
        <f t="shared" si="9"/>
        <v>0</v>
      </c>
      <c r="Z29" s="255">
        <f t="shared" si="10"/>
        <v>0</v>
      </c>
    </row>
    <row r="30" spans="1:79" ht="61.5" customHeight="1" x14ac:dyDescent="0.2">
      <c r="A30" s="4">
        <f t="shared" si="11"/>
        <v>26</v>
      </c>
      <c r="B30" s="251" t="s">
        <v>301</v>
      </c>
      <c r="C30" s="36" t="s">
        <v>33</v>
      </c>
      <c r="D30" s="252">
        <f t="shared" si="4"/>
        <v>850</v>
      </c>
      <c r="E30" s="279"/>
      <c r="F30" s="267"/>
      <c r="G30" s="268"/>
      <c r="H30" s="269"/>
      <c r="I30" s="270"/>
      <c r="J30" s="255"/>
      <c r="K30" s="271">
        <v>0.08</v>
      </c>
      <c r="L30" s="255">
        <f t="shared" si="12"/>
        <v>0</v>
      </c>
      <c r="M30" s="256">
        <f t="shared" si="0"/>
        <v>0</v>
      </c>
      <c r="N30" s="256">
        <f t="shared" si="5"/>
        <v>0</v>
      </c>
      <c r="O30" s="165">
        <v>800</v>
      </c>
      <c r="P30" s="256">
        <f t="shared" si="1"/>
        <v>0</v>
      </c>
      <c r="Q30" s="256">
        <f t="shared" si="6"/>
        <v>0</v>
      </c>
      <c r="R30" s="104">
        <v>50</v>
      </c>
      <c r="S30" s="256">
        <f t="shared" si="2"/>
        <v>0</v>
      </c>
      <c r="T30" s="256">
        <f t="shared" si="7"/>
        <v>0</v>
      </c>
      <c r="U30" s="105"/>
      <c r="V30" s="255">
        <f t="shared" si="3"/>
        <v>0</v>
      </c>
      <c r="W30" s="255">
        <f t="shared" si="8"/>
        <v>0</v>
      </c>
      <c r="X30" s="106"/>
      <c r="Y30" s="255">
        <f t="shared" si="9"/>
        <v>0</v>
      </c>
      <c r="Z30" s="255">
        <f t="shared" si="10"/>
        <v>0</v>
      </c>
    </row>
    <row r="31" spans="1:79" s="77" customFormat="1" ht="66.75" customHeight="1" x14ac:dyDescent="0.2">
      <c r="A31" s="4">
        <f t="shared" si="11"/>
        <v>27</v>
      </c>
      <c r="B31" s="251" t="s">
        <v>302</v>
      </c>
      <c r="C31" s="36" t="s">
        <v>33</v>
      </c>
      <c r="D31" s="252">
        <f t="shared" si="4"/>
        <v>1500</v>
      </c>
      <c r="E31" s="279"/>
      <c r="F31" s="286"/>
      <c r="G31" s="287"/>
      <c r="H31" s="288"/>
      <c r="I31" s="289"/>
      <c r="J31" s="255"/>
      <c r="K31" s="271">
        <v>0.08</v>
      </c>
      <c r="L31" s="255">
        <f t="shared" si="12"/>
        <v>0</v>
      </c>
      <c r="M31" s="256">
        <f t="shared" si="0"/>
        <v>0</v>
      </c>
      <c r="N31" s="256">
        <f t="shared" si="5"/>
        <v>0</v>
      </c>
      <c r="O31" s="165">
        <v>1500</v>
      </c>
      <c r="P31" s="256">
        <f t="shared" si="1"/>
        <v>0</v>
      </c>
      <c r="Q31" s="256">
        <f t="shared" si="6"/>
        <v>0</v>
      </c>
      <c r="R31" s="104"/>
      <c r="S31" s="256">
        <f t="shared" si="2"/>
        <v>0</v>
      </c>
      <c r="T31" s="256">
        <f t="shared" si="7"/>
        <v>0</v>
      </c>
      <c r="U31" s="105"/>
      <c r="V31" s="255">
        <f t="shared" si="3"/>
        <v>0</v>
      </c>
      <c r="W31" s="255">
        <f t="shared" si="8"/>
        <v>0</v>
      </c>
      <c r="X31" s="106"/>
      <c r="Y31" s="255">
        <f t="shared" si="9"/>
        <v>0</v>
      </c>
      <c r="Z31" s="255">
        <f t="shared" si="10"/>
        <v>0</v>
      </c>
      <c r="AA31" s="284"/>
      <c r="AB31" s="284"/>
      <c r="AC31" s="284"/>
      <c r="AD31" s="284"/>
      <c r="AE31" s="284"/>
    </row>
    <row r="32" spans="1:79" ht="46.9" customHeight="1" x14ac:dyDescent="0.2">
      <c r="A32" s="4">
        <f t="shared" si="11"/>
        <v>28</v>
      </c>
      <c r="B32" s="16" t="s">
        <v>232</v>
      </c>
      <c r="C32" s="36" t="s">
        <v>33</v>
      </c>
      <c r="D32" s="252">
        <f t="shared" si="4"/>
        <v>6210</v>
      </c>
      <c r="E32" s="290"/>
      <c r="F32" s="267"/>
      <c r="G32" s="268"/>
      <c r="H32" s="269"/>
      <c r="I32" s="270"/>
      <c r="J32" s="255"/>
      <c r="K32" s="271">
        <v>0.08</v>
      </c>
      <c r="L32" s="255">
        <f t="shared" si="12"/>
        <v>0</v>
      </c>
      <c r="M32" s="256">
        <f t="shared" si="0"/>
        <v>0</v>
      </c>
      <c r="N32" s="256">
        <f t="shared" si="5"/>
        <v>0</v>
      </c>
      <c r="O32" s="291"/>
      <c r="P32" s="256">
        <f t="shared" si="1"/>
        <v>0</v>
      </c>
      <c r="Q32" s="256">
        <f t="shared" si="6"/>
        <v>0</v>
      </c>
      <c r="R32" s="292">
        <v>10</v>
      </c>
      <c r="S32" s="256">
        <f t="shared" si="2"/>
        <v>0</v>
      </c>
      <c r="T32" s="256">
        <f t="shared" si="7"/>
        <v>0</v>
      </c>
      <c r="U32" s="293"/>
      <c r="V32" s="255">
        <f t="shared" si="3"/>
        <v>0</v>
      </c>
      <c r="W32" s="255">
        <f t="shared" si="8"/>
        <v>0</v>
      </c>
      <c r="X32" s="294">
        <v>6200</v>
      </c>
      <c r="Y32" s="255">
        <f t="shared" si="9"/>
        <v>0</v>
      </c>
      <c r="Z32" s="255">
        <f t="shared" si="10"/>
        <v>0</v>
      </c>
    </row>
    <row r="33" spans="1:2007" s="301" customFormat="1" ht="76.5" x14ac:dyDescent="0.2">
      <c r="A33" s="4">
        <f t="shared" si="11"/>
        <v>29</v>
      </c>
      <c r="B33" s="16" t="s">
        <v>231</v>
      </c>
      <c r="C33" s="36" t="s">
        <v>33</v>
      </c>
      <c r="D33" s="252">
        <f t="shared" si="4"/>
        <v>4310</v>
      </c>
      <c r="E33" s="295"/>
      <c r="F33" s="296"/>
      <c r="G33" s="297"/>
      <c r="H33" s="298"/>
      <c r="I33" s="299"/>
      <c r="J33" s="255"/>
      <c r="K33" s="271">
        <v>0.08</v>
      </c>
      <c r="L33" s="255">
        <f t="shared" si="12"/>
        <v>0</v>
      </c>
      <c r="M33" s="256">
        <f t="shared" si="0"/>
        <v>0</v>
      </c>
      <c r="N33" s="256">
        <f t="shared" si="5"/>
        <v>0</v>
      </c>
      <c r="O33" s="291">
        <v>500</v>
      </c>
      <c r="P33" s="256">
        <f t="shared" si="1"/>
        <v>0</v>
      </c>
      <c r="Q33" s="256">
        <f t="shared" si="6"/>
        <v>0</v>
      </c>
      <c r="R33" s="292">
        <v>10</v>
      </c>
      <c r="S33" s="256">
        <f t="shared" si="2"/>
        <v>0</v>
      </c>
      <c r="T33" s="256">
        <f t="shared" si="7"/>
        <v>0</v>
      </c>
      <c r="U33" s="293"/>
      <c r="V33" s="255">
        <f t="shared" si="3"/>
        <v>0</v>
      </c>
      <c r="W33" s="255">
        <f t="shared" si="8"/>
        <v>0</v>
      </c>
      <c r="X33" s="294">
        <v>3800</v>
      </c>
      <c r="Y33" s="255">
        <f t="shared" si="9"/>
        <v>0</v>
      </c>
      <c r="Z33" s="255">
        <f t="shared" si="10"/>
        <v>0</v>
      </c>
      <c r="AA33" s="300"/>
      <c r="AB33" s="300"/>
      <c r="AC33" s="300"/>
      <c r="AD33" s="300"/>
      <c r="AE33" s="300"/>
    </row>
    <row r="34" spans="1:2007" s="301" customFormat="1" ht="67.5" customHeight="1" x14ac:dyDescent="0.2">
      <c r="A34" s="4">
        <f t="shared" si="11"/>
        <v>30</v>
      </c>
      <c r="B34" s="16" t="s">
        <v>303</v>
      </c>
      <c r="C34" s="36" t="s">
        <v>33</v>
      </c>
      <c r="D34" s="252">
        <f t="shared" si="4"/>
        <v>4500</v>
      </c>
      <c r="E34" s="295"/>
      <c r="F34" s="296"/>
      <c r="G34" s="297"/>
      <c r="H34" s="298"/>
      <c r="I34" s="299"/>
      <c r="J34" s="255"/>
      <c r="K34" s="271">
        <v>0.08</v>
      </c>
      <c r="L34" s="255">
        <f t="shared" si="12"/>
        <v>0</v>
      </c>
      <c r="M34" s="256">
        <f t="shared" si="0"/>
        <v>0</v>
      </c>
      <c r="N34" s="256">
        <f t="shared" si="5"/>
        <v>0</v>
      </c>
      <c r="O34" s="291">
        <v>1500</v>
      </c>
      <c r="P34" s="256">
        <f t="shared" si="1"/>
        <v>0</v>
      </c>
      <c r="Q34" s="256">
        <f t="shared" si="6"/>
        <v>0</v>
      </c>
      <c r="R34" s="292">
        <v>200</v>
      </c>
      <c r="S34" s="256">
        <f t="shared" si="2"/>
        <v>0</v>
      </c>
      <c r="T34" s="256">
        <f t="shared" si="7"/>
        <v>0</v>
      </c>
      <c r="U34" s="293"/>
      <c r="V34" s="255">
        <f t="shared" si="3"/>
        <v>0</v>
      </c>
      <c r="W34" s="255">
        <f t="shared" si="8"/>
        <v>0</v>
      </c>
      <c r="X34" s="294">
        <v>2800</v>
      </c>
      <c r="Y34" s="255">
        <f t="shared" si="9"/>
        <v>0</v>
      </c>
      <c r="Z34" s="255">
        <f t="shared" si="10"/>
        <v>0</v>
      </c>
      <c r="AA34" s="300"/>
      <c r="AB34" s="300"/>
      <c r="AC34" s="300"/>
      <c r="AD34" s="300"/>
      <c r="AE34" s="300"/>
    </row>
    <row r="35" spans="1:2007" ht="74.25" customHeight="1" x14ac:dyDescent="0.2">
      <c r="A35" s="4">
        <f t="shared" si="11"/>
        <v>31</v>
      </c>
      <c r="B35" s="16" t="s">
        <v>230</v>
      </c>
      <c r="C35" s="36" t="s">
        <v>33</v>
      </c>
      <c r="D35" s="252">
        <f t="shared" si="4"/>
        <v>8350</v>
      </c>
      <c r="E35" s="290"/>
      <c r="F35" s="267"/>
      <c r="G35" s="268"/>
      <c r="H35" s="269"/>
      <c r="I35" s="270"/>
      <c r="J35" s="255"/>
      <c r="K35" s="271">
        <v>0.08</v>
      </c>
      <c r="L35" s="255">
        <f t="shared" si="12"/>
        <v>0</v>
      </c>
      <c r="M35" s="256">
        <f t="shared" si="0"/>
        <v>0</v>
      </c>
      <c r="N35" s="256">
        <f t="shared" si="5"/>
        <v>0</v>
      </c>
      <c r="O35" s="291"/>
      <c r="P35" s="256">
        <f t="shared" si="1"/>
        <v>0</v>
      </c>
      <c r="Q35" s="256">
        <f t="shared" si="6"/>
        <v>0</v>
      </c>
      <c r="R35" s="292">
        <v>350</v>
      </c>
      <c r="S35" s="256">
        <f t="shared" si="2"/>
        <v>0</v>
      </c>
      <c r="T35" s="256">
        <f t="shared" si="7"/>
        <v>0</v>
      </c>
      <c r="U35" s="293"/>
      <c r="V35" s="255">
        <f t="shared" si="3"/>
        <v>0</v>
      </c>
      <c r="W35" s="255">
        <f t="shared" si="8"/>
        <v>0</v>
      </c>
      <c r="X35" s="294">
        <v>8000</v>
      </c>
      <c r="Y35" s="255">
        <f t="shared" si="9"/>
        <v>0</v>
      </c>
      <c r="Z35" s="255">
        <f t="shared" si="10"/>
        <v>0</v>
      </c>
    </row>
    <row r="36" spans="1:2007" ht="63.75" x14ac:dyDescent="0.2">
      <c r="A36" s="4">
        <f t="shared" si="11"/>
        <v>32</v>
      </c>
      <c r="B36" s="16" t="s">
        <v>229</v>
      </c>
      <c r="C36" s="36" t="s">
        <v>33</v>
      </c>
      <c r="D36" s="252">
        <f t="shared" si="4"/>
        <v>1</v>
      </c>
      <c r="E36" s="290"/>
      <c r="F36" s="267"/>
      <c r="G36" s="268"/>
      <c r="H36" s="269"/>
      <c r="I36" s="270"/>
      <c r="J36" s="255"/>
      <c r="K36" s="271">
        <v>0.08</v>
      </c>
      <c r="L36" s="255">
        <f t="shared" si="12"/>
        <v>0</v>
      </c>
      <c r="M36" s="256">
        <f t="shared" si="0"/>
        <v>0</v>
      </c>
      <c r="N36" s="256">
        <f t="shared" si="5"/>
        <v>0</v>
      </c>
      <c r="O36" s="291"/>
      <c r="P36" s="256">
        <f t="shared" si="1"/>
        <v>0</v>
      </c>
      <c r="Q36" s="256">
        <f t="shared" si="6"/>
        <v>0</v>
      </c>
      <c r="R36" s="292">
        <v>1</v>
      </c>
      <c r="S36" s="256">
        <f t="shared" si="2"/>
        <v>0</v>
      </c>
      <c r="T36" s="256">
        <f t="shared" si="7"/>
        <v>0</v>
      </c>
      <c r="U36" s="293"/>
      <c r="V36" s="255">
        <f t="shared" si="3"/>
        <v>0</v>
      </c>
      <c r="W36" s="255">
        <f t="shared" si="8"/>
        <v>0</v>
      </c>
      <c r="X36" s="294"/>
      <c r="Y36" s="255">
        <f t="shared" si="9"/>
        <v>0</v>
      </c>
      <c r="Z36" s="255">
        <f t="shared" si="10"/>
        <v>0</v>
      </c>
    </row>
    <row r="37" spans="1:2007" ht="44.45" customHeight="1" x14ac:dyDescent="0.2">
      <c r="A37" s="4">
        <f t="shared" si="11"/>
        <v>33</v>
      </c>
      <c r="B37" s="16" t="s">
        <v>228</v>
      </c>
      <c r="C37" s="36" t="s">
        <v>33</v>
      </c>
      <c r="D37" s="252">
        <f t="shared" si="4"/>
        <v>1</v>
      </c>
      <c r="E37" s="290"/>
      <c r="F37" s="267"/>
      <c r="G37" s="268"/>
      <c r="H37" s="269"/>
      <c r="I37" s="270"/>
      <c r="J37" s="255"/>
      <c r="K37" s="271">
        <v>0.08</v>
      </c>
      <c r="L37" s="255">
        <f t="shared" si="12"/>
        <v>0</v>
      </c>
      <c r="M37" s="256">
        <f t="shared" si="0"/>
        <v>0</v>
      </c>
      <c r="N37" s="256">
        <f t="shared" si="5"/>
        <v>0</v>
      </c>
      <c r="O37" s="291"/>
      <c r="P37" s="256">
        <f t="shared" si="1"/>
        <v>0</v>
      </c>
      <c r="Q37" s="256">
        <f t="shared" si="6"/>
        <v>0</v>
      </c>
      <c r="R37" s="292">
        <v>1</v>
      </c>
      <c r="S37" s="256">
        <f t="shared" si="2"/>
        <v>0</v>
      </c>
      <c r="T37" s="256">
        <f t="shared" si="7"/>
        <v>0</v>
      </c>
      <c r="U37" s="293"/>
      <c r="V37" s="255">
        <f t="shared" si="3"/>
        <v>0</v>
      </c>
      <c r="W37" s="255">
        <f t="shared" si="8"/>
        <v>0</v>
      </c>
      <c r="X37" s="294"/>
      <c r="Y37" s="255">
        <f t="shared" si="9"/>
        <v>0</v>
      </c>
      <c r="Z37" s="255">
        <f t="shared" si="10"/>
        <v>0</v>
      </c>
    </row>
    <row r="38" spans="1:2007" ht="38.25" x14ac:dyDescent="0.2">
      <c r="A38" s="4">
        <f t="shared" si="11"/>
        <v>34</v>
      </c>
      <c r="B38" s="16" t="s">
        <v>127</v>
      </c>
      <c r="C38" s="36" t="s">
        <v>33</v>
      </c>
      <c r="D38" s="252">
        <f t="shared" si="4"/>
        <v>1</v>
      </c>
      <c r="E38" s="290"/>
      <c r="F38" s="267"/>
      <c r="G38" s="268"/>
      <c r="H38" s="269"/>
      <c r="I38" s="270"/>
      <c r="J38" s="255"/>
      <c r="K38" s="271">
        <v>0.08</v>
      </c>
      <c r="L38" s="255">
        <f t="shared" si="12"/>
        <v>0</v>
      </c>
      <c r="M38" s="256">
        <f t="shared" si="0"/>
        <v>0</v>
      </c>
      <c r="N38" s="256">
        <f t="shared" si="5"/>
        <v>0</v>
      </c>
      <c r="O38" s="291"/>
      <c r="P38" s="256">
        <f t="shared" si="1"/>
        <v>0</v>
      </c>
      <c r="Q38" s="256">
        <f t="shared" si="6"/>
        <v>0</v>
      </c>
      <c r="R38" s="292">
        <v>1</v>
      </c>
      <c r="S38" s="256">
        <f t="shared" si="2"/>
        <v>0</v>
      </c>
      <c r="T38" s="256">
        <f t="shared" si="7"/>
        <v>0</v>
      </c>
      <c r="U38" s="293"/>
      <c r="V38" s="255">
        <f t="shared" si="3"/>
        <v>0</v>
      </c>
      <c r="W38" s="255">
        <f t="shared" si="8"/>
        <v>0</v>
      </c>
      <c r="X38" s="294"/>
      <c r="Y38" s="255">
        <f t="shared" si="9"/>
        <v>0</v>
      </c>
      <c r="Z38" s="255">
        <f t="shared" si="10"/>
        <v>0</v>
      </c>
    </row>
    <row r="39" spans="1:2007" ht="38.25" x14ac:dyDescent="0.2">
      <c r="A39" s="4">
        <f t="shared" si="11"/>
        <v>35</v>
      </c>
      <c r="B39" s="16" t="s">
        <v>128</v>
      </c>
      <c r="C39" s="36" t="s">
        <v>33</v>
      </c>
      <c r="D39" s="252">
        <f t="shared" si="4"/>
        <v>20</v>
      </c>
      <c r="E39" s="290"/>
      <c r="F39" s="267"/>
      <c r="G39" s="268"/>
      <c r="H39" s="269"/>
      <c r="I39" s="270"/>
      <c r="J39" s="255"/>
      <c r="K39" s="271">
        <v>0.08</v>
      </c>
      <c r="L39" s="255">
        <f t="shared" si="12"/>
        <v>0</v>
      </c>
      <c r="M39" s="256">
        <f t="shared" si="0"/>
        <v>0</v>
      </c>
      <c r="N39" s="256">
        <f t="shared" si="5"/>
        <v>0</v>
      </c>
      <c r="O39" s="291"/>
      <c r="P39" s="256">
        <f t="shared" si="1"/>
        <v>0</v>
      </c>
      <c r="Q39" s="256">
        <f t="shared" si="6"/>
        <v>0</v>
      </c>
      <c r="R39" s="292">
        <v>10</v>
      </c>
      <c r="S39" s="256">
        <f t="shared" si="2"/>
        <v>0</v>
      </c>
      <c r="T39" s="256">
        <f t="shared" si="7"/>
        <v>0</v>
      </c>
      <c r="U39" s="293"/>
      <c r="V39" s="255">
        <f t="shared" si="3"/>
        <v>0</v>
      </c>
      <c r="W39" s="255">
        <f t="shared" si="8"/>
        <v>0</v>
      </c>
      <c r="X39" s="294">
        <v>10</v>
      </c>
      <c r="Y39" s="255">
        <f t="shared" si="9"/>
        <v>0</v>
      </c>
      <c r="Z39" s="255">
        <f t="shared" si="10"/>
        <v>0</v>
      </c>
    </row>
    <row r="40" spans="1:2007" ht="38.25" x14ac:dyDescent="0.2">
      <c r="A40" s="4">
        <f t="shared" si="11"/>
        <v>36</v>
      </c>
      <c r="B40" s="16" t="s">
        <v>129</v>
      </c>
      <c r="C40" s="36" t="s">
        <v>33</v>
      </c>
      <c r="D40" s="252">
        <f t="shared" si="4"/>
        <v>10</v>
      </c>
      <c r="E40" s="290"/>
      <c r="F40" s="267"/>
      <c r="G40" s="268"/>
      <c r="H40" s="269"/>
      <c r="I40" s="270"/>
      <c r="J40" s="255"/>
      <c r="K40" s="271">
        <v>0.08</v>
      </c>
      <c r="L40" s="255">
        <f t="shared" si="12"/>
        <v>0</v>
      </c>
      <c r="M40" s="256">
        <f t="shared" si="0"/>
        <v>0</v>
      </c>
      <c r="N40" s="256">
        <f t="shared" si="5"/>
        <v>0</v>
      </c>
      <c r="O40" s="291"/>
      <c r="P40" s="256">
        <f t="shared" si="1"/>
        <v>0</v>
      </c>
      <c r="Q40" s="256">
        <f t="shared" si="6"/>
        <v>0</v>
      </c>
      <c r="R40" s="292">
        <v>10</v>
      </c>
      <c r="S40" s="256">
        <f t="shared" si="2"/>
        <v>0</v>
      </c>
      <c r="T40" s="256">
        <f t="shared" si="7"/>
        <v>0</v>
      </c>
      <c r="U40" s="293"/>
      <c r="V40" s="255">
        <f t="shared" si="3"/>
        <v>0</v>
      </c>
      <c r="W40" s="255">
        <f t="shared" si="8"/>
        <v>0</v>
      </c>
      <c r="X40" s="294"/>
      <c r="Y40" s="255">
        <f t="shared" si="9"/>
        <v>0</v>
      </c>
      <c r="Z40" s="255">
        <f t="shared" si="10"/>
        <v>0</v>
      </c>
    </row>
    <row r="41" spans="1:2007" ht="38.25" x14ac:dyDescent="0.2">
      <c r="A41" s="4">
        <f t="shared" si="11"/>
        <v>37</v>
      </c>
      <c r="B41" s="16" t="s">
        <v>130</v>
      </c>
      <c r="C41" s="36" t="s">
        <v>33</v>
      </c>
      <c r="D41" s="252">
        <f t="shared" si="4"/>
        <v>3</v>
      </c>
      <c r="E41" s="290"/>
      <c r="F41" s="267"/>
      <c r="G41" s="268"/>
      <c r="H41" s="269"/>
      <c r="I41" s="270"/>
      <c r="J41" s="255"/>
      <c r="K41" s="271">
        <v>0.08</v>
      </c>
      <c r="L41" s="255">
        <f t="shared" si="12"/>
        <v>0</v>
      </c>
      <c r="M41" s="256">
        <f t="shared" si="0"/>
        <v>0</v>
      </c>
      <c r="N41" s="256">
        <f t="shared" si="5"/>
        <v>0</v>
      </c>
      <c r="O41" s="291"/>
      <c r="P41" s="256">
        <f t="shared" si="1"/>
        <v>0</v>
      </c>
      <c r="Q41" s="256">
        <f t="shared" si="6"/>
        <v>0</v>
      </c>
      <c r="R41" s="292">
        <v>1</v>
      </c>
      <c r="S41" s="256">
        <f t="shared" si="2"/>
        <v>0</v>
      </c>
      <c r="T41" s="256">
        <f t="shared" si="7"/>
        <v>0</v>
      </c>
      <c r="U41" s="293"/>
      <c r="V41" s="255">
        <f t="shared" si="3"/>
        <v>0</v>
      </c>
      <c r="W41" s="255">
        <f t="shared" si="8"/>
        <v>0</v>
      </c>
      <c r="X41" s="294">
        <v>2</v>
      </c>
      <c r="Y41" s="255">
        <f t="shared" si="9"/>
        <v>0</v>
      </c>
      <c r="Z41" s="255">
        <f t="shared" si="10"/>
        <v>0</v>
      </c>
    </row>
    <row r="42" spans="1:2007" s="305" customFormat="1" ht="76.5" x14ac:dyDescent="0.2">
      <c r="A42" s="4">
        <f t="shared" si="11"/>
        <v>38</v>
      </c>
      <c r="B42" s="258" t="s">
        <v>304</v>
      </c>
      <c r="C42" s="15"/>
      <c r="D42" s="252">
        <f t="shared" si="4"/>
        <v>100</v>
      </c>
      <c r="E42" s="266"/>
      <c r="F42" s="303"/>
      <c r="G42" s="274"/>
      <c r="H42" s="304"/>
      <c r="I42" s="276"/>
      <c r="J42" s="18"/>
      <c r="K42" s="19">
        <v>0.08</v>
      </c>
      <c r="L42" s="255">
        <f t="shared" si="12"/>
        <v>0</v>
      </c>
      <c r="M42" s="256">
        <f t="shared" si="0"/>
        <v>0</v>
      </c>
      <c r="N42" s="256">
        <f t="shared" si="5"/>
        <v>0</v>
      </c>
      <c r="O42" s="291"/>
      <c r="P42" s="256">
        <f t="shared" si="1"/>
        <v>0</v>
      </c>
      <c r="Q42" s="256">
        <f t="shared" si="6"/>
        <v>0</v>
      </c>
      <c r="R42" s="292">
        <v>100</v>
      </c>
      <c r="S42" s="256">
        <f t="shared" si="2"/>
        <v>0</v>
      </c>
      <c r="T42" s="256">
        <f t="shared" si="7"/>
        <v>0</v>
      </c>
      <c r="U42" s="293"/>
      <c r="V42" s="255">
        <f t="shared" si="3"/>
        <v>0</v>
      </c>
      <c r="W42" s="255">
        <f t="shared" si="8"/>
        <v>0</v>
      </c>
      <c r="X42" s="294"/>
      <c r="Y42" s="255">
        <f t="shared" si="9"/>
        <v>0</v>
      </c>
      <c r="Z42" s="255">
        <f t="shared" si="10"/>
        <v>0</v>
      </c>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39"/>
      <c r="CL42" s="239"/>
      <c r="CM42" s="239"/>
      <c r="CN42" s="239"/>
      <c r="CO42" s="239"/>
      <c r="CP42" s="239"/>
      <c r="CQ42" s="239"/>
      <c r="CR42" s="239"/>
      <c r="CS42" s="239"/>
      <c r="CT42" s="239"/>
      <c r="CU42" s="239"/>
      <c r="CV42" s="239"/>
      <c r="CW42" s="239"/>
      <c r="CX42" s="239"/>
      <c r="CY42" s="239"/>
      <c r="CZ42" s="239"/>
      <c r="DA42" s="239"/>
      <c r="DB42" s="239"/>
      <c r="DC42" s="239"/>
      <c r="DD42" s="239"/>
      <c r="DE42" s="239"/>
      <c r="DF42" s="239"/>
      <c r="DG42" s="239"/>
      <c r="DH42" s="239"/>
      <c r="DI42" s="239"/>
      <c r="DJ42" s="239"/>
      <c r="DK42" s="239"/>
      <c r="DL42" s="239"/>
      <c r="DM42" s="239"/>
      <c r="DN42" s="239"/>
      <c r="DO42" s="239"/>
      <c r="DP42" s="239"/>
      <c r="DQ42" s="239"/>
      <c r="DR42" s="239"/>
      <c r="DS42" s="239"/>
      <c r="DT42" s="239"/>
      <c r="DU42" s="239"/>
      <c r="DV42" s="239"/>
      <c r="DW42" s="239"/>
      <c r="DX42" s="239"/>
      <c r="DY42" s="239"/>
      <c r="DZ42" s="239"/>
      <c r="EA42" s="239"/>
      <c r="EB42" s="239"/>
      <c r="EC42" s="239"/>
      <c r="ED42" s="239"/>
      <c r="EE42" s="239"/>
      <c r="EF42" s="239"/>
      <c r="EG42" s="239"/>
      <c r="EH42" s="239"/>
      <c r="EI42" s="239"/>
      <c r="EJ42" s="239"/>
      <c r="EK42" s="239"/>
      <c r="EL42" s="239"/>
      <c r="EM42" s="239"/>
      <c r="EN42" s="239"/>
      <c r="EO42" s="239"/>
      <c r="EP42" s="239"/>
      <c r="EQ42" s="239"/>
      <c r="ER42" s="239"/>
      <c r="ES42" s="239"/>
      <c r="ET42" s="239"/>
      <c r="EU42" s="239"/>
      <c r="EV42" s="239"/>
      <c r="EW42" s="239"/>
      <c r="EX42" s="239"/>
      <c r="EY42" s="239"/>
      <c r="EZ42" s="239"/>
      <c r="FA42" s="239"/>
      <c r="FB42" s="239"/>
      <c r="FC42" s="239"/>
      <c r="FD42" s="239"/>
      <c r="FE42" s="239"/>
      <c r="FF42" s="239"/>
      <c r="FG42" s="239"/>
      <c r="FH42" s="239"/>
      <c r="FI42" s="239"/>
      <c r="FJ42" s="239"/>
      <c r="FK42" s="239"/>
      <c r="FL42" s="239"/>
      <c r="FM42" s="239"/>
      <c r="FN42" s="239"/>
      <c r="FO42" s="239"/>
      <c r="FP42" s="239"/>
      <c r="FQ42" s="239"/>
      <c r="FR42" s="239"/>
      <c r="FS42" s="239"/>
      <c r="FT42" s="239"/>
      <c r="FU42" s="239"/>
      <c r="FV42" s="239"/>
      <c r="FW42" s="239"/>
      <c r="FX42" s="239"/>
      <c r="FY42" s="239"/>
      <c r="FZ42" s="239"/>
      <c r="GA42" s="239"/>
      <c r="GB42" s="239"/>
      <c r="GC42" s="239"/>
      <c r="GD42" s="239"/>
      <c r="GE42" s="239"/>
      <c r="GF42" s="239"/>
      <c r="GG42" s="239"/>
      <c r="GH42" s="239"/>
      <c r="GI42" s="239"/>
      <c r="GJ42" s="239"/>
      <c r="GK42" s="239"/>
      <c r="GL42" s="239"/>
      <c r="GM42" s="239"/>
      <c r="GN42" s="239"/>
      <c r="GO42" s="239"/>
      <c r="GP42" s="239"/>
      <c r="GQ42" s="239"/>
      <c r="GR42" s="239"/>
      <c r="GS42" s="239"/>
      <c r="GT42" s="239"/>
      <c r="GU42" s="239"/>
      <c r="GV42" s="239"/>
      <c r="GW42" s="239"/>
      <c r="GX42" s="239"/>
      <c r="GY42" s="239"/>
      <c r="GZ42" s="239"/>
      <c r="HA42" s="239"/>
      <c r="HB42" s="239"/>
      <c r="HC42" s="239"/>
      <c r="HD42" s="239"/>
      <c r="HE42" s="239"/>
      <c r="HF42" s="239"/>
      <c r="HG42" s="239"/>
      <c r="HH42" s="239"/>
      <c r="HI42" s="239"/>
      <c r="HJ42" s="239"/>
      <c r="HK42" s="239"/>
      <c r="HL42" s="239"/>
      <c r="HM42" s="239"/>
      <c r="HN42" s="239"/>
      <c r="HO42" s="239"/>
      <c r="HP42" s="239"/>
      <c r="HQ42" s="239"/>
      <c r="HR42" s="239"/>
      <c r="HS42" s="239"/>
      <c r="HT42" s="239"/>
      <c r="HU42" s="239"/>
      <c r="HV42" s="239"/>
      <c r="HW42" s="239"/>
      <c r="HX42" s="239"/>
      <c r="HY42" s="239"/>
      <c r="HZ42" s="239"/>
      <c r="IA42" s="239"/>
      <c r="IB42" s="239"/>
      <c r="IC42" s="239"/>
      <c r="ID42" s="239"/>
      <c r="IE42" s="239"/>
      <c r="IF42" s="239"/>
      <c r="IG42" s="239"/>
      <c r="IH42" s="239"/>
      <c r="II42" s="239"/>
      <c r="IJ42" s="239"/>
      <c r="IK42" s="239"/>
      <c r="IL42" s="239"/>
      <c r="IM42" s="239"/>
      <c r="IN42" s="239"/>
      <c r="IO42" s="239"/>
      <c r="IP42" s="239"/>
      <c r="IQ42" s="239"/>
      <c r="IR42" s="239"/>
      <c r="IS42" s="239"/>
      <c r="IT42" s="239"/>
      <c r="IU42" s="239"/>
      <c r="IV42" s="239"/>
      <c r="IW42" s="239"/>
      <c r="IX42" s="239"/>
      <c r="IY42" s="239"/>
      <c r="IZ42" s="239"/>
      <c r="JA42" s="239"/>
      <c r="JB42" s="239"/>
      <c r="JC42" s="239"/>
      <c r="JD42" s="239"/>
      <c r="JE42" s="239"/>
      <c r="JF42" s="239"/>
      <c r="JG42" s="239"/>
      <c r="JH42" s="239"/>
      <c r="JI42" s="239"/>
      <c r="JJ42" s="239"/>
      <c r="JK42" s="239"/>
      <c r="JL42" s="239"/>
      <c r="JM42" s="239"/>
      <c r="JN42" s="239"/>
      <c r="JO42" s="239"/>
      <c r="JP42" s="239"/>
      <c r="JQ42" s="239"/>
      <c r="JR42" s="239"/>
      <c r="JS42" s="239"/>
      <c r="JT42" s="239"/>
      <c r="JU42" s="239"/>
      <c r="JV42" s="239"/>
      <c r="JW42" s="239"/>
      <c r="JX42" s="239"/>
      <c r="JY42" s="239"/>
      <c r="JZ42" s="239"/>
      <c r="KA42" s="239"/>
      <c r="KB42" s="239"/>
      <c r="KC42" s="239"/>
      <c r="KD42" s="239"/>
      <c r="KE42" s="239"/>
      <c r="KF42" s="239"/>
      <c r="KG42" s="239"/>
      <c r="KH42" s="239"/>
      <c r="KI42" s="239"/>
      <c r="KJ42" s="239"/>
      <c r="KK42" s="239"/>
      <c r="KL42" s="239"/>
      <c r="KM42" s="239"/>
      <c r="KN42" s="239"/>
      <c r="KO42" s="239"/>
      <c r="KP42" s="239"/>
      <c r="KQ42" s="239"/>
      <c r="KR42" s="239"/>
      <c r="KS42" s="239"/>
      <c r="KT42" s="239"/>
      <c r="KU42" s="239"/>
      <c r="KV42" s="239"/>
      <c r="KW42" s="239"/>
      <c r="KX42" s="239"/>
      <c r="KY42" s="239"/>
      <c r="KZ42" s="239"/>
      <c r="LA42" s="239"/>
      <c r="LB42" s="239"/>
      <c r="LC42" s="239"/>
      <c r="LD42" s="239"/>
      <c r="LE42" s="239"/>
      <c r="LF42" s="239"/>
      <c r="LG42" s="239"/>
      <c r="LH42" s="239"/>
      <c r="LI42" s="239"/>
      <c r="LJ42" s="239"/>
      <c r="LK42" s="239"/>
      <c r="LL42" s="239"/>
      <c r="LM42" s="239"/>
      <c r="LN42" s="239"/>
      <c r="LO42" s="239"/>
      <c r="LP42" s="239"/>
      <c r="LQ42" s="239"/>
      <c r="LR42" s="239"/>
      <c r="LS42" s="239"/>
      <c r="LT42" s="239"/>
      <c r="LU42" s="239"/>
      <c r="LV42" s="239"/>
      <c r="LW42" s="239"/>
      <c r="LX42" s="239"/>
      <c r="LY42" s="239"/>
      <c r="LZ42" s="239"/>
      <c r="MA42" s="239"/>
      <c r="MB42" s="239"/>
      <c r="MC42" s="239"/>
      <c r="MD42" s="239"/>
      <c r="ME42" s="239"/>
      <c r="MF42" s="239"/>
      <c r="MG42" s="239"/>
      <c r="MH42" s="239"/>
      <c r="MI42" s="239"/>
      <c r="MJ42" s="239"/>
      <c r="MK42" s="239"/>
      <c r="ML42" s="239"/>
      <c r="MM42" s="239"/>
      <c r="MN42" s="239"/>
      <c r="MO42" s="239"/>
      <c r="MP42" s="239"/>
      <c r="MQ42" s="239"/>
      <c r="MR42" s="239"/>
      <c r="MS42" s="239"/>
      <c r="MT42" s="239"/>
      <c r="MU42" s="239"/>
      <c r="MV42" s="239"/>
      <c r="MW42" s="239"/>
      <c r="MX42" s="239"/>
      <c r="MY42" s="239"/>
      <c r="MZ42" s="239"/>
      <c r="NA42" s="239"/>
      <c r="NB42" s="239"/>
      <c r="NC42" s="239"/>
      <c r="ND42" s="239"/>
      <c r="NE42" s="239"/>
      <c r="NF42" s="239"/>
      <c r="NG42" s="239"/>
      <c r="NH42" s="239"/>
      <c r="NI42" s="239"/>
      <c r="NJ42" s="239"/>
      <c r="NK42" s="239"/>
      <c r="NL42" s="239"/>
      <c r="NM42" s="239"/>
      <c r="NN42" s="239"/>
      <c r="NO42" s="239"/>
      <c r="NP42" s="239"/>
      <c r="NQ42" s="239"/>
      <c r="NR42" s="239"/>
      <c r="NS42" s="239"/>
      <c r="NT42" s="239"/>
      <c r="NU42" s="239"/>
      <c r="NV42" s="239"/>
      <c r="NW42" s="239"/>
      <c r="NX42" s="239"/>
      <c r="NY42" s="239"/>
      <c r="NZ42" s="239"/>
      <c r="OA42" s="239"/>
      <c r="OB42" s="239"/>
      <c r="OC42" s="239"/>
      <c r="OD42" s="239"/>
      <c r="OE42" s="239"/>
      <c r="OF42" s="239"/>
      <c r="OG42" s="239"/>
      <c r="OH42" s="239"/>
      <c r="OI42" s="239"/>
      <c r="OJ42" s="239"/>
      <c r="OK42" s="239"/>
      <c r="OL42" s="239"/>
      <c r="OM42" s="239"/>
      <c r="ON42" s="239"/>
      <c r="OO42" s="239"/>
      <c r="OP42" s="239"/>
      <c r="OQ42" s="239"/>
      <c r="OR42" s="239"/>
      <c r="OS42" s="239"/>
      <c r="OT42" s="239"/>
      <c r="OU42" s="239"/>
      <c r="OV42" s="239"/>
      <c r="OW42" s="239"/>
      <c r="OX42" s="239"/>
      <c r="OY42" s="239"/>
      <c r="OZ42" s="239"/>
      <c r="PA42" s="239"/>
      <c r="PB42" s="239"/>
      <c r="PC42" s="239"/>
      <c r="PD42" s="239"/>
      <c r="PE42" s="239"/>
      <c r="PF42" s="239"/>
      <c r="PG42" s="239"/>
      <c r="PH42" s="239"/>
      <c r="PI42" s="239"/>
      <c r="PJ42" s="239"/>
      <c r="PK42" s="239"/>
      <c r="PL42" s="239"/>
      <c r="PM42" s="239"/>
      <c r="PN42" s="239"/>
      <c r="PO42" s="239"/>
      <c r="PP42" s="239"/>
      <c r="PQ42" s="239"/>
      <c r="PR42" s="239"/>
      <c r="PS42" s="239"/>
      <c r="PT42" s="239"/>
      <c r="PU42" s="239"/>
      <c r="PV42" s="239"/>
      <c r="PW42" s="239"/>
      <c r="PX42" s="239"/>
      <c r="PY42" s="239"/>
      <c r="PZ42" s="239"/>
      <c r="QA42" s="239"/>
      <c r="QB42" s="239"/>
      <c r="QC42" s="239"/>
      <c r="QD42" s="239"/>
      <c r="QE42" s="239"/>
      <c r="QF42" s="239"/>
      <c r="QG42" s="239"/>
      <c r="QH42" s="239"/>
      <c r="QI42" s="239"/>
      <c r="QJ42" s="239"/>
      <c r="QK42" s="239"/>
      <c r="QL42" s="239"/>
      <c r="QM42" s="239"/>
      <c r="QN42" s="239"/>
      <c r="QO42" s="239"/>
      <c r="QP42" s="239"/>
      <c r="QQ42" s="239"/>
      <c r="QR42" s="239"/>
      <c r="QS42" s="239"/>
      <c r="QT42" s="239"/>
      <c r="QU42" s="239"/>
      <c r="QV42" s="239"/>
      <c r="QW42" s="239"/>
      <c r="QX42" s="239"/>
      <c r="QY42" s="239"/>
      <c r="QZ42" s="239"/>
      <c r="RA42" s="239"/>
      <c r="RB42" s="239"/>
      <c r="RC42" s="239"/>
      <c r="RD42" s="239"/>
      <c r="RE42" s="239"/>
      <c r="RF42" s="239"/>
      <c r="RG42" s="239"/>
      <c r="RH42" s="239"/>
      <c r="RI42" s="239"/>
      <c r="RJ42" s="239"/>
      <c r="RK42" s="239"/>
      <c r="RL42" s="239"/>
      <c r="RM42" s="239"/>
      <c r="RN42" s="239"/>
      <c r="RO42" s="239"/>
      <c r="RP42" s="239"/>
      <c r="RQ42" s="239"/>
      <c r="RR42" s="239"/>
      <c r="RS42" s="239"/>
      <c r="RT42" s="239"/>
      <c r="RU42" s="239"/>
      <c r="RV42" s="239"/>
      <c r="RW42" s="239"/>
      <c r="RX42" s="239"/>
      <c r="RY42" s="239"/>
      <c r="RZ42" s="239"/>
      <c r="SA42" s="239"/>
      <c r="SB42" s="239"/>
      <c r="SC42" s="239"/>
      <c r="SD42" s="239"/>
      <c r="SE42" s="239"/>
      <c r="SF42" s="239"/>
      <c r="SG42" s="239"/>
      <c r="SH42" s="239"/>
      <c r="SI42" s="239"/>
      <c r="SJ42" s="239"/>
      <c r="SK42" s="239"/>
      <c r="SL42" s="239"/>
      <c r="SM42" s="239"/>
      <c r="SN42" s="239"/>
      <c r="SO42" s="239"/>
      <c r="SP42" s="239"/>
      <c r="SQ42" s="239"/>
      <c r="SR42" s="239"/>
      <c r="SS42" s="239"/>
      <c r="ST42" s="239"/>
      <c r="SU42" s="239"/>
      <c r="SV42" s="239"/>
      <c r="SW42" s="239"/>
      <c r="SX42" s="239"/>
      <c r="SY42" s="239"/>
      <c r="SZ42" s="239"/>
      <c r="TA42" s="239"/>
      <c r="TB42" s="239"/>
      <c r="TC42" s="239"/>
      <c r="TD42" s="239"/>
      <c r="TE42" s="239"/>
      <c r="TF42" s="239"/>
      <c r="TG42" s="239"/>
      <c r="TH42" s="239"/>
      <c r="TI42" s="239"/>
      <c r="TJ42" s="239"/>
      <c r="TK42" s="239"/>
      <c r="TL42" s="239"/>
      <c r="TM42" s="239"/>
      <c r="TN42" s="239"/>
      <c r="TO42" s="239"/>
      <c r="TP42" s="239"/>
      <c r="TQ42" s="239"/>
      <c r="TR42" s="239"/>
      <c r="TS42" s="239"/>
      <c r="TT42" s="239"/>
      <c r="TU42" s="239"/>
      <c r="TV42" s="239"/>
      <c r="TW42" s="239"/>
      <c r="TX42" s="239"/>
      <c r="TY42" s="239"/>
      <c r="TZ42" s="239"/>
      <c r="UA42" s="239"/>
      <c r="UB42" s="239"/>
      <c r="UC42" s="239"/>
      <c r="UD42" s="239"/>
      <c r="UE42" s="239"/>
      <c r="UF42" s="239"/>
      <c r="UG42" s="239"/>
      <c r="UH42" s="239"/>
      <c r="UI42" s="239"/>
      <c r="UJ42" s="239"/>
      <c r="UK42" s="239"/>
      <c r="UL42" s="239"/>
      <c r="UM42" s="239"/>
      <c r="UN42" s="239"/>
      <c r="UO42" s="239"/>
      <c r="UP42" s="239"/>
      <c r="UQ42" s="239"/>
      <c r="UR42" s="239"/>
      <c r="US42" s="239"/>
      <c r="UT42" s="239"/>
      <c r="UU42" s="239"/>
      <c r="UV42" s="239"/>
      <c r="UW42" s="239"/>
      <c r="UX42" s="239"/>
      <c r="UY42" s="239"/>
      <c r="UZ42" s="239"/>
      <c r="VA42" s="239"/>
      <c r="VB42" s="239"/>
      <c r="VC42" s="239"/>
      <c r="VD42" s="239"/>
      <c r="VE42" s="239"/>
      <c r="VF42" s="239"/>
      <c r="VG42" s="239"/>
      <c r="VH42" s="239"/>
      <c r="VI42" s="239"/>
      <c r="VJ42" s="239"/>
      <c r="VK42" s="239"/>
      <c r="VL42" s="239"/>
      <c r="VM42" s="239"/>
      <c r="VN42" s="239"/>
      <c r="VO42" s="239"/>
      <c r="VP42" s="239"/>
      <c r="VQ42" s="239"/>
      <c r="VR42" s="239"/>
      <c r="VS42" s="239"/>
      <c r="VT42" s="239"/>
      <c r="VU42" s="239"/>
      <c r="VV42" s="239"/>
      <c r="VW42" s="239"/>
      <c r="VX42" s="239"/>
      <c r="VY42" s="239"/>
      <c r="VZ42" s="239"/>
      <c r="WA42" s="239"/>
      <c r="WB42" s="239"/>
      <c r="WC42" s="239"/>
      <c r="WD42" s="239"/>
      <c r="WE42" s="239"/>
      <c r="WF42" s="239"/>
      <c r="WG42" s="239"/>
      <c r="WH42" s="239"/>
      <c r="WI42" s="239"/>
      <c r="WJ42" s="239"/>
      <c r="WK42" s="239"/>
      <c r="WL42" s="239"/>
      <c r="WM42" s="239"/>
      <c r="WN42" s="239"/>
      <c r="WO42" s="239"/>
      <c r="WP42" s="239"/>
      <c r="WQ42" s="239"/>
      <c r="WR42" s="239"/>
      <c r="WS42" s="239"/>
      <c r="WT42" s="239"/>
      <c r="WU42" s="239"/>
      <c r="WV42" s="239"/>
      <c r="WW42" s="239"/>
      <c r="WX42" s="239"/>
      <c r="WY42" s="239"/>
      <c r="WZ42" s="239"/>
      <c r="XA42" s="239"/>
      <c r="XB42" s="239"/>
      <c r="XC42" s="239"/>
      <c r="XD42" s="239"/>
      <c r="XE42" s="239"/>
      <c r="XF42" s="239"/>
      <c r="XG42" s="239"/>
      <c r="XH42" s="239"/>
      <c r="XI42" s="239"/>
      <c r="XJ42" s="239"/>
      <c r="XK42" s="239"/>
      <c r="XL42" s="239"/>
      <c r="XM42" s="239"/>
      <c r="XN42" s="239"/>
      <c r="XO42" s="239"/>
      <c r="XP42" s="239"/>
      <c r="XQ42" s="239"/>
      <c r="XR42" s="239"/>
      <c r="XS42" s="239"/>
      <c r="XT42" s="239"/>
      <c r="XU42" s="239"/>
      <c r="XV42" s="239"/>
      <c r="XW42" s="239"/>
      <c r="XX42" s="239"/>
      <c r="XY42" s="239"/>
      <c r="XZ42" s="239"/>
      <c r="YA42" s="239"/>
      <c r="YB42" s="239"/>
      <c r="YC42" s="239"/>
      <c r="YD42" s="239"/>
      <c r="YE42" s="239"/>
      <c r="YF42" s="239"/>
      <c r="YG42" s="239"/>
      <c r="YH42" s="239"/>
      <c r="YI42" s="239"/>
      <c r="YJ42" s="239"/>
      <c r="YK42" s="239"/>
      <c r="YL42" s="239"/>
      <c r="YM42" s="239"/>
      <c r="YN42" s="239"/>
      <c r="YO42" s="239"/>
      <c r="YP42" s="239"/>
      <c r="YQ42" s="239"/>
      <c r="YR42" s="239"/>
      <c r="YS42" s="239"/>
      <c r="YT42" s="239"/>
      <c r="YU42" s="239"/>
      <c r="YV42" s="239"/>
      <c r="YW42" s="239"/>
      <c r="YX42" s="239"/>
      <c r="YY42" s="239"/>
      <c r="YZ42" s="239"/>
      <c r="ZA42" s="239"/>
      <c r="ZB42" s="239"/>
      <c r="ZC42" s="239"/>
      <c r="ZD42" s="239"/>
      <c r="ZE42" s="239"/>
      <c r="ZF42" s="239"/>
      <c r="ZG42" s="239"/>
      <c r="ZH42" s="239"/>
      <c r="ZI42" s="239"/>
      <c r="ZJ42" s="239"/>
      <c r="ZK42" s="239"/>
      <c r="ZL42" s="239"/>
      <c r="ZM42" s="239"/>
      <c r="ZN42" s="239"/>
      <c r="ZO42" s="239"/>
      <c r="ZP42" s="239"/>
      <c r="ZQ42" s="239"/>
      <c r="ZR42" s="239"/>
      <c r="ZS42" s="239"/>
      <c r="ZT42" s="239"/>
      <c r="ZU42" s="239"/>
      <c r="ZV42" s="239"/>
      <c r="ZW42" s="239"/>
      <c r="ZX42" s="239"/>
      <c r="ZY42" s="239"/>
      <c r="ZZ42" s="239"/>
      <c r="AAA42" s="239"/>
      <c r="AAB42" s="239"/>
      <c r="AAC42" s="239"/>
      <c r="AAD42" s="239"/>
      <c r="AAE42" s="239"/>
      <c r="AAF42" s="239"/>
      <c r="AAG42" s="239"/>
      <c r="AAH42" s="239"/>
      <c r="AAI42" s="239"/>
      <c r="AAJ42" s="239"/>
      <c r="AAK42" s="239"/>
      <c r="AAL42" s="239"/>
      <c r="AAM42" s="239"/>
      <c r="AAN42" s="239"/>
      <c r="AAO42" s="239"/>
      <c r="AAP42" s="239"/>
      <c r="AAQ42" s="239"/>
      <c r="AAR42" s="239"/>
      <c r="AAS42" s="239"/>
      <c r="AAT42" s="239"/>
      <c r="AAU42" s="239"/>
      <c r="AAV42" s="239"/>
      <c r="AAW42" s="239"/>
      <c r="AAX42" s="239"/>
      <c r="AAY42" s="239"/>
      <c r="AAZ42" s="239"/>
      <c r="ABA42" s="239"/>
      <c r="ABB42" s="239"/>
      <c r="ABC42" s="239"/>
      <c r="ABD42" s="239"/>
      <c r="ABE42" s="239"/>
      <c r="ABF42" s="239"/>
      <c r="ABG42" s="239"/>
      <c r="ABH42" s="239"/>
      <c r="ABI42" s="239"/>
      <c r="ABJ42" s="239"/>
      <c r="ABK42" s="239"/>
      <c r="ABL42" s="239"/>
      <c r="ABM42" s="239"/>
      <c r="ABN42" s="239"/>
      <c r="ABO42" s="239"/>
      <c r="ABP42" s="239"/>
      <c r="ABQ42" s="239"/>
      <c r="ABR42" s="239"/>
      <c r="ABS42" s="239"/>
      <c r="ABT42" s="239"/>
      <c r="ABU42" s="239"/>
      <c r="ABV42" s="239"/>
      <c r="ABW42" s="239"/>
      <c r="ABX42" s="239"/>
      <c r="ABY42" s="239"/>
      <c r="ABZ42" s="239"/>
      <c r="ACA42" s="239"/>
      <c r="ACB42" s="239"/>
      <c r="ACC42" s="239"/>
      <c r="ACD42" s="239"/>
      <c r="ACE42" s="239"/>
      <c r="ACF42" s="239"/>
      <c r="ACG42" s="239"/>
      <c r="ACH42" s="239"/>
      <c r="ACI42" s="239"/>
      <c r="ACJ42" s="239"/>
      <c r="ACK42" s="239"/>
      <c r="ACL42" s="239"/>
      <c r="ACM42" s="239"/>
      <c r="ACN42" s="239"/>
      <c r="ACO42" s="239"/>
      <c r="ACP42" s="239"/>
      <c r="ACQ42" s="239"/>
      <c r="ACR42" s="239"/>
      <c r="ACS42" s="239"/>
      <c r="ACT42" s="239"/>
      <c r="ACU42" s="239"/>
      <c r="ACV42" s="239"/>
      <c r="ACW42" s="239"/>
      <c r="ACX42" s="239"/>
      <c r="ACY42" s="239"/>
      <c r="ACZ42" s="239"/>
      <c r="ADA42" s="239"/>
      <c r="ADB42" s="239"/>
      <c r="ADC42" s="239"/>
      <c r="ADD42" s="239"/>
      <c r="ADE42" s="239"/>
      <c r="ADF42" s="239"/>
      <c r="ADG42" s="239"/>
      <c r="ADH42" s="239"/>
      <c r="ADI42" s="239"/>
      <c r="ADJ42" s="239"/>
      <c r="ADK42" s="239"/>
      <c r="ADL42" s="239"/>
      <c r="ADM42" s="239"/>
      <c r="ADN42" s="239"/>
      <c r="ADO42" s="239"/>
      <c r="ADP42" s="239"/>
      <c r="ADQ42" s="239"/>
      <c r="ADR42" s="239"/>
      <c r="ADS42" s="239"/>
      <c r="ADT42" s="239"/>
      <c r="ADU42" s="239"/>
      <c r="ADV42" s="239"/>
      <c r="ADW42" s="239"/>
      <c r="ADX42" s="239"/>
      <c r="ADY42" s="239"/>
      <c r="ADZ42" s="239"/>
      <c r="AEA42" s="239"/>
      <c r="AEB42" s="239"/>
      <c r="AEC42" s="239"/>
      <c r="AED42" s="239"/>
      <c r="AEE42" s="239"/>
      <c r="AEF42" s="239"/>
      <c r="AEG42" s="239"/>
      <c r="AEH42" s="239"/>
      <c r="AEI42" s="239"/>
      <c r="AEJ42" s="239"/>
      <c r="AEK42" s="239"/>
      <c r="AEL42" s="239"/>
      <c r="AEM42" s="239"/>
      <c r="AEN42" s="239"/>
      <c r="AEO42" s="239"/>
      <c r="AEP42" s="239"/>
      <c r="AEQ42" s="239"/>
      <c r="AER42" s="239"/>
      <c r="AES42" s="239"/>
      <c r="AET42" s="239"/>
      <c r="AEU42" s="239"/>
      <c r="AEV42" s="239"/>
      <c r="AEW42" s="239"/>
      <c r="AEX42" s="239"/>
      <c r="AEY42" s="239"/>
      <c r="AEZ42" s="239"/>
      <c r="AFA42" s="239"/>
      <c r="AFB42" s="239"/>
      <c r="AFC42" s="239"/>
      <c r="AFD42" s="239"/>
      <c r="AFE42" s="239"/>
      <c r="AFF42" s="239"/>
      <c r="AFG42" s="239"/>
      <c r="AFH42" s="239"/>
      <c r="AFI42" s="239"/>
      <c r="AFJ42" s="239"/>
      <c r="AFK42" s="239"/>
      <c r="AFL42" s="239"/>
      <c r="AFM42" s="239"/>
      <c r="AFN42" s="239"/>
      <c r="AFO42" s="239"/>
      <c r="AFP42" s="239"/>
      <c r="AFQ42" s="239"/>
      <c r="AFR42" s="239"/>
      <c r="AFS42" s="239"/>
      <c r="AFT42" s="239"/>
      <c r="AFU42" s="239"/>
      <c r="AFV42" s="239"/>
      <c r="AFW42" s="239"/>
      <c r="AFX42" s="239"/>
      <c r="AFY42" s="239"/>
      <c r="AFZ42" s="239"/>
      <c r="AGA42" s="239"/>
      <c r="AGB42" s="239"/>
      <c r="AGC42" s="239"/>
      <c r="AGD42" s="239"/>
      <c r="AGE42" s="239"/>
      <c r="AGF42" s="239"/>
      <c r="AGG42" s="239"/>
      <c r="AGH42" s="239"/>
      <c r="AGI42" s="239"/>
      <c r="AGJ42" s="239"/>
      <c r="AGK42" s="239"/>
      <c r="AGL42" s="239"/>
      <c r="AGM42" s="239"/>
      <c r="AGN42" s="239"/>
      <c r="AGO42" s="239"/>
      <c r="AGP42" s="239"/>
      <c r="AGQ42" s="239"/>
      <c r="AGR42" s="239"/>
      <c r="AGS42" s="239"/>
      <c r="AGT42" s="239"/>
      <c r="AGU42" s="239"/>
      <c r="AGV42" s="239"/>
      <c r="AGW42" s="239"/>
      <c r="AGX42" s="239"/>
      <c r="AGY42" s="239"/>
      <c r="AGZ42" s="239"/>
      <c r="AHA42" s="239"/>
      <c r="AHB42" s="239"/>
      <c r="AHC42" s="239"/>
      <c r="AHD42" s="239"/>
      <c r="AHE42" s="239"/>
      <c r="AHF42" s="239"/>
      <c r="AHG42" s="239"/>
      <c r="AHH42" s="239"/>
      <c r="AHI42" s="239"/>
      <c r="AHJ42" s="239"/>
      <c r="AHK42" s="239"/>
      <c r="AHL42" s="239"/>
      <c r="AHM42" s="239"/>
      <c r="AHN42" s="239"/>
      <c r="AHO42" s="239"/>
      <c r="AHP42" s="239"/>
      <c r="AHQ42" s="239"/>
      <c r="AHR42" s="239"/>
      <c r="AHS42" s="239"/>
      <c r="AHT42" s="239"/>
      <c r="AHU42" s="239"/>
      <c r="AHV42" s="239"/>
      <c r="AHW42" s="239"/>
      <c r="AHX42" s="239"/>
      <c r="AHY42" s="239"/>
      <c r="AHZ42" s="239"/>
      <c r="AIA42" s="239"/>
      <c r="AIB42" s="239"/>
      <c r="AIC42" s="239"/>
      <c r="AID42" s="239"/>
      <c r="AIE42" s="239"/>
      <c r="AIF42" s="239"/>
      <c r="AIG42" s="239"/>
      <c r="AIH42" s="239"/>
      <c r="AII42" s="239"/>
      <c r="AIJ42" s="239"/>
      <c r="AIK42" s="239"/>
      <c r="AIL42" s="239"/>
      <c r="AIM42" s="239"/>
      <c r="AIN42" s="239"/>
      <c r="AIO42" s="239"/>
      <c r="AIP42" s="239"/>
      <c r="AIQ42" s="239"/>
      <c r="AIR42" s="239"/>
      <c r="AIS42" s="239"/>
      <c r="AIT42" s="239"/>
      <c r="AIU42" s="239"/>
      <c r="AIV42" s="239"/>
      <c r="AIW42" s="239"/>
      <c r="AIX42" s="239"/>
      <c r="AIY42" s="239"/>
      <c r="AIZ42" s="239"/>
      <c r="AJA42" s="239"/>
      <c r="AJB42" s="239"/>
      <c r="AJC42" s="239"/>
      <c r="AJD42" s="239"/>
      <c r="AJE42" s="239"/>
      <c r="AJF42" s="239"/>
      <c r="AJG42" s="239"/>
      <c r="AJH42" s="239"/>
      <c r="AJI42" s="239"/>
      <c r="AJJ42" s="239"/>
      <c r="AJK42" s="239"/>
      <c r="AJL42" s="239"/>
      <c r="AJM42" s="239"/>
      <c r="AJN42" s="239"/>
      <c r="AJO42" s="239"/>
      <c r="AJP42" s="239"/>
      <c r="AJQ42" s="239"/>
      <c r="AJR42" s="239"/>
      <c r="AJS42" s="239"/>
      <c r="AJT42" s="239"/>
      <c r="AJU42" s="239"/>
      <c r="AJV42" s="239"/>
      <c r="AJW42" s="239"/>
      <c r="AJX42" s="239"/>
      <c r="AJY42" s="239"/>
      <c r="AJZ42" s="239"/>
      <c r="AKA42" s="239"/>
      <c r="AKB42" s="239"/>
      <c r="AKC42" s="239"/>
      <c r="AKD42" s="239"/>
      <c r="AKE42" s="239"/>
      <c r="AKF42" s="239"/>
      <c r="AKG42" s="239"/>
      <c r="AKH42" s="239"/>
      <c r="AKI42" s="239"/>
      <c r="AKJ42" s="239"/>
      <c r="AKK42" s="239"/>
      <c r="AKL42" s="239"/>
      <c r="AKM42" s="239"/>
      <c r="AKN42" s="239"/>
      <c r="AKO42" s="239"/>
      <c r="AKP42" s="239"/>
      <c r="AKQ42" s="239"/>
      <c r="AKR42" s="239"/>
      <c r="AKS42" s="239"/>
      <c r="AKT42" s="239"/>
      <c r="AKU42" s="239"/>
      <c r="AKV42" s="239"/>
      <c r="AKW42" s="239"/>
      <c r="AKX42" s="239"/>
      <c r="AKY42" s="239"/>
      <c r="AKZ42" s="239"/>
      <c r="ALA42" s="239"/>
      <c r="ALB42" s="239"/>
      <c r="ALC42" s="239"/>
      <c r="ALD42" s="239"/>
      <c r="ALE42" s="239"/>
      <c r="ALF42" s="239"/>
      <c r="ALG42" s="239"/>
      <c r="ALH42" s="239"/>
      <c r="ALI42" s="239"/>
      <c r="ALJ42" s="239"/>
      <c r="ALK42" s="239"/>
      <c r="ALL42" s="239"/>
      <c r="ALM42" s="239"/>
      <c r="ALN42" s="239"/>
      <c r="ALO42" s="239"/>
      <c r="ALP42" s="239"/>
      <c r="ALQ42" s="239"/>
      <c r="ALR42" s="239"/>
      <c r="ALS42" s="239"/>
      <c r="ALT42" s="239"/>
      <c r="ALU42" s="239"/>
      <c r="ALV42" s="239"/>
      <c r="ALW42" s="239"/>
      <c r="ALX42" s="239"/>
      <c r="ALY42" s="239"/>
      <c r="ALZ42" s="239"/>
      <c r="AMA42" s="239"/>
      <c r="AMB42" s="239"/>
      <c r="AMC42" s="239"/>
      <c r="AMD42" s="239"/>
      <c r="AME42" s="239"/>
      <c r="AMF42" s="239"/>
      <c r="AMG42" s="239"/>
      <c r="AMH42" s="239"/>
      <c r="AMI42" s="239"/>
      <c r="AMJ42" s="239"/>
      <c r="AMK42" s="239"/>
      <c r="AML42" s="239"/>
      <c r="AMM42" s="239"/>
      <c r="AMN42" s="239"/>
      <c r="AMO42" s="239"/>
      <c r="AMP42" s="239"/>
      <c r="AMQ42" s="239"/>
      <c r="AMR42" s="239"/>
      <c r="AMS42" s="239"/>
      <c r="AMT42" s="239"/>
      <c r="AMU42" s="239"/>
      <c r="AMV42" s="239"/>
      <c r="AMW42" s="239"/>
      <c r="AMX42" s="239"/>
      <c r="AMY42" s="239"/>
      <c r="AMZ42" s="239"/>
      <c r="ANA42" s="239"/>
      <c r="ANB42" s="239"/>
      <c r="ANC42" s="239"/>
      <c r="AND42" s="239"/>
      <c r="ANE42" s="239"/>
      <c r="ANF42" s="239"/>
      <c r="ANG42" s="239"/>
      <c r="ANH42" s="239"/>
      <c r="ANI42" s="239"/>
      <c r="ANJ42" s="239"/>
      <c r="ANK42" s="239"/>
      <c r="ANL42" s="239"/>
      <c r="ANM42" s="239"/>
      <c r="ANN42" s="239"/>
      <c r="ANO42" s="239"/>
      <c r="ANP42" s="239"/>
      <c r="ANQ42" s="239"/>
      <c r="ANR42" s="239"/>
      <c r="ANS42" s="239"/>
      <c r="ANT42" s="239"/>
      <c r="ANU42" s="239"/>
      <c r="ANV42" s="239"/>
      <c r="ANW42" s="239"/>
      <c r="ANX42" s="239"/>
      <c r="ANY42" s="239"/>
      <c r="ANZ42" s="239"/>
      <c r="AOA42" s="239"/>
      <c r="AOB42" s="239"/>
      <c r="AOC42" s="239"/>
      <c r="AOD42" s="239"/>
      <c r="AOE42" s="239"/>
      <c r="AOF42" s="239"/>
      <c r="AOG42" s="239"/>
      <c r="AOH42" s="239"/>
      <c r="AOI42" s="239"/>
      <c r="AOJ42" s="239"/>
      <c r="AOK42" s="239"/>
      <c r="AOL42" s="239"/>
      <c r="AOM42" s="239"/>
      <c r="AON42" s="239"/>
      <c r="AOO42" s="239"/>
      <c r="AOP42" s="239"/>
      <c r="AOQ42" s="239"/>
      <c r="AOR42" s="239"/>
      <c r="AOS42" s="239"/>
      <c r="AOT42" s="239"/>
      <c r="AOU42" s="239"/>
      <c r="AOV42" s="239"/>
      <c r="AOW42" s="239"/>
      <c r="AOX42" s="239"/>
      <c r="AOY42" s="239"/>
      <c r="AOZ42" s="239"/>
      <c r="APA42" s="239"/>
      <c r="APB42" s="239"/>
      <c r="APC42" s="239"/>
      <c r="APD42" s="239"/>
      <c r="APE42" s="239"/>
      <c r="APF42" s="239"/>
      <c r="APG42" s="239"/>
      <c r="APH42" s="239"/>
      <c r="API42" s="239"/>
      <c r="APJ42" s="239"/>
      <c r="APK42" s="239"/>
      <c r="APL42" s="239"/>
      <c r="APM42" s="239"/>
      <c r="APN42" s="239"/>
      <c r="APO42" s="239"/>
      <c r="APP42" s="239"/>
      <c r="APQ42" s="239"/>
      <c r="APR42" s="239"/>
      <c r="APS42" s="239"/>
      <c r="APT42" s="239"/>
      <c r="APU42" s="239"/>
      <c r="APV42" s="239"/>
      <c r="APW42" s="239"/>
      <c r="APX42" s="239"/>
      <c r="APY42" s="239"/>
      <c r="APZ42" s="239"/>
      <c r="AQA42" s="239"/>
      <c r="AQB42" s="239"/>
      <c r="AQC42" s="239"/>
      <c r="AQD42" s="239"/>
      <c r="AQE42" s="239"/>
      <c r="AQF42" s="239"/>
      <c r="AQG42" s="239"/>
      <c r="AQH42" s="239"/>
      <c r="AQI42" s="239"/>
      <c r="AQJ42" s="239"/>
      <c r="AQK42" s="239"/>
      <c r="AQL42" s="239"/>
      <c r="AQM42" s="239"/>
      <c r="AQN42" s="239"/>
      <c r="AQO42" s="239"/>
      <c r="AQP42" s="239"/>
      <c r="AQQ42" s="239"/>
      <c r="AQR42" s="239"/>
      <c r="AQS42" s="239"/>
      <c r="AQT42" s="239"/>
      <c r="AQU42" s="239"/>
      <c r="AQV42" s="239"/>
      <c r="AQW42" s="239"/>
      <c r="AQX42" s="239"/>
      <c r="AQY42" s="239"/>
      <c r="AQZ42" s="239"/>
      <c r="ARA42" s="239"/>
      <c r="ARB42" s="239"/>
      <c r="ARC42" s="239"/>
      <c r="ARD42" s="239"/>
      <c r="ARE42" s="239"/>
      <c r="ARF42" s="239"/>
      <c r="ARG42" s="239"/>
      <c r="ARH42" s="239"/>
      <c r="ARI42" s="239"/>
      <c r="ARJ42" s="239"/>
      <c r="ARK42" s="239"/>
      <c r="ARL42" s="239"/>
      <c r="ARM42" s="239"/>
      <c r="ARN42" s="239"/>
      <c r="ARO42" s="239"/>
      <c r="ARP42" s="239"/>
      <c r="ARQ42" s="239"/>
      <c r="ARR42" s="239"/>
      <c r="ARS42" s="239"/>
      <c r="ART42" s="239"/>
      <c r="ARU42" s="239"/>
      <c r="ARV42" s="239"/>
      <c r="ARW42" s="239"/>
      <c r="ARX42" s="239"/>
      <c r="ARY42" s="239"/>
      <c r="ARZ42" s="239"/>
      <c r="ASA42" s="239"/>
      <c r="ASB42" s="239"/>
      <c r="ASC42" s="239"/>
      <c r="ASD42" s="239"/>
      <c r="ASE42" s="239"/>
      <c r="ASF42" s="239"/>
      <c r="ASG42" s="239"/>
      <c r="ASH42" s="239"/>
      <c r="ASI42" s="239"/>
      <c r="ASJ42" s="239"/>
      <c r="ASK42" s="239"/>
      <c r="ASL42" s="239"/>
      <c r="ASM42" s="239"/>
      <c r="ASN42" s="239"/>
      <c r="ASO42" s="239"/>
      <c r="ASP42" s="239"/>
      <c r="ASQ42" s="239"/>
      <c r="ASR42" s="239"/>
      <c r="ASS42" s="239"/>
      <c r="AST42" s="239"/>
      <c r="ASU42" s="239"/>
      <c r="ASV42" s="239"/>
      <c r="ASW42" s="239"/>
      <c r="ASX42" s="239"/>
      <c r="ASY42" s="239"/>
      <c r="ASZ42" s="239"/>
      <c r="ATA42" s="239"/>
      <c r="ATB42" s="239"/>
      <c r="ATC42" s="239"/>
      <c r="ATD42" s="239"/>
      <c r="ATE42" s="239"/>
      <c r="ATF42" s="239"/>
      <c r="ATG42" s="239"/>
      <c r="ATH42" s="239"/>
      <c r="ATI42" s="239"/>
      <c r="ATJ42" s="239"/>
      <c r="ATK42" s="239"/>
      <c r="ATL42" s="239"/>
      <c r="ATM42" s="239"/>
      <c r="ATN42" s="239"/>
      <c r="ATO42" s="239"/>
      <c r="ATP42" s="239"/>
      <c r="ATQ42" s="239"/>
      <c r="ATR42" s="239"/>
      <c r="ATS42" s="239"/>
      <c r="ATT42" s="239"/>
      <c r="ATU42" s="239"/>
      <c r="ATV42" s="239"/>
      <c r="ATW42" s="239"/>
      <c r="ATX42" s="239"/>
      <c r="ATY42" s="239"/>
      <c r="ATZ42" s="239"/>
      <c r="AUA42" s="239"/>
      <c r="AUB42" s="239"/>
      <c r="AUC42" s="239"/>
      <c r="AUD42" s="239"/>
      <c r="AUE42" s="239"/>
      <c r="AUF42" s="239"/>
      <c r="AUG42" s="239"/>
      <c r="AUH42" s="239"/>
      <c r="AUI42" s="239"/>
      <c r="AUJ42" s="239"/>
      <c r="AUK42" s="239"/>
      <c r="AUL42" s="239"/>
      <c r="AUM42" s="239"/>
      <c r="AUN42" s="239"/>
      <c r="AUO42" s="239"/>
      <c r="AUP42" s="239"/>
      <c r="AUQ42" s="239"/>
      <c r="AUR42" s="239"/>
      <c r="AUS42" s="239"/>
      <c r="AUT42" s="239"/>
      <c r="AUU42" s="239"/>
      <c r="AUV42" s="239"/>
      <c r="AUW42" s="239"/>
      <c r="AUX42" s="239"/>
      <c r="AUY42" s="239"/>
      <c r="AUZ42" s="239"/>
      <c r="AVA42" s="239"/>
      <c r="AVB42" s="239"/>
      <c r="AVC42" s="239"/>
      <c r="AVD42" s="239"/>
      <c r="AVE42" s="239"/>
      <c r="AVF42" s="239"/>
      <c r="AVG42" s="239"/>
      <c r="AVH42" s="239"/>
      <c r="AVI42" s="239"/>
      <c r="AVJ42" s="239"/>
      <c r="AVK42" s="239"/>
      <c r="AVL42" s="239"/>
      <c r="AVM42" s="239"/>
      <c r="AVN42" s="239"/>
      <c r="AVO42" s="239"/>
      <c r="AVP42" s="239"/>
      <c r="AVQ42" s="239"/>
      <c r="AVR42" s="239"/>
      <c r="AVS42" s="239"/>
      <c r="AVT42" s="239"/>
      <c r="AVU42" s="239"/>
      <c r="AVV42" s="239"/>
      <c r="AVW42" s="239"/>
      <c r="AVX42" s="239"/>
      <c r="AVY42" s="239"/>
      <c r="AVZ42" s="239"/>
      <c r="AWA42" s="239"/>
      <c r="AWB42" s="239"/>
      <c r="AWC42" s="239"/>
      <c r="AWD42" s="239"/>
      <c r="AWE42" s="239"/>
      <c r="AWF42" s="239"/>
      <c r="AWG42" s="239"/>
      <c r="AWH42" s="239"/>
      <c r="AWI42" s="239"/>
      <c r="AWJ42" s="239"/>
      <c r="AWK42" s="239"/>
      <c r="AWL42" s="239"/>
      <c r="AWM42" s="239"/>
      <c r="AWN42" s="239"/>
      <c r="AWO42" s="239"/>
      <c r="AWP42" s="239"/>
      <c r="AWQ42" s="239"/>
      <c r="AWR42" s="239"/>
      <c r="AWS42" s="239"/>
      <c r="AWT42" s="239"/>
      <c r="AWU42" s="239"/>
      <c r="AWV42" s="239"/>
      <c r="AWW42" s="239"/>
      <c r="AWX42" s="239"/>
      <c r="AWY42" s="239"/>
      <c r="AWZ42" s="239"/>
      <c r="AXA42" s="239"/>
      <c r="AXB42" s="239"/>
      <c r="AXC42" s="239"/>
      <c r="AXD42" s="239"/>
      <c r="AXE42" s="239"/>
      <c r="AXF42" s="239"/>
      <c r="AXG42" s="239"/>
      <c r="AXH42" s="239"/>
      <c r="AXI42" s="239"/>
      <c r="AXJ42" s="239"/>
      <c r="AXK42" s="239"/>
      <c r="AXL42" s="239"/>
      <c r="AXM42" s="239"/>
      <c r="AXN42" s="239"/>
      <c r="AXO42" s="239"/>
      <c r="AXP42" s="239"/>
      <c r="AXQ42" s="239"/>
      <c r="AXR42" s="239"/>
      <c r="AXS42" s="239"/>
      <c r="AXT42" s="239"/>
      <c r="AXU42" s="239"/>
      <c r="AXV42" s="239"/>
      <c r="AXW42" s="239"/>
      <c r="AXX42" s="239"/>
      <c r="AXY42" s="239"/>
      <c r="AXZ42" s="239"/>
      <c r="AYA42" s="239"/>
      <c r="AYB42" s="239"/>
      <c r="AYC42" s="239"/>
      <c r="AYD42" s="239"/>
      <c r="AYE42" s="239"/>
      <c r="AYF42" s="239"/>
      <c r="AYG42" s="239"/>
      <c r="AYH42" s="239"/>
      <c r="AYI42" s="239"/>
      <c r="AYJ42" s="239"/>
      <c r="AYK42" s="239"/>
      <c r="AYL42" s="239"/>
      <c r="AYM42" s="239"/>
      <c r="AYN42" s="239"/>
      <c r="AYO42" s="239"/>
      <c r="AYP42" s="239"/>
      <c r="AYQ42" s="239"/>
      <c r="AYR42" s="239"/>
      <c r="AYS42" s="239"/>
      <c r="AYT42" s="239"/>
      <c r="AYU42" s="239"/>
      <c r="AYV42" s="239"/>
      <c r="AYW42" s="239"/>
      <c r="AYX42" s="239"/>
      <c r="AYY42" s="239"/>
      <c r="AYZ42" s="239"/>
      <c r="AZA42" s="239"/>
      <c r="AZB42" s="239"/>
      <c r="AZC42" s="239"/>
      <c r="AZD42" s="239"/>
      <c r="AZE42" s="239"/>
      <c r="AZF42" s="239"/>
      <c r="AZG42" s="239"/>
      <c r="AZH42" s="239"/>
      <c r="AZI42" s="239"/>
      <c r="AZJ42" s="239"/>
      <c r="AZK42" s="239"/>
      <c r="AZL42" s="239"/>
      <c r="AZM42" s="239"/>
      <c r="AZN42" s="239"/>
      <c r="AZO42" s="239"/>
      <c r="AZP42" s="239"/>
      <c r="AZQ42" s="239"/>
      <c r="AZR42" s="239"/>
      <c r="AZS42" s="239"/>
      <c r="AZT42" s="239"/>
      <c r="AZU42" s="239"/>
      <c r="AZV42" s="239"/>
      <c r="AZW42" s="239"/>
      <c r="AZX42" s="239"/>
      <c r="AZY42" s="239"/>
      <c r="AZZ42" s="239"/>
      <c r="BAA42" s="239"/>
      <c r="BAB42" s="239"/>
      <c r="BAC42" s="239"/>
      <c r="BAD42" s="239"/>
      <c r="BAE42" s="239"/>
      <c r="BAF42" s="239"/>
      <c r="BAG42" s="239"/>
      <c r="BAH42" s="239"/>
      <c r="BAI42" s="239"/>
      <c r="BAJ42" s="239"/>
      <c r="BAK42" s="239"/>
      <c r="BAL42" s="239"/>
      <c r="BAM42" s="239"/>
      <c r="BAN42" s="239"/>
      <c r="BAO42" s="239"/>
      <c r="BAP42" s="239"/>
      <c r="BAQ42" s="239"/>
      <c r="BAR42" s="239"/>
      <c r="BAS42" s="239"/>
      <c r="BAT42" s="239"/>
      <c r="BAU42" s="239"/>
      <c r="BAV42" s="239"/>
      <c r="BAW42" s="239"/>
      <c r="BAX42" s="239"/>
      <c r="BAY42" s="239"/>
      <c r="BAZ42" s="239"/>
      <c r="BBA42" s="239"/>
      <c r="BBB42" s="239"/>
      <c r="BBC42" s="239"/>
      <c r="BBD42" s="239"/>
      <c r="BBE42" s="239"/>
      <c r="BBF42" s="239"/>
      <c r="BBG42" s="239"/>
      <c r="BBH42" s="239"/>
      <c r="BBI42" s="239"/>
      <c r="BBJ42" s="239"/>
      <c r="BBK42" s="239"/>
      <c r="BBL42" s="239"/>
      <c r="BBM42" s="239"/>
      <c r="BBN42" s="239"/>
      <c r="BBO42" s="239"/>
      <c r="BBP42" s="239"/>
      <c r="BBQ42" s="239"/>
      <c r="BBR42" s="239"/>
      <c r="BBS42" s="239"/>
      <c r="BBT42" s="239"/>
      <c r="BBU42" s="239"/>
      <c r="BBV42" s="239"/>
      <c r="BBW42" s="239"/>
      <c r="BBX42" s="239"/>
      <c r="BBY42" s="239"/>
      <c r="BBZ42" s="239"/>
      <c r="BCA42" s="239"/>
      <c r="BCB42" s="239"/>
      <c r="BCC42" s="239"/>
      <c r="BCD42" s="239"/>
      <c r="BCE42" s="239"/>
      <c r="BCF42" s="239"/>
      <c r="BCG42" s="239"/>
      <c r="BCH42" s="239"/>
      <c r="BCI42" s="239"/>
      <c r="BCJ42" s="239"/>
      <c r="BCK42" s="239"/>
      <c r="BCL42" s="239"/>
      <c r="BCM42" s="239"/>
      <c r="BCN42" s="239"/>
      <c r="BCO42" s="239"/>
      <c r="BCP42" s="239"/>
      <c r="BCQ42" s="239"/>
      <c r="BCR42" s="239"/>
      <c r="BCS42" s="239"/>
      <c r="BCT42" s="239"/>
      <c r="BCU42" s="239"/>
      <c r="BCV42" s="239"/>
      <c r="BCW42" s="239"/>
      <c r="BCX42" s="239"/>
      <c r="BCY42" s="239"/>
      <c r="BCZ42" s="239"/>
      <c r="BDA42" s="239"/>
      <c r="BDB42" s="239"/>
      <c r="BDC42" s="239"/>
      <c r="BDD42" s="239"/>
      <c r="BDE42" s="239"/>
      <c r="BDF42" s="239"/>
      <c r="BDG42" s="239"/>
      <c r="BDH42" s="239"/>
      <c r="BDI42" s="239"/>
      <c r="BDJ42" s="239"/>
      <c r="BDK42" s="239"/>
      <c r="BDL42" s="239"/>
      <c r="BDM42" s="239"/>
      <c r="BDN42" s="239"/>
      <c r="BDO42" s="239"/>
      <c r="BDP42" s="239"/>
      <c r="BDQ42" s="239"/>
      <c r="BDR42" s="239"/>
      <c r="BDS42" s="239"/>
      <c r="BDT42" s="239"/>
      <c r="BDU42" s="239"/>
      <c r="BDV42" s="239"/>
      <c r="BDW42" s="239"/>
      <c r="BDX42" s="239"/>
      <c r="BDY42" s="239"/>
      <c r="BDZ42" s="239"/>
      <c r="BEA42" s="239"/>
      <c r="BEB42" s="239"/>
      <c r="BEC42" s="239"/>
      <c r="BED42" s="239"/>
      <c r="BEE42" s="239"/>
      <c r="BEF42" s="239"/>
      <c r="BEG42" s="239"/>
      <c r="BEH42" s="239"/>
      <c r="BEI42" s="239"/>
      <c r="BEJ42" s="239"/>
      <c r="BEK42" s="239"/>
      <c r="BEL42" s="239"/>
      <c r="BEM42" s="239"/>
      <c r="BEN42" s="239"/>
      <c r="BEO42" s="239"/>
      <c r="BEP42" s="239"/>
      <c r="BEQ42" s="239"/>
      <c r="BER42" s="239"/>
      <c r="BES42" s="239"/>
      <c r="BET42" s="239"/>
      <c r="BEU42" s="239"/>
      <c r="BEV42" s="239"/>
      <c r="BEW42" s="239"/>
      <c r="BEX42" s="239"/>
      <c r="BEY42" s="239"/>
      <c r="BEZ42" s="239"/>
      <c r="BFA42" s="239"/>
      <c r="BFB42" s="239"/>
      <c r="BFC42" s="239"/>
      <c r="BFD42" s="239"/>
      <c r="BFE42" s="239"/>
      <c r="BFF42" s="239"/>
      <c r="BFG42" s="239"/>
      <c r="BFH42" s="239"/>
      <c r="BFI42" s="239"/>
      <c r="BFJ42" s="239"/>
      <c r="BFK42" s="239"/>
      <c r="BFL42" s="239"/>
      <c r="BFM42" s="239"/>
      <c r="BFN42" s="239"/>
      <c r="BFO42" s="239"/>
      <c r="BFP42" s="239"/>
      <c r="BFQ42" s="239"/>
      <c r="BFR42" s="239"/>
      <c r="BFS42" s="239"/>
      <c r="BFT42" s="239"/>
      <c r="BFU42" s="239"/>
      <c r="BFV42" s="239"/>
      <c r="BFW42" s="239"/>
      <c r="BFX42" s="239"/>
      <c r="BFY42" s="239"/>
      <c r="BFZ42" s="239"/>
      <c r="BGA42" s="239"/>
      <c r="BGB42" s="239"/>
      <c r="BGC42" s="239"/>
      <c r="BGD42" s="239"/>
      <c r="BGE42" s="239"/>
      <c r="BGF42" s="239"/>
      <c r="BGG42" s="239"/>
      <c r="BGH42" s="239"/>
      <c r="BGI42" s="239"/>
      <c r="BGJ42" s="239"/>
      <c r="BGK42" s="239"/>
      <c r="BGL42" s="239"/>
      <c r="BGM42" s="239"/>
      <c r="BGN42" s="239"/>
      <c r="BGO42" s="239"/>
      <c r="BGP42" s="239"/>
      <c r="BGQ42" s="239"/>
      <c r="BGR42" s="239"/>
      <c r="BGS42" s="239"/>
      <c r="BGT42" s="239"/>
      <c r="BGU42" s="239"/>
      <c r="BGV42" s="239"/>
      <c r="BGW42" s="239"/>
      <c r="BGX42" s="239"/>
      <c r="BGY42" s="239"/>
      <c r="BGZ42" s="239"/>
      <c r="BHA42" s="239"/>
      <c r="BHB42" s="239"/>
      <c r="BHC42" s="239"/>
      <c r="BHD42" s="239"/>
      <c r="BHE42" s="239"/>
      <c r="BHF42" s="239"/>
      <c r="BHG42" s="239"/>
      <c r="BHH42" s="239"/>
      <c r="BHI42" s="239"/>
      <c r="BHJ42" s="239"/>
      <c r="BHK42" s="239"/>
      <c r="BHL42" s="239"/>
      <c r="BHM42" s="239"/>
      <c r="BHN42" s="239"/>
      <c r="BHO42" s="239"/>
      <c r="BHP42" s="239"/>
      <c r="BHQ42" s="239"/>
      <c r="BHR42" s="239"/>
      <c r="BHS42" s="239"/>
      <c r="BHT42" s="239"/>
      <c r="BHU42" s="239"/>
      <c r="BHV42" s="239"/>
      <c r="BHW42" s="239"/>
      <c r="BHX42" s="239"/>
      <c r="BHY42" s="239"/>
      <c r="BHZ42" s="239"/>
      <c r="BIA42" s="239"/>
      <c r="BIB42" s="239"/>
      <c r="BIC42" s="239"/>
      <c r="BID42" s="239"/>
      <c r="BIE42" s="239"/>
      <c r="BIF42" s="239"/>
      <c r="BIG42" s="239"/>
      <c r="BIH42" s="239"/>
      <c r="BII42" s="239"/>
      <c r="BIJ42" s="239"/>
      <c r="BIK42" s="239"/>
      <c r="BIL42" s="239"/>
      <c r="BIM42" s="239"/>
      <c r="BIN42" s="239"/>
      <c r="BIO42" s="239"/>
      <c r="BIP42" s="239"/>
      <c r="BIQ42" s="239"/>
      <c r="BIR42" s="239"/>
      <c r="BIS42" s="239"/>
      <c r="BIT42" s="239"/>
      <c r="BIU42" s="239"/>
      <c r="BIV42" s="239"/>
      <c r="BIW42" s="239"/>
      <c r="BIX42" s="239"/>
      <c r="BIY42" s="239"/>
      <c r="BIZ42" s="239"/>
      <c r="BJA42" s="239"/>
      <c r="BJB42" s="239"/>
      <c r="BJC42" s="239"/>
      <c r="BJD42" s="239"/>
      <c r="BJE42" s="239"/>
      <c r="BJF42" s="239"/>
      <c r="BJG42" s="239"/>
      <c r="BJH42" s="239"/>
      <c r="BJI42" s="239"/>
      <c r="BJJ42" s="239"/>
      <c r="BJK42" s="239"/>
      <c r="BJL42" s="239"/>
      <c r="BJM42" s="239"/>
      <c r="BJN42" s="239"/>
      <c r="BJO42" s="239"/>
      <c r="BJP42" s="239"/>
      <c r="BJQ42" s="239"/>
      <c r="BJR42" s="239"/>
      <c r="BJS42" s="239"/>
      <c r="BJT42" s="239"/>
      <c r="BJU42" s="239"/>
      <c r="BJV42" s="239"/>
      <c r="BJW42" s="239"/>
      <c r="BJX42" s="239"/>
      <c r="BJY42" s="239"/>
      <c r="BJZ42" s="239"/>
      <c r="BKA42" s="239"/>
      <c r="BKB42" s="239"/>
      <c r="BKC42" s="239"/>
      <c r="BKD42" s="239"/>
      <c r="BKE42" s="239"/>
      <c r="BKF42" s="239"/>
      <c r="BKG42" s="239"/>
      <c r="BKH42" s="239"/>
      <c r="BKI42" s="239"/>
      <c r="BKJ42" s="239"/>
      <c r="BKK42" s="239"/>
      <c r="BKL42" s="239"/>
      <c r="BKM42" s="239"/>
      <c r="BKN42" s="239"/>
      <c r="BKO42" s="239"/>
      <c r="BKP42" s="239"/>
      <c r="BKQ42" s="239"/>
      <c r="BKR42" s="239"/>
      <c r="BKS42" s="239"/>
      <c r="BKT42" s="239"/>
      <c r="BKU42" s="239"/>
      <c r="BKV42" s="239"/>
      <c r="BKW42" s="239"/>
      <c r="BKX42" s="239"/>
      <c r="BKY42" s="239"/>
      <c r="BKZ42" s="239"/>
      <c r="BLA42" s="239"/>
      <c r="BLB42" s="239"/>
      <c r="BLC42" s="239"/>
      <c r="BLD42" s="239"/>
      <c r="BLE42" s="239"/>
      <c r="BLF42" s="239"/>
      <c r="BLG42" s="239"/>
      <c r="BLH42" s="239"/>
      <c r="BLI42" s="239"/>
      <c r="BLJ42" s="239"/>
      <c r="BLK42" s="239"/>
      <c r="BLL42" s="239"/>
      <c r="BLM42" s="239"/>
      <c r="BLN42" s="239"/>
      <c r="BLO42" s="239"/>
      <c r="BLP42" s="239"/>
      <c r="BLQ42" s="239"/>
      <c r="BLR42" s="239"/>
      <c r="BLS42" s="239"/>
      <c r="BLT42" s="239"/>
      <c r="BLU42" s="239"/>
      <c r="BLV42" s="239"/>
      <c r="BLW42" s="239"/>
      <c r="BLX42" s="239"/>
      <c r="BLY42" s="239"/>
      <c r="BLZ42" s="239"/>
      <c r="BMA42" s="239"/>
      <c r="BMB42" s="239"/>
      <c r="BMC42" s="239"/>
      <c r="BMD42" s="239"/>
      <c r="BME42" s="239"/>
      <c r="BMF42" s="239"/>
      <c r="BMG42" s="239"/>
      <c r="BMH42" s="239"/>
      <c r="BMI42" s="239"/>
      <c r="BMJ42" s="239"/>
      <c r="BMK42" s="239"/>
      <c r="BML42" s="239"/>
      <c r="BMM42" s="239"/>
      <c r="BMN42" s="239"/>
      <c r="BMO42" s="239"/>
      <c r="BMP42" s="239"/>
      <c r="BMQ42" s="239"/>
      <c r="BMR42" s="239"/>
      <c r="BMS42" s="239"/>
      <c r="BMT42" s="239"/>
      <c r="BMU42" s="239"/>
      <c r="BMV42" s="239"/>
      <c r="BMW42" s="239"/>
      <c r="BMX42" s="239"/>
      <c r="BMY42" s="239"/>
      <c r="BMZ42" s="239"/>
      <c r="BNA42" s="239"/>
      <c r="BNB42" s="239"/>
      <c r="BNC42" s="239"/>
      <c r="BND42" s="239"/>
      <c r="BNE42" s="239"/>
      <c r="BNF42" s="239"/>
      <c r="BNG42" s="239"/>
      <c r="BNH42" s="239"/>
      <c r="BNI42" s="239"/>
      <c r="BNJ42" s="239"/>
      <c r="BNK42" s="239"/>
      <c r="BNL42" s="239"/>
      <c r="BNM42" s="239"/>
      <c r="BNN42" s="239"/>
      <c r="BNO42" s="239"/>
      <c r="BNP42" s="239"/>
      <c r="BNQ42" s="239"/>
      <c r="BNR42" s="239"/>
      <c r="BNS42" s="239"/>
      <c r="BNT42" s="239"/>
      <c r="BNU42" s="239"/>
      <c r="BNV42" s="239"/>
      <c r="BNW42" s="239"/>
      <c r="BNX42" s="239"/>
      <c r="BNY42" s="239"/>
      <c r="BNZ42" s="239"/>
      <c r="BOA42" s="239"/>
      <c r="BOB42" s="239"/>
      <c r="BOC42" s="239"/>
      <c r="BOD42" s="239"/>
      <c r="BOE42" s="239"/>
      <c r="BOF42" s="239"/>
      <c r="BOG42" s="239"/>
      <c r="BOH42" s="239"/>
      <c r="BOI42" s="239"/>
      <c r="BOJ42" s="239"/>
      <c r="BOK42" s="239"/>
      <c r="BOL42" s="239"/>
      <c r="BOM42" s="239"/>
      <c r="BON42" s="239"/>
      <c r="BOO42" s="239"/>
      <c r="BOP42" s="239"/>
      <c r="BOQ42" s="239"/>
      <c r="BOR42" s="239"/>
      <c r="BOS42" s="239"/>
      <c r="BOT42" s="239"/>
      <c r="BOU42" s="239"/>
      <c r="BOV42" s="239"/>
      <c r="BOW42" s="239"/>
      <c r="BOX42" s="239"/>
      <c r="BOY42" s="239"/>
      <c r="BOZ42" s="239"/>
      <c r="BPA42" s="239"/>
      <c r="BPB42" s="239"/>
      <c r="BPC42" s="239"/>
      <c r="BPD42" s="239"/>
      <c r="BPE42" s="239"/>
      <c r="BPF42" s="239"/>
      <c r="BPG42" s="239"/>
      <c r="BPH42" s="239"/>
      <c r="BPI42" s="239"/>
      <c r="BPJ42" s="239"/>
      <c r="BPK42" s="239"/>
      <c r="BPL42" s="239"/>
      <c r="BPM42" s="239"/>
      <c r="BPN42" s="239"/>
      <c r="BPO42" s="239"/>
      <c r="BPP42" s="239"/>
      <c r="BPQ42" s="239"/>
      <c r="BPR42" s="239"/>
      <c r="BPS42" s="239"/>
      <c r="BPT42" s="239"/>
      <c r="BPU42" s="239"/>
      <c r="BPV42" s="239"/>
      <c r="BPW42" s="239"/>
      <c r="BPX42" s="239"/>
      <c r="BPY42" s="239"/>
      <c r="BPZ42" s="239"/>
      <c r="BQA42" s="239"/>
      <c r="BQB42" s="239"/>
      <c r="BQC42" s="239"/>
      <c r="BQD42" s="239"/>
      <c r="BQE42" s="239"/>
      <c r="BQF42" s="239"/>
      <c r="BQG42" s="239"/>
      <c r="BQH42" s="239"/>
      <c r="BQI42" s="239"/>
      <c r="BQJ42" s="239"/>
      <c r="BQK42" s="239"/>
      <c r="BQL42" s="239"/>
      <c r="BQM42" s="239"/>
      <c r="BQN42" s="239"/>
      <c r="BQO42" s="239"/>
      <c r="BQP42" s="239"/>
      <c r="BQQ42" s="239"/>
      <c r="BQR42" s="239"/>
      <c r="BQS42" s="239"/>
      <c r="BQT42" s="239"/>
      <c r="BQU42" s="239"/>
      <c r="BQV42" s="239"/>
      <c r="BQW42" s="239"/>
      <c r="BQX42" s="239"/>
      <c r="BQY42" s="239"/>
      <c r="BQZ42" s="239"/>
      <c r="BRA42" s="239"/>
      <c r="BRB42" s="239"/>
      <c r="BRC42" s="239"/>
      <c r="BRD42" s="239"/>
      <c r="BRE42" s="239"/>
      <c r="BRF42" s="239"/>
      <c r="BRG42" s="239"/>
      <c r="BRH42" s="239"/>
      <c r="BRI42" s="239"/>
      <c r="BRJ42" s="239"/>
      <c r="BRK42" s="239"/>
      <c r="BRL42" s="239"/>
      <c r="BRM42" s="239"/>
      <c r="BRN42" s="239"/>
      <c r="BRO42" s="239"/>
      <c r="BRP42" s="239"/>
      <c r="BRQ42" s="239"/>
      <c r="BRR42" s="239"/>
      <c r="BRS42" s="239"/>
      <c r="BRT42" s="239"/>
      <c r="BRU42" s="239"/>
      <c r="BRV42" s="239"/>
      <c r="BRW42" s="239"/>
      <c r="BRX42" s="239"/>
      <c r="BRY42" s="239"/>
      <c r="BRZ42" s="239"/>
      <c r="BSA42" s="239"/>
      <c r="BSB42" s="239"/>
      <c r="BSC42" s="239"/>
      <c r="BSD42" s="239"/>
      <c r="BSE42" s="239"/>
      <c r="BSF42" s="239"/>
      <c r="BSG42" s="239"/>
      <c r="BSH42" s="239"/>
      <c r="BSI42" s="239"/>
      <c r="BSJ42" s="239"/>
      <c r="BSK42" s="239"/>
      <c r="BSL42" s="239"/>
      <c r="BSM42" s="239"/>
      <c r="BSN42" s="239"/>
      <c r="BSO42" s="239"/>
      <c r="BSP42" s="239"/>
      <c r="BSQ42" s="239"/>
      <c r="BSR42" s="239"/>
      <c r="BSS42" s="239"/>
      <c r="BST42" s="239"/>
      <c r="BSU42" s="239"/>
      <c r="BSV42" s="239"/>
      <c r="BSW42" s="239"/>
      <c r="BSX42" s="239"/>
      <c r="BSY42" s="239"/>
      <c r="BSZ42" s="239"/>
      <c r="BTA42" s="239"/>
      <c r="BTB42" s="239"/>
      <c r="BTC42" s="239"/>
      <c r="BTD42" s="239"/>
      <c r="BTE42" s="239"/>
      <c r="BTF42" s="239"/>
      <c r="BTG42" s="239"/>
      <c r="BTH42" s="239"/>
      <c r="BTI42" s="239"/>
      <c r="BTJ42" s="239"/>
      <c r="BTK42" s="239"/>
      <c r="BTL42" s="239"/>
      <c r="BTM42" s="239"/>
      <c r="BTN42" s="239"/>
      <c r="BTO42" s="239"/>
      <c r="BTP42" s="239"/>
      <c r="BTQ42" s="239"/>
      <c r="BTR42" s="239"/>
      <c r="BTS42" s="239"/>
      <c r="BTT42" s="239"/>
      <c r="BTU42" s="239"/>
      <c r="BTV42" s="239"/>
      <c r="BTW42" s="239"/>
      <c r="BTX42" s="239"/>
      <c r="BTY42" s="239"/>
      <c r="BTZ42" s="239"/>
      <c r="BUA42" s="239"/>
      <c r="BUB42" s="239"/>
      <c r="BUC42" s="239"/>
      <c r="BUD42" s="239"/>
      <c r="BUE42" s="239"/>
      <c r="BUF42" s="239"/>
      <c r="BUG42" s="239"/>
      <c r="BUH42" s="239"/>
      <c r="BUI42" s="239"/>
      <c r="BUJ42" s="239"/>
      <c r="BUK42" s="239"/>
      <c r="BUL42" s="239"/>
      <c r="BUM42" s="239"/>
      <c r="BUN42" s="239"/>
      <c r="BUO42" s="239"/>
      <c r="BUP42" s="239"/>
      <c r="BUQ42" s="239"/>
      <c r="BUR42" s="239"/>
      <c r="BUS42" s="239"/>
      <c r="BUT42" s="239"/>
      <c r="BUU42" s="239"/>
      <c r="BUV42" s="239"/>
      <c r="BUW42" s="239"/>
      <c r="BUX42" s="239"/>
      <c r="BUY42" s="239"/>
      <c r="BUZ42" s="239"/>
      <c r="BVA42" s="239"/>
      <c r="BVB42" s="239"/>
      <c r="BVC42" s="239"/>
      <c r="BVD42" s="239"/>
      <c r="BVE42" s="239"/>
      <c r="BVF42" s="239"/>
      <c r="BVG42" s="239"/>
      <c r="BVH42" s="239"/>
      <c r="BVI42" s="239"/>
      <c r="BVJ42" s="239"/>
      <c r="BVK42" s="239"/>
      <c r="BVL42" s="239"/>
      <c r="BVM42" s="239"/>
      <c r="BVN42" s="239"/>
      <c r="BVO42" s="239"/>
      <c r="BVP42" s="239"/>
      <c r="BVQ42" s="239"/>
      <c r="BVR42" s="239"/>
      <c r="BVS42" s="239"/>
      <c r="BVT42" s="239"/>
      <c r="BVU42" s="239"/>
      <c r="BVV42" s="239"/>
      <c r="BVW42" s="239"/>
      <c r="BVX42" s="239"/>
      <c r="BVY42" s="239"/>
      <c r="BVZ42" s="239"/>
      <c r="BWA42" s="239"/>
      <c r="BWB42" s="239"/>
      <c r="BWC42" s="239"/>
      <c r="BWD42" s="239"/>
      <c r="BWE42" s="239"/>
      <c r="BWF42" s="239"/>
      <c r="BWG42" s="239"/>
      <c r="BWH42" s="239"/>
      <c r="BWI42" s="239"/>
      <c r="BWJ42" s="239"/>
      <c r="BWK42" s="239"/>
      <c r="BWL42" s="239"/>
      <c r="BWM42" s="239"/>
      <c r="BWN42" s="239"/>
      <c r="BWO42" s="239"/>
      <c r="BWP42" s="239"/>
      <c r="BWQ42" s="239"/>
      <c r="BWR42" s="239"/>
      <c r="BWS42" s="239"/>
      <c r="BWT42" s="239"/>
      <c r="BWU42" s="239"/>
      <c r="BWV42" s="239"/>
      <c r="BWW42" s="239"/>
      <c r="BWX42" s="239"/>
      <c r="BWY42" s="239"/>
      <c r="BWZ42" s="239"/>
      <c r="BXA42" s="239"/>
      <c r="BXB42" s="239"/>
      <c r="BXC42" s="239"/>
      <c r="BXD42" s="239"/>
      <c r="BXE42" s="239"/>
      <c r="BXF42" s="239"/>
      <c r="BXG42" s="239"/>
      <c r="BXH42" s="239"/>
      <c r="BXI42" s="239"/>
      <c r="BXJ42" s="239"/>
      <c r="BXK42" s="239"/>
      <c r="BXL42" s="239"/>
      <c r="BXM42" s="239"/>
      <c r="BXN42" s="239"/>
      <c r="BXO42" s="239"/>
      <c r="BXP42" s="239"/>
      <c r="BXQ42" s="239"/>
      <c r="BXR42" s="239"/>
      <c r="BXS42" s="239"/>
      <c r="BXT42" s="239"/>
      <c r="BXU42" s="239"/>
      <c r="BXV42" s="239"/>
      <c r="BXW42" s="239"/>
      <c r="BXX42" s="239"/>
      <c r="BXY42" s="239"/>
      <c r="BXZ42" s="239"/>
      <c r="BYA42" s="239"/>
      <c r="BYB42" s="239"/>
      <c r="BYC42" s="239"/>
      <c r="BYD42" s="239"/>
      <c r="BYE42" s="239"/>
    </row>
    <row r="43" spans="1:2007" s="305" customFormat="1" ht="51" x14ac:dyDescent="0.2">
      <c r="A43" s="4">
        <f t="shared" si="11"/>
        <v>39</v>
      </c>
      <c r="B43" s="258" t="s">
        <v>192</v>
      </c>
      <c r="C43" s="15" t="s">
        <v>60</v>
      </c>
      <c r="D43" s="252">
        <f t="shared" si="4"/>
        <v>340</v>
      </c>
      <c r="E43" s="266"/>
      <c r="F43" s="303"/>
      <c r="G43" s="274"/>
      <c r="H43" s="304"/>
      <c r="I43" s="276"/>
      <c r="J43" s="18"/>
      <c r="K43" s="19">
        <v>0.05</v>
      </c>
      <c r="L43" s="255">
        <f t="shared" si="12"/>
        <v>0</v>
      </c>
      <c r="M43" s="256">
        <f t="shared" si="0"/>
        <v>0</v>
      </c>
      <c r="N43" s="256">
        <f t="shared" si="5"/>
        <v>0</v>
      </c>
      <c r="O43" s="291"/>
      <c r="P43" s="256">
        <f t="shared" si="1"/>
        <v>0</v>
      </c>
      <c r="Q43" s="256">
        <f t="shared" si="6"/>
        <v>0</v>
      </c>
      <c r="R43" s="292">
        <v>340</v>
      </c>
      <c r="S43" s="256">
        <f t="shared" si="2"/>
        <v>0</v>
      </c>
      <c r="T43" s="256">
        <f t="shared" si="7"/>
        <v>0</v>
      </c>
      <c r="U43" s="293"/>
      <c r="V43" s="255">
        <f t="shared" si="3"/>
        <v>0</v>
      </c>
      <c r="W43" s="255">
        <f t="shared" si="8"/>
        <v>0</v>
      </c>
      <c r="X43" s="294"/>
      <c r="Y43" s="255">
        <f t="shared" si="9"/>
        <v>0</v>
      </c>
      <c r="Z43" s="255">
        <f t="shared" si="10"/>
        <v>0</v>
      </c>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c r="CY43" s="239"/>
      <c r="CZ43" s="239"/>
      <c r="DA43" s="239"/>
      <c r="DB43" s="239"/>
      <c r="DC43" s="239"/>
      <c r="DD43" s="239"/>
      <c r="DE43" s="239"/>
      <c r="DF43" s="239"/>
      <c r="DG43" s="239"/>
      <c r="DH43" s="239"/>
      <c r="DI43" s="239"/>
      <c r="DJ43" s="239"/>
      <c r="DK43" s="239"/>
      <c r="DL43" s="239"/>
      <c r="DM43" s="239"/>
      <c r="DN43" s="239"/>
      <c r="DO43" s="239"/>
      <c r="DP43" s="239"/>
      <c r="DQ43" s="239"/>
      <c r="DR43" s="239"/>
      <c r="DS43" s="239"/>
      <c r="DT43" s="239"/>
      <c r="DU43" s="239"/>
      <c r="DV43" s="239"/>
      <c r="DW43" s="239"/>
      <c r="DX43" s="239"/>
      <c r="DY43" s="239"/>
      <c r="DZ43" s="239"/>
      <c r="EA43" s="239"/>
      <c r="EB43" s="239"/>
      <c r="EC43" s="239"/>
      <c r="ED43" s="239"/>
      <c r="EE43" s="239"/>
      <c r="EF43" s="239"/>
      <c r="EG43" s="239"/>
      <c r="EH43" s="239"/>
      <c r="EI43" s="239"/>
      <c r="EJ43" s="239"/>
      <c r="EK43" s="239"/>
      <c r="EL43" s="239"/>
      <c r="EM43" s="239"/>
      <c r="EN43" s="239"/>
      <c r="EO43" s="239"/>
      <c r="EP43" s="239"/>
      <c r="EQ43" s="239"/>
      <c r="ER43" s="239"/>
      <c r="ES43" s="239"/>
      <c r="ET43" s="239"/>
      <c r="EU43" s="239"/>
      <c r="EV43" s="239"/>
      <c r="EW43" s="239"/>
      <c r="EX43" s="239"/>
      <c r="EY43" s="239"/>
      <c r="EZ43" s="239"/>
      <c r="FA43" s="239"/>
      <c r="FB43" s="239"/>
      <c r="FC43" s="239"/>
      <c r="FD43" s="239"/>
      <c r="FE43" s="239"/>
      <c r="FF43" s="239"/>
      <c r="FG43" s="239"/>
      <c r="FH43" s="239"/>
      <c r="FI43" s="239"/>
      <c r="FJ43" s="239"/>
      <c r="FK43" s="239"/>
      <c r="FL43" s="239"/>
      <c r="FM43" s="239"/>
      <c r="FN43" s="239"/>
      <c r="FO43" s="239"/>
      <c r="FP43" s="239"/>
      <c r="FQ43" s="239"/>
      <c r="FR43" s="239"/>
      <c r="FS43" s="239"/>
      <c r="FT43" s="239"/>
      <c r="FU43" s="239"/>
      <c r="FV43" s="239"/>
      <c r="FW43" s="239"/>
      <c r="FX43" s="239"/>
      <c r="FY43" s="239"/>
      <c r="FZ43" s="239"/>
      <c r="GA43" s="239"/>
      <c r="GB43" s="239"/>
      <c r="GC43" s="239"/>
      <c r="GD43" s="239"/>
      <c r="GE43" s="239"/>
      <c r="GF43" s="239"/>
      <c r="GG43" s="239"/>
      <c r="GH43" s="239"/>
      <c r="GI43" s="239"/>
      <c r="GJ43" s="239"/>
      <c r="GK43" s="239"/>
      <c r="GL43" s="239"/>
      <c r="GM43" s="239"/>
      <c r="GN43" s="239"/>
      <c r="GO43" s="239"/>
      <c r="GP43" s="239"/>
      <c r="GQ43" s="239"/>
      <c r="GR43" s="239"/>
      <c r="GS43" s="239"/>
      <c r="GT43" s="239"/>
      <c r="GU43" s="239"/>
      <c r="GV43" s="239"/>
      <c r="GW43" s="239"/>
      <c r="GX43" s="239"/>
      <c r="GY43" s="239"/>
      <c r="GZ43" s="239"/>
      <c r="HA43" s="239"/>
      <c r="HB43" s="239"/>
      <c r="HC43" s="239"/>
      <c r="HD43" s="239"/>
      <c r="HE43" s="239"/>
      <c r="HF43" s="239"/>
      <c r="HG43" s="239"/>
      <c r="HH43" s="239"/>
      <c r="HI43" s="239"/>
      <c r="HJ43" s="239"/>
      <c r="HK43" s="239"/>
      <c r="HL43" s="239"/>
      <c r="HM43" s="239"/>
      <c r="HN43" s="239"/>
      <c r="HO43" s="239"/>
      <c r="HP43" s="239"/>
      <c r="HQ43" s="239"/>
      <c r="HR43" s="239"/>
      <c r="HS43" s="239"/>
      <c r="HT43" s="239"/>
      <c r="HU43" s="239"/>
      <c r="HV43" s="239"/>
      <c r="HW43" s="239"/>
      <c r="HX43" s="239"/>
      <c r="HY43" s="239"/>
      <c r="HZ43" s="239"/>
      <c r="IA43" s="239"/>
      <c r="IB43" s="239"/>
      <c r="IC43" s="239"/>
      <c r="ID43" s="239"/>
      <c r="IE43" s="239"/>
      <c r="IF43" s="239"/>
      <c r="IG43" s="239"/>
      <c r="IH43" s="239"/>
      <c r="II43" s="239"/>
      <c r="IJ43" s="239"/>
      <c r="IK43" s="239"/>
      <c r="IL43" s="239"/>
      <c r="IM43" s="239"/>
      <c r="IN43" s="239"/>
      <c r="IO43" s="239"/>
      <c r="IP43" s="239"/>
      <c r="IQ43" s="239"/>
      <c r="IR43" s="239"/>
      <c r="IS43" s="239"/>
      <c r="IT43" s="239"/>
      <c r="IU43" s="239"/>
      <c r="IV43" s="239"/>
      <c r="IW43" s="239"/>
      <c r="IX43" s="239"/>
      <c r="IY43" s="239"/>
      <c r="IZ43" s="239"/>
      <c r="JA43" s="239"/>
      <c r="JB43" s="239"/>
      <c r="JC43" s="239"/>
      <c r="JD43" s="239"/>
      <c r="JE43" s="239"/>
      <c r="JF43" s="239"/>
      <c r="JG43" s="239"/>
      <c r="JH43" s="239"/>
      <c r="JI43" s="239"/>
      <c r="JJ43" s="239"/>
      <c r="JK43" s="239"/>
      <c r="JL43" s="239"/>
      <c r="JM43" s="239"/>
      <c r="JN43" s="239"/>
      <c r="JO43" s="239"/>
      <c r="JP43" s="239"/>
      <c r="JQ43" s="239"/>
      <c r="JR43" s="239"/>
      <c r="JS43" s="239"/>
      <c r="JT43" s="239"/>
      <c r="JU43" s="239"/>
      <c r="JV43" s="239"/>
      <c r="JW43" s="239"/>
      <c r="JX43" s="239"/>
      <c r="JY43" s="239"/>
      <c r="JZ43" s="239"/>
      <c r="KA43" s="239"/>
      <c r="KB43" s="239"/>
      <c r="KC43" s="239"/>
      <c r="KD43" s="239"/>
      <c r="KE43" s="239"/>
      <c r="KF43" s="239"/>
      <c r="KG43" s="239"/>
      <c r="KH43" s="239"/>
      <c r="KI43" s="239"/>
      <c r="KJ43" s="239"/>
      <c r="KK43" s="239"/>
      <c r="KL43" s="239"/>
      <c r="KM43" s="239"/>
      <c r="KN43" s="239"/>
      <c r="KO43" s="239"/>
      <c r="KP43" s="239"/>
      <c r="KQ43" s="239"/>
      <c r="KR43" s="239"/>
      <c r="KS43" s="239"/>
      <c r="KT43" s="239"/>
      <c r="KU43" s="239"/>
      <c r="KV43" s="239"/>
      <c r="KW43" s="239"/>
      <c r="KX43" s="239"/>
      <c r="KY43" s="239"/>
      <c r="KZ43" s="239"/>
      <c r="LA43" s="239"/>
      <c r="LB43" s="239"/>
      <c r="LC43" s="239"/>
      <c r="LD43" s="239"/>
      <c r="LE43" s="239"/>
      <c r="LF43" s="239"/>
      <c r="LG43" s="239"/>
      <c r="LH43" s="239"/>
      <c r="LI43" s="239"/>
      <c r="LJ43" s="239"/>
      <c r="LK43" s="239"/>
      <c r="LL43" s="239"/>
      <c r="LM43" s="239"/>
      <c r="LN43" s="239"/>
      <c r="LO43" s="239"/>
      <c r="LP43" s="239"/>
      <c r="LQ43" s="239"/>
      <c r="LR43" s="239"/>
      <c r="LS43" s="239"/>
      <c r="LT43" s="239"/>
      <c r="LU43" s="239"/>
      <c r="LV43" s="239"/>
      <c r="LW43" s="239"/>
      <c r="LX43" s="239"/>
      <c r="LY43" s="239"/>
      <c r="LZ43" s="239"/>
      <c r="MA43" s="239"/>
      <c r="MB43" s="239"/>
      <c r="MC43" s="239"/>
      <c r="MD43" s="239"/>
      <c r="ME43" s="239"/>
      <c r="MF43" s="239"/>
      <c r="MG43" s="239"/>
      <c r="MH43" s="239"/>
      <c r="MI43" s="239"/>
      <c r="MJ43" s="239"/>
      <c r="MK43" s="239"/>
      <c r="ML43" s="239"/>
      <c r="MM43" s="239"/>
      <c r="MN43" s="239"/>
      <c r="MO43" s="239"/>
      <c r="MP43" s="239"/>
      <c r="MQ43" s="239"/>
      <c r="MR43" s="239"/>
      <c r="MS43" s="239"/>
      <c r="MT43" s="239"/>
      <c r="MU43" s="239"/>
      <c r="MV43" s="239"/>
      <c r="MW43" s="239"/>
      <c r="MX43" s="239"/>
      <c r="MY43" s="239"/>
      <c r="MZ43" s="239"/>
      <c r="NA43" s="239"/>
      <c r="NB43" s="239"/>
      <c r="NC43" s="239"/>
      <c r="ND43" s="239"/>
      <c r="NE43" s="239"/>
      <c r="NF43" s="239"/>
      <c r="NG43" s="239"/>
      <c r="NH43" s="239"/>
      <c r="NI43" s="239"/>
      <c r="NJ43" s="239"/>
      <c r="NK43" s="239"/>
      <c r="NL43" s="239"/>
      <c r="NM43" s="239"/>
      <c r="NN43" s="239"/>
      <c r="NO43" s="239"/>
      <c r="NP43" s="239"/>
      <c r="NQ43" s="239"/>
      <c r="NR43" s="239"/>
      <c r="NS43" s="239"/>
      <c r="NT43" s="239"/>
      <c r="NU43" s="239"/>
      <c r="NV43" s="239"/>
      <c r="NW43" s="239"/>
      <c r="NX43" s="239"/>
      <c r="NY43" s="239"/>
      <c r="NZ43" s="239"/>
      <c r="OA43" s="239"/>
      <c r="OB43" s="239"/>
      <c r="OC43" s="239"/>
      <c r="OD43" s="239"/>
      <c r="OE43" s="239"/>
      <c r="OF43" s="239"/>
      <c r="OG43" s="239"/>
      <c r="OH43" s="239"/>
      <c r="OI43" s="239"/>
      <c r="OJ43" s="239"/>
      <c r="OK43" s="239"/>
      <c r="OL43" s="239"/>
      <c r="OM43" s="239"/>
      <c r="ON43" s="239"/>
      <c r="OO43" s="239"/>
      <c r="OP43" s="239"/>
      <c r="OQ43" s="239"/>
      <c r="OR43" s="239"/>
      <c r="OS43" s="239"/>
      <c r="OT43" s="239"/>
      <c r="OU43" s="239"/>
      <c r="OV43" s="239"/>
      <c r="OW43" s="239"/>
      <c r="OX43" s="239"/>
      <c r="OY43" s="239"/>
      <c r="OZ43" s="239"/>
      <c r="PA43" s="239"/>
      <c r="PB43" s="239"/>
      <c r="PC43" s="239"/>
      <c r="PD43" s="239"/>
      <c r="PE43" s="239"/>
      <c r="PF43" s="239"/>
      <c r="PG43" s="239"/>
      <c r="PH43" s="239"/>
      <c r="PI43" s="239"/>
      <c r="PJ43" s="239"/>
      <c r="PK43" s="239"/>
      <c r="PL43" s="239"/>
      <c r="PM43" s="239"/>
      <c r="PN43" s="239"/>
      <c r="PO43" s="239"/>
      <c r="PP43" s="239"/>
      <c r="PQ43" s="239"/>
      <c r="PR43" s="239"/>
      <c r="PS43" s="239"/>
      <c r="PT43" s="239"/>
      <c r="PU43" s="239"/>
      <c r="PV43" s="239"/>
      <c r="PW43" s="239"/>
      <c r="PX43" s="239"/>
      <c r="PY43" s="239"/>
      <c r="PZ43" s="239"/>
      <c r="QA43" s="239"/>
      <c r="QB43" s="239"/>
      <c r="QC43" s="239"/>
      <c r="QD43" s="239"/>
      <c r="QE43" s="239"/>
      <c r="QF43" s="239"/>
      <c r="QG43" s="239"/>
      <c r="QH43" s="239"/>
      <c r="QI43" s="239"/>
      <c r="QJ43" s="239"/>
      <c r="QK43" s="239"/>
      <c r="QL43" s="239"/>
      <c r="QM43" s="239"/>
      <c r="QN43" s="239"/>
      <c r="QO43" s="239"/>
      <c r="QP43" s="239"/>
      <c r="QQ43" s="239"/>
      <c r="QR43" s="239"/>
      <c r="QS43" s="239"/>
      <c r="QT43" s="239"/>
      <c r="QU43" s="239"/>
      <c r="QV43" s="239"/>
      <c r="QW43" s="239"/>
      <c r="QX43" s="239"/>
      <c r="QY43" s="239"/>
      <c r="QZ43" s="239"/>
      <c r="RA43" s="239"/>
      <c r="RB43" s="239"/>
      <c r="RC43" s="239"/>
      <c r="RD43" s="239"/>
      <c r="RE43" s="239"/>
      <c r="RF43" s="239"/>
      <c r="RG43" s="239"/>
      <c r="RH43" s="239"/>
      <c r="RI43" s="239"/>
      <c r="RJ43" s="239"/>
      <c r="RK43" s="239"/>
      <c r="RL43" s="239"/>
      <c r="RM43" s="239"/>
      <c r="RN43" s="239"/>
      <c r="RO43" s="239"/>
      <c r="RP43" s="239"/>
      <c r="RQ43" s="239"/>
      <c r="RR43" s="239"/>
      <c r="RS43" s="239"/>
      <c r="RT43" s="239"/>
      <c r="RU43" s="239"/>
      <c r="RV43" s="239"/>
      <c r="RW43" s="239"/>
      <c r="RX43" s="239"/>
      <c r="RY43" s="239"/>
      <c r="RZ43" s="239"/>
      <c r="SA43" s="239"/>
      <c r="SB43" s="239"/>
      <c r="SC43" s="239"/>
      <c r="SD43" s="239"/>
      <c r="SE43" s="239"/>
      <c r="SF43" s="239"/>
      <c r="SG43" s="239"/>
      <c r="SH43" s="239"/>
      <c r="SI43" s="239"/>
      <c r="SJ43" s="239"/>
      <c r="SK43" s="239"/>
      <c r="SL43" s="239"/>
      <c r="SM43" s="239"/>
      <c r="SN43" s="239"/>
      <c r="SO43" s="239"/>
      <c r="SP43" s="239"/>
      <c r="SQ43" s="239"/>
      <c r="SR43" s="239"/>
      <c r="SS43" s="239"/>
      <c r="ST43" s="239"/>
      <c r="SU43" s="239"/>
      <c r="SV43" s="239"/>
      <c r="SW43" s="239"/>
      <c r="SX43" s="239"/>
      <c r="SY43" s="239"/>
      <c r="SZ43" s="239"/>
      <c r="TA43" s="239"/>
      <c r="TB43" s="239"/>
      <c r="TC43" s="239"/>
      <c r="TD43" s="239"/>
      <c r="TE43" s="239"/>
      <c r="TF43" s="239"/>
      <c r="TG43" s="239"/>
      <c r="TH43" s="239"/>
      <c r="TI43" s="239"/>
      <c r="TJ43" s="239"/>
      <c r="TK43" s="239"/>
      <c r="TL43" s="239"/>
      <c r="TM43" s="239"/>
      <c r="TN43" s="239"/>
      <c r="TO43" s="239"/>
      <c r="TP43" s="239"/>
      <c r="TQ43" s="239"/>
      <c r="TR43" s="239"/>
      <c r="TS43" s="239"/>
      <c r="TT43" s="239"/>
      <c r="TU43" s="239"/>
      <c r="TV43" s="239"/>
      <c r="TW43" s="239"/>
      <c r="TX43" s="239"/>
      <c r="TY43" s="239"/>
      <c r="TZ43" s="239"/>
      <c r="UA43" s="239"/>
      <c r="UB43" s="239"/>
      <c r="UC43" s="239"/>
      <c r="UD43" s="239"/>
      <c r="UE43" s="239"/>
      <c r="UF43" s="239"/>
      <c r="UG43" s="239"/>
      <c r="UH43" s="239"/>
      <c r="UI43" s="239"/>
      <c r="UJ43" s="239"/>
      <c r="UK43" s="239"/>
      <c r="UL43" s="239"/>
      <c r="UM43" s="239"/>
      <c r="UN43" s="239"/>
      <c r="UO43" s="239"/>
      <c r="UP43" s="239"/>
      <c r="UQ43" s="239"/>
      <c r="UR43" s="239"/>
      <c r="US43" s="239"/>
      <c r="UT43" s="239"/>
      <c r="UU43" s="239"/>
      <c r="UV43" s="239"/>
      <c r="UW43" s="239"/>
      <c r="UX43" s="239"/>
      <c r="UY43" s="239"/>
      <c r="UZ43" s="239"/>
      <c r="VA43" s="239"/>
      <c r="VB43" s="239"/>
      <c r="VC43" s="239"/>
      <c r="VD43" s="239"/>
      <c r="VE43" s="239"/>
      <c r="VF43" s="239"/>
      <c r="VG43" s="239"/>
      <c r="VH43" s="239"/>
      <c r="VI43" s="239"/>
      <c r="VJ43" s="239"/>
      <c r="VK43" s="239"/>
      <c r="VL43" s="239"/>
      <c r="VM43" s="239"/>
      <c r="VN43" s="239"/>
      <c r="VO43" s="239"/>
      <c r="VP43" s="239"/>
      <c r="VQ43" s="239"/>
      <c r="VR43" s="239"/>
      <c r="VS43" s="239"/>
      <c r="VT43" s="239"/>
      <c r="VU43" s="239"/>
      <c r="VV43" s="239"/>
      <c r="VW43" s="239"/>
      <c r="VX43" s="239"/>
      <c r="VY43" s="239"/>
      <c r="VZ43" s="239"/>
      <c r="WA43" s="239"/>
      <c r="WB43" s="239"/>
      <c r="WC43" s="239"/>
      <c r="WD43" s="239"/>
      <c r="WE43" s="239"/>
      <c r="WF43" s="239"/>
      <c r="WG43" s="239"/>
      <c r="WH43" s="239"/>
      <c r="WI43" s="239"/>
      <c r="WJ43" s="239"/>
      <c r="WK43" s="239"/>
      <c r="WL43" s="239"/>
      <c r="WM43" s="239"/>
      <c r="WN43" s="239"/>
      <c r="WO43" s="239"/>
      <c r="WP43" s="239"/>
      <c r="WQ43" s="239"/>
      <c r="WR43" s="239"/>
      <c r="WS43" s="239"/>
      <c r="WT43" s="239"/>
      <c r="WU43" s="239"/>
      <c r="WV43" s="239"/>
      <c r="WW43" s="239"/>
      <c r="WX43" s="239"/>
      <c r="WY43" s="239"/>
      <c r="WZ43" s="239"/>
      <c r="XA43" s="239"/>
      <c r="XB43" s="239"/>
      <c r="XC43" s="239"/>
      <c r="XD43" s="239"/>
      <c r="XE43" s="239"/>
      <c r="XF43" s="239"/>
      <c r="XG43" s="239"/>
      <c r="XH43" s="239"/>
      <c r="XI43" s="239"/>
      <c r="XJ43" s="239"/>
      <c r="XK43" s="239"/>
      <c r="XL43" s="239"/>
      <c r="XM43" s="239"/>
      <c r="XN43" s="239"/>
      <c r="XO43" s="239"/>
      <c r="XP43" s="239"/>
      <c r="XQ43" s="239"/>
      <c r="XR43" s="239"/>
      <c r="XS43" s="239"/>
      <c r="XT43" s="239"/>
      <c r="XU43" s="239"/>
      <c r="XV43" s="239"/>
      <c r="XW43" s="239"/>
      <c r="XX43" s="239"/>
      <c r="XY43" s="239"/>
      <c r="XZ43" s="239"/>
      <c r="YA43" s="239"/>
      <c r="YB43" s="239"/>
      <c r="YC43" s="239"/>
      <c r="YD43" s="239"/>
      <c r="YE43" s="239"/>
      <c r="YF43" s="239"/>
      <c r="YG43" s="239"/>
      <c r="YH43" s="239"/>
      <c r="YI43" s="239"/>
      <c r="YJ43" s="239"/>
      <c r="YK43" s="239"/>
      <c r="YL43" s="239"/>
      <c r="YM43" s="239"/>
      <c r="YN43" s="239"/>
      <c r="YO43" s="239"/>
      <c r="YP43" s="239"/>
      <c r="YQ43" s="239"/>
      <c r="YR43" s="239"/>
      <c r="YS43" s="239"/>
      <c r="YT43" s="239"/>
      <c r="YU43" s="239"/>
      <c r="YV43" s="239"/>
      <c r="YW43" s="239"/>
      <c r="YX43" s="239"/>
      <c r="YY43" s="239"/>
      <c r="YZ43" s="239"/>
      <c r="ZA43" s="239"/>
      <c r="ZB43" s="239"/>
      <c r="ZC43" s="239"/>
      <c r="ZD43" s="239"/>
      <c r="ZE43" s="239"/>
      <c r="ZF43" s="239"/>
      <c r="ZG43" s="239"/>
      <c r="ZH43" s="239"/>
      <c r="ZI43" s="239"/>
      <c r="ZJ43" s="239"/>
      <c r="ZK43" s="239"/>
      <c r="ZL43" s="239"/>
      <c r="ZM43" s="239"/>
      <c r="ZN43" s="239"/>
      <c r="ZO43" s="239"/>
      <c r="ZP43" s="239"/>
      <c r="ZQ43" s="239"/>
      <c r="ZR43" s="239"/>
      <c r="ZS43" s="239"/>
      <c r="ZT43" s="239"/>
      <c r="ZU43" s="239"/>
      <c r="ZV43" s="239"/>
      <c r="ZW43" s="239"/>
      <c r="ZX43" s="239"/>
      <c r="ZY43" s="239"/>
      <c r="ZZ43" s="239"/>
      <c r="AAA43" s="239"/>
      <c r="AAB43" s="239"/>
      <c r="AAC43" s="239"/>
      <c r="AAD43" s="239"/>
      <c r="AAE43" s="239"/>
      <c r="AAF43" s="239"/>
      <c r="AAG43" s="239"/>
      <c r="AAH43" s="239"/>
      <c r="AAI43" s="239"/>
      <c r="AAJ43" s="239"/>
      <c r="AAK43" s="239"/>
      <c r="AAL43" s="239"/>
      <c r="AAM43" s="239"/>
      <c r="AAN43" s="239"/>
      <c r="AAO43" s="239"/>
      <c r="AAP43" s="239"/>
      <c r="AAQ43" s="239"/>
      <c r="AAR43" s="239"/>
      <c r="AAS43" s="239"/>
      <c r="AAT43" s="239"/>
      <c r="AAU43" s="239"/>
      <c r="AAV43" s="239"/>
      <c r="AAW43" s="239"/>
      <c r="AAX43" s="239"/>
      <c r="AAY43" s="239"/>
      <c r="AAZ43" s="239"/>
      <c r="ABA43" s="239"/>
      <c r="ABB43" s="239"/>
      <c r="ABC43" s="239"/>
      <c r="ABD43" s="239"/>
      <c r="ABE43" s="239"/>
      <c r="ABF43" s="239"/>
      <c r="ABG43" s="239"/>
      <c r="ABH43" s="239"/>
      <c r="ABI43" s="239"/>
      <c r="ABJ43" s="239"/>
      <c r="ABK43" s="239"/>
      <c r="ABL43" s="239"/>
      <c r="ABM43" s="239"/>
      <c r="ABN43" s="239"/>
      <c r="ABO43" s="239"/>
      <c r="ABP43" s="239"/>
      <c r="ABQ43" s="239"/>
      <c r="ABR43" s="239"/>
      <c r="ABS43" s="239"/>
      <c r="ABT43" s="239"/>
      <c r="ABU43" s="239"/>
      <c r="ABV43" s="239"/>
      <c r="ABW43" s="239"/>
      <c r="ABX43" s="239"/>
      <c r="ABY43" s="239"/>
      <c r="ABZ43" s="239"/>
      <c r="ACA43" s="239"/>
      <c r="ACB43" s="239"/>
      <c r="ACC43" s="239"/>
      <c r="ACD43" s="239"/>
      <c r="ACE43" s="239"/>
      <c r="ACF43" s="239"/>
      <c r="ACG43" s="239"/>
      <c r="ACH43" s="239"/>
      <c r="ACI43" s="239"/>
      <c r="ACJ43" s="239"/>
      <c r="ACK43" s="239"/>
      <c r="ACL43" s="239"/>
      <c r="ACM43" s="239"/>
      <c r="ACN43" s="239"/>
      <c r="ACO43" s="239"/>
      <c r="ACP43" s="239"/>
      <c r="ACQ43" s="239"/>
      <c r="ACR43" s="239"/>
      <c r="ACS43" s="239"/>
      <c r="ACT43" s="239"/>
      <c r="ACU43" s="239"/>
      <c r="ACV43" s="239"/>
      <c r="ACW43" s="239"/>
      <c r="ACX43" s="239"/>
      <c r="ACY43" s="239"/>
      <c r="ACZ43" s="239"/>
      <c r="ADA43" s="239"/>
      <c r="ADB43" s="239"/>
      <c r="ADC43" s="239"/>
      <c r="ADD43" s="239"/>
      <c r="ADE43" s="239"/>
      <c r="ADF43" s="239"/>
      <c r="ADG43" s="239"/>
      <c r="ADH43" s="239"/>
      <c r="ADI43" s="239"/>
      <c r="ADJ43" s="239"/>
      <c r="ADK43" s="239"/>
      <c r="ADL43" s="239"/>
      <c r="ADM43" s="239"/>
      <c r="ADN43" s="239"/>
      <c r="ADO43" s="239"/>
      <c r="ADP43" s="239"/>
      <c r="ADQ43" s="239"/>
      <c r="ADR43" s="239"/>
      <c r="ADS43" s="239"/>
      <c r="ADT43" s="239"/>
      <c r="ADU43" s="239"/>
      <c r="ADV43" s="239"/>
      <c r="ADW43" s="239"/>
      <c r="ADX43" s="239"/>
      <c r="ADY43" s="239"/>
      <c r="ADZ43" s="239"/>
      <c r="AEA43" s="239"/>
      <c r="AEB43" s="239"/>
      <c r="AEC43" s="239"/>
      <c r="AED43" s="239"/>
      <c r="AEE43" s="239"/>
      <c r="AEF43" s="239"/>
      <c r="AEG43" s="239"/>
      <c r="AEH43" s="239"/>
      <c r="AEI43" s="239"/>
      <c r="AEJ43" s="239"/>
      <c r="AEK43" s="239"/>
      <c r="AEL43" s="239"/>
      <c r="AEM43" s="239"/>
      <c r="AEN43" s="239"/>
      <c r="AEO43" s="239"/>
      <c r="AEP43" s="239"/>
      <c r="AEQ43" s="239"/>
      <c r="AER43" s="239"/>
      <c r="AES43" s="239"/>
      <c r="AET43" s="239"/>
      <c r="AEU43" s="239"/>
      <c r="AEV43" s="239"/>
      <c r="AEW43" s="239"/>
      <c r="AEX43" s="239"/>
      <c r="AEY43" s="239"/>
      <c r="AEZ43" s="239"/>
      <c r="AFA43" s="239"/>
      <c r="AFB43" s="239"/>
      <c r="AFC43" s="239"/>
      <c r="AFD43" s="239"/>
      <c r="AFE43" s="239"/>
      <c r="AFF43" s="239"/>
      <c r="AFG43" s="239"/>
      <c r="AFH43" s="239"/>
      <c r="AFI43" s="239"/>
      <c r="AFJ43" s="239"/>
      <c r="AFK43" s="239"/>
      <c r="AFL43" s="239"/>
      <c r="AFM43" s="239"/>
      <c r="AFN43" s="239"/>
      <c r="AFO43" s="239"/>
      <c r="AFP43" s="239"/>
      <c r="AFQ43" s="239"/>
      <c r="AFR43" s="239"/>
      <c r="AFS43" s="239"/>
      <c r="AFT43" s="239"/>
      <c r="AFU43" s="239"/>
      <c r="AFV43" s="239"/>
      <c r="AFW43" s="239"/>
      <c r="AFX43" s="239"/>
      <c r="AFY43" s="239"/>
      <c r="AFZ43" s="239"/>
      <c r="AGA43" s="239"/>
      <c r="AGB43" s="239"/>
      <c r="AGC43" s="239"/>
      <c r="AGD43" s="239"/>
      <c r="AGE43" s="239"/>
      <c r="AGF43" s="239"/>
      <c r="AGG43" s="239"/>
      <c r="AGH43" s="239"/>
      <c r="AGI43" s="239"/>
      <c r="AGJ43" s="239"/>
      <c r="AGK43" s="239"/>
      <c r="AGL43" s="239"/>
      <c r="AGM43" s="239"/>
      <c r="AGN43" s="239"/>
      <c r="AGO43" s="239"/>
      <c r="AGP43" s="239"/>
      <c r="AGQ43" s="239"/>
      <c r="AGR43" s="239"/>
      <c r="AGS43" s="239"/>
      <c r="AGT43" s="239"/>
      <c r="AGU43" s="239"/>
      <c r="AGV43" s="239"/>
      <c r="AGW43" s="239"/>
      <c r="AGX43" s="239"/>
      <c r="AGY43" s="239"/>
      <c r="AGZ43" s="239"/>
      <c r="AHA43" s="239"/>
      <c r="AHB43" s="239"/>
      <c r="AHC43" s="239"/>
      <c r="AHD43" s="239"/>
      <c r="AHE43" s="239"/>
      <c r="AHF43" s="239"/>
      <c r="AHG43" s="239"/>
      <c r="AHH43" s="239"/>
      <c r="AHI43" s="239"/>
      <c r="AHJ43" s="239"/>
      <c r="AHK43" s="239"/>
      <c r="AHL43" s="239"/>
      <c r="AHM43" s="239"/>
      <c r="AHN43" s="239"/>
      <c r="AHO43" s="239"/>
      <c r="AHP43" s="239"/>
      <c r="AHQ43" s="239"/>
      <c r="AHR43" s="239"/>
      <c r="AHS43" s="239"/>
      <c r="AHT43" s="239"/>
      <c r="AHU43" s="239"/>
      <c r="AHV43" s="239"/>
      <c r="AHW43" s="239"/>
      <c r="AHX43" s="239"/>
      <c r="AHY43" s="239"/>
      <c r="AHZ43" s="239"/>
      <c r="AIA43" s="239"/>
      <c r="AIB43" s="239"/>
      <c r="AIC43" s="239"/>
      <c r="AID43" s="239"/>
      <c r="AIE43" s="239"/>
      <c r="AIF43" s="239"/>
      <c r="AIG43" s="239"/>
      <c r="AIH43" s="239"/>
      <c r="AII43" s="239"/>
      <c r="AIJ43" s="239"/>
      <c r="AIK43" s="239"/>
      <c r="AIL43" s="239"/>
      <c r="AIM43" s="239"/>
      <c r="AIN43" s="239"/>
      <c r="AIO43" s="239"/>
      <c r="AIP43" s="239"/>
      <c r="AIQ43" s="239"/>
      <c r="AIR43" s="239"/>
      <c r="AIS43" s="239"/>
      <c r="AIT43" s="239"/>
      <c r="AIU43" s="239"/>
      <c r="AIV43" s="239"/>
      <c r="AIW43" s="239"/>
      <c r="AIX43" s="239"/>
      <c r="AIY43" s="239"/>
      <c r="AIZ43" s="239"/>
      <c r="AJA43" s="239"/>
      <c r="AJB43" s="239"/>
      <c r="AJC43" s="239"/>
      <c r="AJD43" s="239"/>
      <c r="AJE43" s="239"/>
      <c r="AJF43" s="239"/>
      <c r="AJG43" s="239"/>
      <c r="AJH43" s="239"/>
      <c r="AJI43" s="239"/>
      <c r="AJJ43" s="239"/>
      <c r="AJK43" s="239"/>
      <c r="AJL43" s="239"/>
      <c r="AJM43" s="239"/>
      <c r="AJN43" s="239"/>
      <c r="AJO43" s="239"/>
      <c r="AJP43" s="239"/>
      <c r="AJQ43" s="239"/>
      <c r="AJR43" s="239"/>
      <c r="AJS43" s="239"/>
      <c r="AJT43" s="239"/>
      <c r="AJU43" s="239"/>
      <c r="AJV43" s="239"/>
      <c r="AJW43" s="239"/>
      <c r="AJX43" s="239"/>
      <c r="AJY43" s="239"/>
      <c r="AJZ43" s="239"/>
      <c r="AKA43" s="239"/>
      <c r="AKB43" s="239"/>
      <c r="AKC43" s="239"/>
      <c r="AKD43" s="239"/>
      <c r="AKE43" s="239"/>
      <c r="AKF43" s="239"/>
      <c r="AKG43" s="239"/>
      <c r="AKH43" s="239"/>
      <c r="AKI43" s="239"/>
      <c r="AKJ43" s="239"/>
      <c r="AKK43" s="239"/>
      <c r="AKL43" s="239"/>
      <c r="AKM43" s="239"/>
      <c r="AKN43" s="239"/>
      <c r="AKO43" s="239"/>
      <c r="AKP43" s="239"/>
      <c r="AKQ43" s="239"/>
      <c r="AKR43" s="239"/>
      <c r="AKS43" s="239"/>
      <c r="AKT43" s="239"/>
      <c r="AKU43" s="239"/>
      <c r="AKV43" s="239"/>
      <c r="AKW43" s="239"/>
      <c r="AKX43" s="239"/>
      <c r="AKY43" s="239"/>
      <c r="AKZ43" s="239"/>
      <c r="ALA43" s="239"/>
      <c r="ALB43" s="239"/>
      <c r="ALC43" s="239"/>
      <c r="ALD43" s="239"/>
      <c r="ALE43" s="239"/>
      <c r="ALF43" s="239"/>
      <c r="ALG43" s="239"/>
      <c r="ALH43" s="239"/>
      <c r="ALI43" s="239"/>
      <c r="ALJ43" s="239"/>
      <c r="ALK43" s="239"/>
      <c r="ALL43" s="239"/>
      <c r="ALM43" s="239"/>
      <c r="ALN43" s="239"/>
      <c r="ALO43" s="239"/>
      <c r="ALP43" s="239"/>
      <c r="ALQ43" s="239"/>
      <c r="ALR43" s="239"/>
      <c r="ALS43" s="239"/>
      <c r="ALT43" s="239"/>
      <c r="ALU43" s="239"/>
      <c r="ALV43" s="239"/>
      <c r="ALW43" s="239"/>
      <c r="ALX43" s="239"/>
      <c r="ALY43" s="239"/>
      <c r="ALZ43" s="239"/>
      <c r="AMA43" s="239"/>
      <c r="AMB43" s="239"/>
      <c r="AMC43" s="239"/>
      <c r="AMD43" s="239"/>
      <c r="AME43" s="239"/>
      <c r="AMF43" s="239"/>
      <c r="AMG43" s="239"/>
      <c r="AMH43" s="239"/>
      <c r="AMI43" s="239"/>
      <c r="AMJ43" s="239"/>
      <c r="AMK43" s="239"/>
      <c r="AML43" s="239"/>
      <c r="AMM43" s="239"/>
      <c r="AMN43" s="239"/>
      <c r="AMO43" s="239"/>
      <c r="AMP43" s="239"/>
      <c r="AMQ43" s="239"/>
      <c r="AMR43" s="239"/>
      <c r="AMS43" s="239"/>
      <c r="AMT43" s="239"/>
      <c r="AMU43" s="239"/>
      <c r="AMV43" s="239"/>
      <c r="AMW43" s="239"/>
      <c r="AMX43" s="239"/>
      <c r="AMY43" s="239"/>
      <c r="AMZ43" s="239"/>
      <c r="ANA43" s="239"/>
      <c r="ANB43" s="239"/>
      <c r="ANC43" s="239"/>
      <c r="AND43" s="239"/>
      <c r="ANE43" s="239"/>
      <c r="ANF43" s="239"/>
      <c r="ANG43" s="239"/>
      <c r="ANH43" s="239"/>
      <c r="ANI43" s="239"/>
      <c r="ANJ43" s="239"/>
      <c r="ANK43" s="239"/>
      <c r="ANL43" s="239"/>
      <c r="ANM43" s="239"/>
      <c r="ANN43" s="239"/>
      <c r="ANO43" s="239"/>
      <c r="ANP43" s="239"/>
      <c r="ANQ43" s="239"/>
      <c r="ANR43" s="239"/>
      <c r="ANS43" s="239"/>
      <c r="ANT43" s="239"/>
      <c r="ANU43" s="239"/>
      <c r="ANV43" s="239"/>
      <c r="ANW43" s="239"/>
      <c r="ANX43" s="239"/>
      <c r="ANY43" s="239"/>
      <c r="ANZ43" s="239"/>
      <c r="AOA43" s="239"/>
      <c r="AOB43" s="239"/>
      <c r="AOC43" s="239"/>
      <c r="AOD43" s="239"/>
      <c r="AOE43" s="239"/>
      <c r="AOF43" s="239"/>
      <c r="AOG43" s="239"/>
      <c r="AOH43" s="239"/>
      <c r="AOI43" s="239"/>
      <c r="AOJ43" s="239"/>
      <c r="AOK43" s="239"/>
      <c r="AOL43" s="239"/>
      <c r="AOM43" s="239"/>
      <c r="AON43" s="239"/>
      <c r="AOO43" s="239"/>
      <c r="AOP43" s="239"/>
      <c r="AOQ43" s="239"/>
      <c r="AOR43" s="239"/>
      <c r="AOS43" s="239"/>
      <c r="AOT43" s="239"/>
      <c r="AOU43" s="239"/>
      <c r="AOV43" s="239"/>
      <c r="AOW43" s="239"/>
      <c r="AOX43" s="239"/>
      <c r="AOY43" s="239"/>
      <c r="AOZ43" s="239"/>
      <c r="APA43" s="239"/>
      <c r="APB43" s="239"/>
      <c r="APC43" s="239"/>
      <c r="APD43" s="239"/>
      <c r="APE43" s="239"/>
      <c r="APF43" s="239"/>
      <c r="APG43" s="239"/>
      <c r="APH43" s="239"/>
      <c r="API43" s="239"/>
      <c r="APJ43" s="239"/>
      <c r="APK43" s="239"/>
      <c r="APL43" s="239"/>
      <c r="APM43" s="239"/>
      <c r="APN43" s="239"/>
      <c r="APO43" s="239"/>
      <c r="APP43" s="239"/>
      <c r="APQ43" s="239"/>
      <c r="APR43" s="239"/>
      <c r="APS43" s="239"/>
      <c r="APT43" s="239"/>
      <c r="APU43" s="239"/>
      <c r="APV43" s="239"/>
      <c r="APW43" s="239"/>
      <c r="APX43" s="239"/>
      <c r="APY43" s="239"/>
      <c r="APZ43" s="239"/>
      <c r="AQA43" s="239"/>
      <c r="AQB43" s="239"/>
      <c r="AQC43" s="239"/>
      <c r="AQD43" s="239"/>
      <c r="AQE43" s="239"/>
      <c r="AQF43" s="239"/>
      <c r="AQG43" s="239"/>
      <c r="AQH43" s="239"/>
      <c r="AQI43" s="239"/>
      <c r="AQJ43" s="239"/>
      <c r="AQK43" s="239"/>
      <c r="AQL43" s="239"/>
      <c r="AQM43" s="239"/>
      <c r="AQN43" s="239"/>
      <c r="AQO43" s="239"/>
      <c r="AQP43" s="239"/>
      <c r="AQQ43" s="239"/>
      <c r="AQR43" s="239"/>
      <c r="AQS43" s="239"/>
      <c r="AQT43" s="239"/>
      <c r="AQU43" s="239"/>
      <c r="AQV43" s="239"/>
      <c r="AQW43" s="239"/>
      <c r="AQX43" s="239"/>
      <c r="AQY43" s="239"/>
      <c r="AQZ43" s="239"/>
      <c r="ARA43" s="239"/>
      <c r="ARB43" s="239"/>
      <c r="ARC43" s="239"/>
      <c r="ARD43" s="239"/>
      <c r="ARE43" s="239"/>
      <c r="ARF43" s="239"/>
      <c r="ARG43" s="239"/>
      <c r="ARH43" s="239"/>
      <c r="ARI43" s="239"/>
      <c r="ARJ43" s="239"/>
      <c r="ARK43" s="239"/>
      <c r="ARL43" s="239"/>
      <c r="ARM43" s="239"/>
      <c r="ARN43" s="239"/>
      <c r="ARO43" s="239"/>
      <c r="ARP43" s="239"/>
      <c r="ARQ43" s="239"/>
      <c r="ARR43" s="239"/>
      <c r="ARS43" s="239"/>
      <c r="ART43" s="239"/>
      <c r="ARU43" s="239"/>
      <c r="ARV43" s="239"/>
      <c r="ARW43" s="239"/>
      <c r="ARX43" s="239"/>
      <c r="ARY43" s="239"/>
      <c r="ARZ43" s="239"/>
      <c r="ASA43" s="239"/>
      <c r="ASB43" s="239"/>
      <c r="ASC43" s="239"/>
      <c r="ASD43" s="239"/>
      <c r="ASE43" s="239"/>
      <c r="ASF43" s="239"/>
      <c r="ASG43" s="239"/>
      <c r="ASH43" s="239"/>
      <c r="ASI43" s="239"/>
      <c r="ASJ43" s="239"/>
      <c r="ASK43" s="239"/>
      <c r="ASL43" s="239"/>
      <c r="ASM43" s="239"/>
      <c r="ASN43" s="239"/>
      <c r="ASO43" s="239"/>
      <c r="ASP43" s="239"/>
      <c r="ASQ43" s="239"/>
      <c r="ASR43" s="239"/>
      <c r="ASS43" s="239"/>
      <c r="AST43" s="239"/>
      <c r="ASU43" s="239"/>
      <c r="ASV43" s="239"/>
      <c r="ASW43" s="239"/>
      <c r="ASX43" s="239"/>
      <c r="ASY43" s="239"/>
      <c r="ASZ43" s="239"/>
      <c r="ATA43" s="239"/>
      <c r="ATB43" s="239"/>
      <c r="ATC43" s="239"/>
      <c r="ATD43" s="239"/>
      <c r="ATE43" s="239"/>
      <c r="ATF43" s="239"/>
      <c r="ATG43" s="239"/>
      <c r="ATH43" s="239"/>
      <c r="ATI43" s="239"/>
      <c r="ATJ43" s="239"/>
      <c r="ATK43" s="239"/>
      <c r="ATL43" s="239"/>
      <c r="ATM43" s="239"/>
      <c r="ATN43" s="239"/>
      <c r="ATO43" s="239"/>
      <c r="ATP43" s="239"/>
      <c r="ATQ43" s="239"/>
      <c r="ATR43" s="239"/>
      <c r="ATS43" s="239"/>
      <c r="ATT43" s="239"/>
      <c r="ATU43" s="239"/>
      <c r="ATV43" s="239"/>
      <c r="ATW43" s="239"/>
      <c r="ATX43" s="239"/>
      <c r="ATY43" s="239"/>
      <c r="ATZ43" s="239"/>
      <c r="AUA43" s="239"/>
      <c r="AUB43" s="239"/>
      <c r="AUC43" s="239"/>
      <c r="AUD43" s="239"/>
      <c r="AUE43" s="239"/>
      <c r="AUF43" s="239"/>
      <c r="AUG43" s="239"/>
      <c r="AUH43" s="239"/>
      <c r="AUI43" s="239"/>
      <c r="AUJ43" s="239"/>
      <c r="AUK43" s="239"/>
      <c r="AUL43" s="239"/>
      <c r="AUM43" s="239"/>
      <c r="AUN43" s="239"/>
      <c r="AUO43" s="239"/>
      <c r="AUP43" s="239"/>
      <c r="AUQ43" s="239"/>
      <c r="AUR43" s="239"/>
      <c r="AUS43" s="239"/>
      <c r="AUT43" s="239"/>
      <c r="AUU43" s="239"/>
      <c r="AUV43" s="239"/>
      <c r="AUW43" s="239"/>
      <c r="AUX43" s="239"/>
      <c r="AUY43" s="239"/>
      <c r="AUZ43" s="239"/>
      <c r="AVA43" s="239"/>
      <c r="AVB43" s="239"/>
      <c r="AVC43" s="239"/>
      <c r="AVD43" s="239"/>
      <c r="AVE43" s="239"/>
      <c r="AVF43" s="239"/>
      <c r="AVG43" s="239"/>
      <c r="AVH43" s="239"/>
      <c r="AVI43" s="239"/>
      <c r="AVJ43" s="239"/>
      <c r="AVK43" s="239"/>
      <c r="AVL43" s="239"/>
      <c r="AVM43" s="239"/>
      <c r="AVN43" s="239"/>
      <c r="AVO43" s="239"/>
      <c r="AVP43" s="239"/>
      <c r="AVQ43" s="239"/>
      <c r="AVR43" s="239"/>
      <c r="AVS43" s="239"/>
      <c r="AVT43" s="239"/>
      <c r="AVU43" s="239"/>
      <c r="AVV43" s="239"/>
      <c r="AVW43" s="239"/>
      <c r="AVX43" s="239"/>
      <c r="AVY43" s="239"/>
      <c r="AVZ43" s="239"/>
      <c r="AWA43" s="239"/>
      <c r="AWB43" s="239"/>
      <c r="AWC43" s="239"/>
      <c r="AWD43" s="239"/>
      <c r="AWE43" s="239"/>
      <c r="AWF43" s="239"/>
      <c r="AWG43" s="239"/>
      <c r="AWH43" s="239"/>
      <c r="AWI43" s="239"/>
      <c r="AWJ43" s="239"/>
      <c r="AWK43" s="239"/>
      <c r="AWL43" s="239"/>
      <c r="AWM43" s="239"/>
      <c r="AWN43" s="239"/>
      <c r="AWO43" s="239"/>
      <c r="AWP43" s="239"/>
      <c r="AWQ43" s="239"/>
      <c r="AWR43" s="239"/>
      <c r="AWS43" s="239"/>
      <c r="AWT43" s="239"/>
      <c r="AWU43" s="239"/>
      <c r="AWV43" s="239"/>
      <c r="AWW43" s="239"/>
      <c r="AWX43" s="239"/>
      <c r="AWY43" s="239"/>
      <c r="AWZ43" s="239"/>
      <c r="AXA43" s="239"/>
      <c r="AXB43" s="239"/>
      <c r="AXC43" s="239"/>
      <c r="AXD43" s="239"/>
      <c r="AXE43" s="239"/>
      <c r="AXF43" s="239"/>
      <c r="AXG43" s="239"/>
      <c r="AXH43" s="239"/>
      <c r="AXI43" s="239"/>
      <c r="AXJ43" s="239"/>
      <c r="AXK43" s="239"/>
      <c r="AXL43" s="239"/>
      <c r="AXM43" s="239"/>
      <c r="AXN43" s="239"/>
      <c r="AXO43" s="239"/>
      <c r="AXP43" s="239"/>
      <c r="AXQ43" s="239"/>
      <c r="AXR43" s="239"/>
      <c r="AXS43" s="239"/>
      <c r="AXT43" s="239"/>
      <c r="AXU43" s="239"/>
      <c r="AXV43" s="239"/>
      <c r="AXW43" s="239"/>
      <c r="AXX43" s="239"/>
      <c r="AXY43" s="239"/>
      <c r="AXZ43" s="239"/>
      <c r="AYA43" s="239"/>
      <c r="AYB43" s="239"/>
      <c r="AYC43" s="239"/>
      <c r="AYD43" s="239"/>
      <c r="AYE43" s="239"/>
      <c r="AYF43" s="239"/>
      <c r="AYG43" s="239"/>
      <c r="AYH43" s="239"/>
      <c r="AYI43" s="239"/>
      <c r="AYJ43" s="239"/>
      <c r="AYK43" s="239"/>
      <c r="AYL43" s="239"/>
      <c r="AYM43" s="239"/>
      <c r="AYN43" s="239"/>
      <c r="AYO43" s="239"/>
      <c r="AYP43" s="239"/>
      <c r="AYQ43" s="239"/>
      <c r="AYR43" s="239"/>
      <c r="AYS43" s="239"/>
      <c r="AYT43" s="239"/>
      <c r="AYU43" s="239"/>
      <c r="AYV43" s="239"/>
      <c r="AYW43" s="239"/>
      <c r="AYX43" s="239"/>
      <c r="AYY43" s="239"/>
      <c r="AYZ43" s="239"/>
      <c r="AZA43" s="239"/>
      <c r="AZB43" s="239"/>
      <c r="AZC43" s="239"/>
      <c r="AZD43" s="239"/>
      <c r="AZE43" s="239"/>
      <c r="AZF43" s="239"/>
      <c r="AZG43" s="239"/>
      <c r="AZH43" s="239"/>
      <c r="AZI43" s="239"/>
      <c r="AZJ43" s="239"/>
      <c r="AZK43" s="239"/>
      <c r="AZL43" s="239"/>
      <c r="AZM43" s="239"/>
      <c r="AZN43" s="239"/>
      <c r="AZO43" s="239"/>
      <c r="AZP43" s="239"/>
      <c r="AZQ43" s="239"/>
      <c r="AZR43" s="239"/>
      <c r="AZS43" s="239"/>
      <c r="AZT43" s="239"/>
      <c r="AZU43" s="239"/>
      <c r="AZV43" s="239"/>
      <c r="AZW43" s="239"/>
      <c r="AZX43" s="239"/>
      <c r="AZY43" s="239"/>
      <c r="AZZ43" s="239"/>
      <c r="BAA43" s="239"/>
      <c r="BAB43" s="239"/>
      <c r="BAC43" s="239"/>
      <c r="BAD43" s="239"/>
      <c r="BAE43" s="239"/>
      <c r="BAF43" s="239"/>
      <c r="BAG43" s="239"/>
      <c r="BAH43" s="239"/>
      <c r="BAI43" s="239"/>
      <c r="BAJ43" s="239"/>
      <c r="BAK43" s="239"/>
      <c r="BAL43" s="239"/>
      <c r="BAM43" s="239"/>
      <c r="BAN43" s="239"/>
      <c r="BAO43" s="239"/>
      <c r="BAP43" s="239"/>
      <c r="BAQ43" s="239"/>
      <c r="BAR43" s="239"/>
      <c r="BAS43" s="239"/>
      <c r="BAT43" s="239"/>
      <c r="BAU43" s="239"/>
      <c r="BAV43" s="239"/>
      <c r="BAW43" s="239"/>
      <c r="BAX43" s="239"/>
      <c r="BAY43" s="239"/>
      <c r="BAZ43" s="239"/>
      <c r="BBA43" s="239"/>
      <c r="BBB43" s="239"/>
      <c r="BBC43" s="239"/>
      <c r="BBD43" s="239"/>
      <c r="BBE43" s="239"/>
      <c r="BBF43" s="239"/>
      <c r="BBG43" s="239"/>
      <c r="BBH43" s="239"/>
      <c r="BBI43" s="239"/>
      <c r="BBJ43" s="239"/>
      <c r="BBK43" s="239"/>
      <c r="BBL43" s="239"/>
      <c r="BBM43" s="239"/>
      <c r="BBN43" s="239"/>
      <c r="BBO43" s="239"/>
      <c r="BBP43" s="239"/>
      <c r="BBQ43" s="239"/>
      <c r="BBR43" s="239"/>
      <c r="BBS43" s="239"/>
      <c r="BBT43" s="239"/>
      <c r="BBU43" s="239"/>
      <c r="BBV43" s="239"/>
      <c r="BBW43" s="239"/>
      <c r="BBX43" s="239"/>
      <c r="BBY43" s="239"/>
      <c r="BBZ43" s="239"/>
      <c r="BCA43" s="239"/>
      <c r="BCB43" s="239"/>
      <c r="BCC43" s="239"/>
      <c r="BCD43" s="239"/>
      <c r="BCE43" s="239"/>
      <c r="BCF43" s="239"/>
      <c r="BCG43" s="239"/>
      <c r="BCH43" s="239"/>
      <c r="BCI43" s="239"/>
      <c r="BCJ43" s="239"/>
      <c r="BCK43" s="239"/>
      <c r="BCL43" s="239"/>
      <c r="BCM43" s="239"/>
      <c r="BCN43" s="239"/>
      <c r="BCO43" s="239"/>
      <c r="BCP43" s="239"/>
      <c r="BCQ43" s="239"/>
      <c r="BCR43" s="239"/>
      <c r="BCS43" s="239"/>
      <c r="BCT43" s="239"/>
      <c r="BCU43" s="239"/>
      <c r="BCV43" s="239"/>
      <c r="BCW43" s="239"/>
      <c r="BCX43" s="239"/>
      <c r="BCY43" s="239"/>
      <c r="BCZ43" s="239"/>
      <c r="BDA43" s="239"/>
      <c r="BDB43" s="239"/>
      <c r="BDC43" s="239"/>
      <c r="BDD43" s="239"/>
      <c r="BDE43" s="239"/>
      <c r="BDF43" s="239"/>
      <c r="BDG43" s="239"/>
      <c r="BDH43" s="239"/>
      <c r="BDI43" s="239"/>
      <c r="BDJ43" s="239"/>
      <c r="BDK43" s="239"/>
      <c r="BDL43" s="239"/>
      <c r="BDM43" s="239"/>
      <c r="BDN43" s="239"/>
      <c r="BDO43" s="239"/>
      <c r="BDP43" s="239"/>
      <c r="BDQ43" s="239"/>
      <c r="BDR43" s="239"/>
      <c r="BDS43" s="239"/>
      <c r="BDT43" s="239"/>
      <c r="BDU43" s="239"/>
      <c r="BDV43" s="239"/>
      <c r="BDW43" s="239"/>
      <c r="BDX43" s="239"/>
      <c r="BDY43" s="239"/>
      <c r="BDZ43" s="239"/>
      <c r="BEA43" s="239"/>
      <c r="BEB43" s="239"/>
      <c r="BEC43" s="239"/>
      <c r="BED43" s="239"/>
      <c r="BEE43" s="239"/>
      <c r="BEF43" s="239"/>
      <c r="BEG43" s="239"/>
      <c r="BEH43" s="239"/>
      <c r="BEI43" s="239"/>
      <c r="BEJ43" s="239"/>
      <c r="BEK43" s="239"/>
      <c r="BEL43" s="239"/>
      <c r="BEM43" s="239"/>
      <c r="BEN43" s="239"/>
      <c r="BEO43" s="239"/>
      <c r="BEP43" s="239"/>
      <c r="BEQ43" s="239"/>
      <c r="BER43" s="239"/>
      <c r="BES43" s="239"/>
      <c r="BET43" s="239"/>
      <c r="BEU43" s="239"/>
      <c r="BEV43" s="239"/>
      <c r="BEW43" s="239"/>
      <c r="BEX43" s="239"/>
      <c r="BEY43" s="239"/>
      <c r="BEZ43" s="239"/>
      <c r="BFA43" s="239"/>
      <c r="BFB43" s="239"/>
      <c r="BFC43" s="239"/>
      <c r="BFD43" s="239"/>
      <c r="BFE43" s="239"/>
      <c r="BFF43" s="239"/>
      <c r="BFG43" s="239"/>
      <c r="BFH43" s="239"/>
      <c r="BFI43" s="239"/>
      <c r="BFJ43" s="239"/>
      <c r="BFK43" s="239"/>
      <c r="BFL43" s="239"/>
      <c r="BFM43" s="239"/>
      <c r="BFN43" s="239"/>
      <c r="BFO43" s="239"/>
      <c r="BFP43" s="239"/>
      <c r="BFQ43" s="239"/>
      <c r="BFR43" s="239"/>
      <c r="BFS43" s="239"/>
      <c r="BFT43" s="239"/>
      <c r="BFU43" s="239"/>
      <c r="BFV43" s="239"/>
      <c r="BFW43" s="239"/>
      <c r="BFX43" s="239"/>
      <c r="BFY43" s="239"/>
      <c r="BFZ43" s="239"/>
      <c r="BGA43" s="239"/>
      <c r="BGB43" s="239"/>
      <c r="BGC43" s="239"/>
      <c r="BGD43" s="239"/>
      <c r="BGE43" s="239"/>
      <c r="BGF43" s="239"/>
      <c r="BGG43" s="239"/>
      <c r="BGH43" s="239"/>
      <c r="BGI43" s="239"/>
      <c r="BGJ43" s="239"/>
      <c r="BGK43" s="239"/>
      <c r="BGL43" s="239"/>
      <c r="BGM43" s="239"/>
      <c r="BGN43" s="239"/>
      <c r="BGO43" s="239"/>
      <c r="BGP43" s="239"/>
      <c r="BGQ43" s="239"/>
      <c r="BGR43" s="239"/>
      <c r="BGS43" s="239"/>
      <c r="BGT43" s="239"/>
      <c r="BGU43" s="239"/>
      <c r="BGV43" s="239"/>
      <c r="BGW43" s="239"/>
      <c r="BGX43" s="239"/>
      <c r="BGY43" s="239"/>
      <c r="BGZ43" s="239"/>
      <c r="BHA43" s="239"/>
      <c r="BHB43" s="239"/>
      <c r="BHC43" s="239"/>
      <c r="BHD43" s="239"/>
      <c r="BHE43" s="239"/>
      <c r="BHF43" s="239"/>
      <c r="BHG43" s="239"/>
      <c r="BHH43" s="239"/>
      <c r="BHI43" s="239"/>
      <c r="BHJ43" s="239"/>
      <c r="BHK43" s="239"/>
      <c r="BHL43" s="239"/>
      <c r="BHM43" s="239"/>
      <c r="BHN43" s="239"/>
      <c r="BHO43" s="239"/>
      <c r="BHP43" s="239"/>
      <c r="BHQ43" s="239"/>
      <c r="BHR43" s="239"/>
      <c r="BHS43" s="239"/>
      <c r="BHT43" s="239"/>
      <c r="BHU43" s="239"/>
      <c r="BHV43" s="239"/>
      <c r="BHW43" s="239"/>
      <c r="BHX43" s="239"/>
      <c r="BHY43" s="239"/>
      <c r="BHZ43" s="239"/>
      <c r="BIA43" s="239"/>
      <c r="BIB43" s="239"/>
      <c r="BIC43" s="239"/>
      <c r="BID43" s="239"/>
      <c r="BIE43" s="239"/>
      <c r="BIF43" s="239"/>
      <c r="BIG43" s="239"/>
      <c r="BIH43" s="239"/>
      <c r="BII43" s="239"/>
      <c r="BIJ43" s="239"/>
      <c r="BIK43" s="239"/>
      <c r="BIL43" s="239"/>
      <c r="BIM43" s="239"/>
      <c r="BIN43" s="239"/>
      <c r="BIO43" s="239"/>
      <c r="BIP43" s="239"/>
      <c r="BIQ43" s="239"/>
      <c r="BIR43" s="239"/>
      <c r="BIS43" s="239"/>
      <c r="BIT43" s="239"/>
      <c r="BIU43" s="239"/>
      <c r="BIV43" s="239"/>
      <c r="BIW43" s="239"/>
      <c r="BIX43" s="239"/>
      <c r="BIY43" s="239"/>
      <c r="BIZ43" s="239"/>
      <c r="BJA43" s="239"/>
      <c r="BJB43" s="239"/>
      <c r="BJC43" s="239"/>
      <c r="BJD43" s="239"/>
      <c r="BJE43" s="239"/>
      <c r="BJF43" s="239"/>
      <c r="BJG43" s="239"/>
      <c r="BJH43" s="239"/>
      <c r="BJI43" s="239"/>
      <c r="BJJ43" s="239"/>
      <c r="BJK43" s="239"/>
      <c r="BJL43" s="239"/>
      <c r="BJM43" s="239"/>
      <c r="BJN43" s="239"/>
      <c r="BJO43" s="239"/>
      <c r="BJP43" s="239"/>
      <c r="BJQ43" s="239"/>
      <c r="BJR43" s="239"/>
      <c r="BJS43" s="239"/>
      <c r="BJT43" s="239"/>
      <c r="BJU43" s="239"/>
      <c r="BJV43" s="239"/>
      <c r="BJW43" s="239"/>
      <c r="BJX43" s="239"/>
      <c r="BJY43" s="239"/>
      <c r="BJZ43" s="239"/>
      <c r="BKA43" s="239"/>
      <c r="BKB43" s="239"/>
      <c r="BKC43" s="239"/>
      <c r="BKD43" s="239"/>
      <c r="BKE43" s="239"/>
      <c r="BKF43" s="239"/>
      <c r="BKG43" s="239"/>
      <c r="BKH43" s="239"/>
      <c r="BKI43" s="239"/>
      <c r="BKJ43" s="239"/>
      <c r="BKK43" s="239"/>
      <c r="BKL43" s="239"/>
      <c r="BKM43" s="239"/>
      <c r="BKN43" s="239"/>
      <c r="BKO43" s="239"/>
      <c r="BKP43" s="239"/>
      <c r="BKQ43" s="239"/>
      <c r="BKR43" s="239"/>
      <c r="BKS43" s="239"/>
      <c r="BKT43" s="239"/>
      <c r="BKU43" s="239"/>
      <c r="BKV43" s="239"/>
      <c r="BKW43" s="239"/>
      <c r="BKX43" s="239"/>
      <c r="BKY43" s="239"/>
      <c r="BKZ43" s="239"/>
      <c r="BLA43" s="239"/>
      <c r="BLB43" s="239"/>
      <c r="BLC43" s="239"/>
      <c r="BLD43" s="239"/>
      <c r="BLE43" s="239"/>
      <c r="BLF43" s="239"/>
      <c r="BLG43" s="239"/>
      <c r="BLH43" s="239"/>
      <c r="BLI43" s="239"/>
      <c r="BLJ43" s="239"/>
      <c r="BLK43" s="239"/>
      <c r="BLL43" s="239"/>
      <c r="BLM43" s="239"/>
      <c r="BLN43" s="239"/>
      <c r="BLO43" s="239"/>
      <c r="BLP43" s="239"/>
      <c r="BLQ43" s="239"/>
      <c r="BLR43" s="239"/>
      <c r="BLS43" s="239"/>
      <c r="BLT43" s="239"/>
      <c r="BLU43" s="239"/>
      <c r="BLV43" s="239"/>
      <c r="BLW43" s="239"/>
      <c r="BLX43" s="239"/>
      <c r="BLY43" s="239"/>
      <c r="BLZ43" s="239"/>
      <c r="BMA43" s="239"/>
      <c r="BMB43" s="239"/>
      <c r="BMC43" s="239"/>
      <c r="BMD43" s="239"/>
      <c r="BME43" s="239"/>
      <c r="BMF43" s="239"/>
      <c r="BMG43" s="239"/>
      <c r="BMH43" s="239"/>
      <c r="BMI43" s="239"/>
      <c r="BMJ43" s="239"/>
      <c r="BMK43" s="239"/>
      <c r="BML43" s="239"/>
      <c r="BMM43" s="239"/>
      <c r="BMN43" s="239"/>
      <c r="BMO43" s="239"/>
      <c r="BMP43" s="239"/>
      <c r="BMQ43" s="239"/>
      <c r="BMR43" s="239"/>
      <c r="BMS43" s="239"/>
      <c r="BMT43" s="239"/>
      <c r="BMU43" s="239"/>
      <c r="BMV43" s="239"/>
      <c r="BMW43" s="239"/>
      <c r="BMX43" s="239"/>
      <c r="BMY43" s="239"/>
      <c r="BMZ43" s="239"/>
      <c r="BNA43" s="239"/>
      <c r="BNB43" s="239"/>
      <c r="BNC43" s="239"/>
      <c r="BND43" s="239"/>
      <c r="BNE43" s="239"/>
      <c r="BNF43" s="239"/>
      <c r="BNG43" s="239"/>
      <c r="BNH43" s="239"/>
      <c r="BNI43" s="239"/>
      <c r="BNJ43" s="239"/>
      <c r="BNK43" s="239"/>
      <c r="BNL43" s="239"/>
      <c r="BNM43" s="239"/>
      <c r="BNN43" s="239"/>
      <c r="BNO43" s="239"/>
      <c r="BNP43" s="239"/>
      <c r="BNQ43" s="239"/>
      <c r="BNR43" s="239"/>
      <c r="BNS43" s="239"/>
      <c r="BNT43" s="239"/>
      <c r="BNU43" s="239"/>
      <c r="BNV43" s="239"/>
      <c r="BNW43" s="239"/>
      <c r="BNX43" s="239"/>
      <c r="BNY43" s="239"/>
      <c r="BNZ43" s="239"/>
      <c r="BOA43" s="239"/>
      <c r="BOB43" s="239"/>
      <c r="BOC43" s="239"/>
      <c r="BOD43" s="239"/>
      <c r="BOE43" s="239"/>
      <c r="BOF43" s="239"/>
      <c r="BOG43" s="239"/>
      <c r="BOH43" s="239"/>
      <c r="BOI43" s="239"/>
      <c r="BOJ43" s="239"/>
      <c r="BOK43" s="239"/>
      <c r="BOL43" s="239"/>
      <c r="BOM43" s="239"/>
      <c r="BON43" s="239"/>
      <c r="BOO43" s="239"/>
      <c r="BOP43" s="239"/>
      <c r="BOQ43" s="239"/>
      <c r="BOR43" s="239"/>
      <c r="BOS43" s="239"/>
      <c r="BOT43" s="239"/>
      <c r="BOU43" s="239"/>
      <c r="BOV43" s="239"/>
      <c r="BOW43" s="239"/>
      <c r="BOX43" s="239"/>
      <c r="BOY43" s="239"/>
      <c r="BOZ43" s="239"/>
      <c r="BPA43" s="239"/>
      <c r="BPB43" s="239"/>
      <c r="BPC43" s="239"/>
      <c r="BPD43" s="239"/>
      <c r="BPE43" s="239"/>
      <c r="BPF43" s="239"/>
      <c r="BPG43" s="239"/>
      <c r="BPH43" s="239"/>
      <c r="BPI43" s="239"/>
      <c r="BPJ43" s="239"/>
      <c r="BPK43" s="239"/>
      <c r="BPL43" s="239"/>
      <c r="BPM43" s="239"/>
      <c r="BPN43" s="239"/>
      <c r="BPO43" s="239"/>
      <c r="BPP43" s="239"/>
      <c r="BPQ43" s="239"/>
      <c r="BPR43" s="239"/>
      <c r="BPS43" s="239"/>
      <c r="BPT43" s="239"/>
      <c r="BPU43" s="239"/>
      <c r="BPV43" s="239"/>
      <c r="BPW43" s="239"/>
      <c r="BPX43" s="239"/>
      <c r="BPY43" s="239"/>
      <c r="BPZ43" s="239"/>
      <c r="BQA43" s="239"/>
      <c r="BQB43" s="239"/>
      <c r="BQC43" s="239"/>
      <c r="BQD43" s="239"/>
      <c r="BQE43" s="239"/>
      <c r="BQF43" s="239"/>
      <c r="BQG43" s="239"/>
      <c r="BQH43" s="239"/>
      <c r="BQI43" s="239"/>
      <c r="BQJ43" s="239"/>
      <c r="BQK43" s="239"/>
      <c r="BQL43" s="239"/>
      <c r="BQM43" s="239"/>
      <c r="BQN43" s="239"/>
      <c r="BQO43" s="239"/>
      <c r="BQP43" s="239"/>
      <c r="BQQ43" s="239"/>
      <c r="BQR43" s="239"/>
      <c r="BQS43" s="239"/>
      <c r="BQT43" s="239"/>
      <c r="BQU43" s="239"/>
      <c r="BQV43" s="239"/>
      <c r="BQW43" s="239"/>
      <c r="BQX43" s="239"/>
      <c r="BQY43" s="239"/>
      <c r="BQZ43" s="239"/>
      <c r="BRA43" s="239"/>
      <c r="BRB43" s="239"/>
      <c r="BRC43" s="239"/>
      <c r="BRD43" s="239"/>
      <c r="BRE43" s="239"/>
      <c r="BRF43" s="239"/>
      <c r="BRG43" s="239"/>
      <c r="BRH43" s="239"/>
      <c r="BRI43" s="239"/>
      <c r="BRJ43" s="239"/>
      <c r="BRK43" s="239"/>
      <c r="BRL43" s="239"/>
      <c r="BRM43" s="239"/>
      <c r="BRN43" s="239"/>
      <c r="BRO43" s="239"/>
      <c r="BRP43" s="239"/>
      <c r="BRQ43" s="239"/>
      <c r="BRR43" s="239"/>
      <c r="BRS43" s="239"/>
      <c r="BRT43" s="239"/>
      <c r="BRU43" s="239"/>
      <c r="BRV43" s="239"/>
      <c r="BRW43" s="239"/>
      <c r="BRX43" s="239"/>
      <c r="BRY43" s="239"/>
      <c r="BRZ43" s="239"/>
      <c r="BSA43" s="239"/>
      <c r="BSB43" s="239"/>
      <c r="BSC43" s="239"/>
      <c r="BSD43" s="239"/>
      <c r="BSE43" s="239"/>
      <c r="BSF43" s="239"/>
      <c r="BSG43" s="239"/>
      <c r="BSH43" s="239"/>
      <c r="BSI43" s="239"/>
      <c r="BSJ43" s="239"/>
      <c r="BSK43" s="239"/>
      <c r="BSL43" s="239"/>
      <c r="BSM43" s="239"/>
      <c r="BSN43" s="239"/>
      <c r="BSO43" s="239"/>
      <c r="BSP43" s="239"/>
      <c r="BSQ43" s="239"/>
      <c r="BSR43" s="239"/>
      <c r="BSS43" s="239"/>
      <c r="BST43" s="239"/>
      <c r="BSU43" s="239"/>
      <c r="BSV43" s="239"/>
      <c r="BSW43" s="239"/>
      <c r="BSX43" s="239"/>
      <c r="BSY43" s="239"/>
      <c r="BSZ43" s="239"/>
      <c r="BTA43" s="239"/>
      <c r="BTB43" s="239"/>
      <c r="BTC43" s="239"/>
      <c r="BTD43" s="239"/>
      <c r="BTE43" s="239"/>
      <c r="BTF43" s="239"/>
      <c r="BTG43" s="239"/>
      <c r="BTH43" s="239"/>
      <c r="BTI43" s="239"/>
      <c r="BTJ43" s="239"/>
      <c r="BTK43" s="239"/>
      <c r="BTL43" s="239"/>
      <c r="BTM43" s="239"/>
      <c r="BTN43" s="239"/>
      <c r="BTO43" s="239"/>
      <c r="BTP43" s="239"/>
      <c r="BTQ43" s="239"/>
      <c r="BTR43" s="239"/>
      <c r="BTS43" s="239"/>
      <c r="BTT43" s="239"/>
      <c r="BTU43" s="239"/>
      <c r="BTV43" s="239"/>
      <c r="BTW43" s="239"/>
      <c r="BTX43" s="239"/>
      <c r="BTY43" s="239"/>
      <c r="BTZ43" s="239"/>
      <c r="BUA43" s="239"/>
      <c r="BUB43" s="239"/>
      <c r="BUC43" s="239"/>
      <c r="BUD43" s="239"/>
      <c r="BUE43" s="239"/>
      <c r="BUF43" s="239"/>
      <c r="BUG43" s="239"/>
      <c r="BUH43" s="239"/>
      <c r="BUI43" s="239"/>
      <c r="BUJ43" s="239"/>
      <c r="BUK43" s="239"/>
      <c r="BUL43" s="239"/>
      <c r="BUM43" s="239"/>
      <c r="BUN43" s="239"/>
      <c r="BUO43" s="239"/>
      <c r="BUP43" s="239"/>
      <c r="BUQ43" s="239"/>
      <c r="BUR43" s="239"/>
      <c r="BUS43" s="239"/>
      <c r="BUT43" s="239"/>
      <c r="BUU43" s="239"/>
      <c r="BUV43" s="239"/>
      <c r="BUW43" s="239"/>
      <c r="BUX43" s="239"/>
      <c r="BUY43" s="239"/>
      <c r="BUZ43" s="239"/>
      <c r="BVA43" s="239"/>
      <c r="BVB43" s="239"/>
      <c r="BVC43" s="239"/>
      <c r="BVD43" s="239"/>
      <c r="BVE43" s="239"/>
      <c r="BVF43" s="239"/>
      <c r="BVG43" s="239"/>
      <c r="BVH43" s="239"/>
      <c r="BVI43" s="239"/>
      <c r="BVJ43" s="239"/>
      <c r="BVK43" s="239"/>
      <c r="BVL43" s="239"/>
      <c r="BVM43" s="239"/>
      <c r="BVN43" s="239"/>
      <c r="BVO43" s="239"/>
      <c r="BVP43" s="239"/>
      <c r="BVQ43" s="239"/>
      <c r="BVR43" s="239"/>
      <c r="BVS43" s="239"/>
      <c r="BVT43" s="239"/>
      <c r="BVU43" s="239"/>
      <c r="BVV43" s="239"/>
      <c r="BVW43" s="239"/>
      <c r="BVX43" s="239"/>
      <c r="BVY43" s="239"/>
      <c r="BVZ43" s="239"/>
      <c r="BWA43" s="239"/>
      <c r="BWB43" s="239"/>
      <c r="BWC43" s="239"/>
      <c r="BWD43" s="239"/>
      <c r="BWE43" s="239"/>
      <c r="BWF43" s="239"/>
      <c r="BWG43" s="239"/>
      <c r="BWH43" s="239"/>
      <c r="BWI43" s="239"/>
      <c r="BWJ43" s="239"/>
      <c r="BWK43" s="239"/>
      <c r="BWL43" s="239"/>
      <c r="BWM43" s="239"/>
      <c r="BWN43" s="239"/>
      <c r="BWO43" s="239"/>
      <c r="BWP43" s="239"/>
      <c r="BWQ43" s="239"/>
      <c r="BWR43" s="239"/>
      <c r="BWS43" s="239"/>
      <c r="BWT43" s="239"/>
      <c r="BWU43" s="239"/>
      <c r="BWV43" s="239"/>
      <c r="BWW43" s="239"/>
      <c r="BWX43" s="239"/>
      <c r="BWY43" s="239"/>
      <c r="BWZ43" s="239"/>
      <c r="BXA43" s="239"/>
      <c r="BXB43" s="239"/>
      <c r="BXC43" s="239"/>
      <c r="BXD43" s="239"/>
      <c r="BXE43" s="239"/>
      <c r="BXF43" s="239"/>
      <c r="BXG43" s="239"/>
      <c r="BXH43" s="239"/>
      <c r="BXI43" s="239"/>
      <c r="BXJ43" s="239"/>
      <c r="BXK43" s="239"/>
      <c r="BXL43" s="239"/>
      <c r="BXM43" s="239"/>
      <c r="BXN43" s="239"/>
      <c r="BXO43" s="239"/>
      <c r="BXP43" s="239"/>
      <c r="BXQ43" s="239"/>
      <c r="BXR43" s="239"/>
      <c r="BXS43" s="239"/>
      <c r="BXT43" s="239"/>
      <c r="BXU43" s="239"/>
      <c r="BXV43" s="239"/>
      <c r="BXW43" s="239"/>
      <c r="BXX43" s="239"/>
      <c r="BXY43" s="239"/>
      <c r="BXZ43" s="239"/>
      <c r="BYA43" s="239"/>
      <c r="BYB43" s="239"/>
      <c r="BYC43" s="239"/>
      <c r="BYD43" s="239"/>
      <c r="BYE43" s="239"/>
    </row>
    <row r="44" spans="1:2007" s="306" customFormat="1" ht="165" customHeight="1" x14ac:dyDescent="0.2">
      <c r="A44" s="4">
        <f t="shared" si="11"/>
        <v>40</v>
      </c>
      <c r="B44" s="16" t="s">
        <v>266</v>
      </c>
      <c r="C44" s="15" t="s">
        <v>60</v>
      </c>
      <c r="D44" s="252">
        <f t="shared" si="4"/>
        <v>600</v>
      </c>
      <c r="E44" s="266"/>
      <c r="F44" s="303"/>
      <c r="G44" s="274"/>
      <c r="H44" s="304"/>
      <c r="I44" s="276"/>
      <c r="J44" s="18"/>
      <c r="K44" s="19">
        <v>0.08</v>
      </c>
      <c r="L44" s="255">
        <f t="shared" si="12"/>
        <v>0</v>
      </c>
      <c r="M44" s="256">
        <f t="shared" si="0"/>
        <v>0</v>
      </c>
      <c r="N44" s="256">
        <f t="shared" si="5"/>
        <v>0</v>
      </c>
      <c r="O44" s="165">
        <v>300</v>
      </c>
      <c r="P44" s="256">
        <f t="shared" si="1"/>
        <v>0</v>
      </c>
      <c r="Q44" s="256">
        <f t="shared" si="6"/>
        <v>0</v>
      </c>
      <c r="R44" s="104">
        <v>300</v>
      </c>
      <c r="S44" s="256">
        <f t="shared" si="2"/>
        <v>0</v>
      </c>
      <c r="T44" s="256">
        <f t="shared" si="7"/>
        <v>0</v>
      </c>
      <c r="U44" s="105"/>
      <c r="V44" s="255">
        <f t="shared" si="3"/>
        <v>0</v>
      </c>
      <c r="W44" s="255">
        <f t="shared" si="8"/>
        <v>0</v>
      </c>
      <c r="X44" s="106"/>
      <c r="Y44" s="255">
        <f t="shared" si="9"/>
        <v>0</v>
      </c>
      <c r="Z44" s="255">
        <f t="shared" si="10"/>
        <v>0</v>
      </c>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c r="CP44" s="239"/>
      <c r="CQ44" s="239"/>
      <c r="CR44" s="239"/>
      <c r="CS44" s="239"/>
      <c r="CT44" s="239"/>
      <c r="CU44" s="239"/>
      <c r="CV44" s="239"/>
      <c r="CW44" s="239"/>
      <c r="CX44" s="239"/>
      <c r="CY44" s="239"/>
      <c r="CZ44" s="239"/>
      <c r="DA44" s="239"/>
      <c r="DB44" s="239"/>
      <c r="DC44" s="239"/>
      <c r="DD44" s="239"/>
      <c r="DE44" s="239"/>
      <c r="DF44" s="239"/>
      <c r="DG44" s="239"/>
      <c r="DH44" s="239"/>
      <c r="DI44" s="239"/>
      <c r="DJ44" s="239"/>
      <c r="DK44" s="239"/>
      <c r="DL44" s="239"/>
      <c r="DM44" s="239"/>
      <c r="DN44" s="239"/>
      <c r="DO44" s="239"/>
      <c r="DP44" s="239"/>
      <c r="DQ44" s="239"/>
      <c r="DR44" s="239"/>
      <c r="DS44" s="239"/>
      <c r="DT44" s="239"/>
      <c r="DU44" s="239"/>
      <c r="DV44" s="239"/>
      <c r="DW44" s="239"/>
      <c r="DX44" s="239"/>
      <c r="DY44" s="239"/>
      <c r="DZ44" s="239"/>
      <c r="EA44" s="239"/>
      <c r="EB44" s="239"/>
      <c r="EC44" s="239"/>
      <c r="ED44" s="239"/>
      <c r="EE44" s="239"/>
      <c r="EF44" s="239"/>
      <c r="EG44" s="239"/>
      <c r="EH44" s="239"/>
      <c r="EI44" s="239"/>
      <c r="EJ44" s="239"/>
      <c r="EK44" s="239"/>
      <c r="EL44" s="239"/>
      <c r="EM44" s="239"/>
      <c r="EN44" s="239"/>
      <c r="EO44" s="239"/>
      <c r="EP44" s="239"/>
      <c r="EQ44" s="239"/>
      <c r="ER44" s="239"/>
      <c r="ES44" s="239"/>
      <c r="ET44" s="239"/>
      <c r="EU44" s="239"/>
      <c r="EV44" s="239"/>
      <c r="EW44" s="239"/>
      <c r="EX44" s="239"/>
      <c r="EY44" s="239"/>
      <c r="EZ44" s="239"/>
      <c r="FA44" s="239"/>
      <c r="FB44" s="239"/>
      <c r="FC44" s="239"/>
      <c r="FD44" s="239"/>
      <c r="FE44" s="239"/>
      <c r="FF44" s="239"/>
      <c r="FG44" s="239"/>
      <c r="FH44" s="239"/>
      <c r="FI44" s="239"/>
      <c r="FJ44" s="239"/>
      <c r="FK44" s="239"/>
      <c r="FL44" s="239"/>
      <c r="FM44" s="239"/>
      <c r="FN44" s="239"/>
      <c r="FO44" s="239"/>
      <c r="FP44" s="239"/>
      <c r="FQ44" s="239"/>
      <c r="FR44" s="239"/>
      <c r="FS44" s="239"/>
      <c r="FT44" s="239"/>
      <c r="FU44" s="239"/>
      <c r="FV44" s="239"/>
      <c r="FW44" s="239"/>
      <c r="FX44" s="239"/>
      <c r="FY44" s="239"/>
      <c r="FZ44" s="239"/>
      <c r="GA44" s="239"/>
      <c r="GB44" s="239"/>
      <c r="GC44" s="239"/>
      <c r="GD44" s="239"/>
      <c r="GE44" s="239"/>
      <c r="GF44" s="239"/>
      <c r="GG44" s="239"/>
      <c r="GH44" s="239"/>
      <c r="GI44" s="239"/>
      <c r="GJ44" s="239"/>
      <c r="GK44" s="239"/>
      <c r="GL44" s="239"/>
      <c r="GM44" s="239"/>
      <c r="GN44" s="239"/>
      <c r="GO44" s="239"/>
      <c r="GP44" s="239"/>
      <c r="GQ44" s="239"/>
      <c r="GR44" s="239"/>
      <c r="GS44" s="239"/>
      <c r="GT44" s="239"/>
      <c r="GU44" s="239"/>
      <c r="GV44" s="239"/>
      <c r="GW44" s="239"/>
      <c r="GX44" s="239"/>
      <c r="GY44" s="239"/>
      <c r="GZ44" s="239"/>
      <c r="HA44" s="239"/>
      <c r="HB44" s="239"/>
      <c r="HC44" s="239"/>
      <c r="HD44" s="239"/>
      <c r="HE44" s="239"/>
      <c r="HF44" s="239"/>
      <c r="HG44" s="239"/>
      <c r="HH44" s="239"/>
      <c r="HI44" s="239"/>
      <c r="HJ44" s="239"/>
      <c r="HK44" s="239"/>
      <c r="HL44" s="239"/>
      <c r="HM44" s="239"/>
      <c r="HN44" s="239"/>
      <c r="HO44" s="239"/>
      <c r="HP44" s="239"/>
      <c r="HQ44" s="239"/>
      <c r="HR44" s="239"/>
      <c r="HS44" s="239"/>
      <c r="HT44" s="239"/>
      <c r="HU44" s="239"/>
      <c r="HV44" s="239"/>
      <c r="HW44" s="239"/>
      <c r="HX44" s="239"/>
      <c r="HY44" s="239"/>
      <c r="HZ44" s="239"/>
      <c r="IA44" s="239"/>
      <c r="IB44" s="239"/>
      <c r="IC44" s="239"/>
      <c r="ID44" s="239"/>
      <c r="IE44" s="239"/>
      <c r="IF44" s="239"/>
      <c r="IG44" s="239"/>
      <c r="IH44" s="239"/>
      <c r="II44" s="239"/>
      <c r="IJ44" s="239"/>
      <c r="IK44" s="239"/>
      <c r="IL44" s="239"/>
      <c r="IM44" s="239"/>
      <c r="IN44" s="239"/>
      <c r="IO44" s="239"/>
      <c r="IP44" s="239"/>
      <c r="IQ44" s="239"/>
      <c r="IR44" s="239"/>
      <c r="IS44" s="239"/>
      <c r="IT44" s="239"/>
      <c r="IU44" s="239"/>
      <c r="IV44" s="239"/>
      <c r="IW44" s="239"/>
      <c r="IX44" s="239"/>
      <c r="IY44" s="239"/>
      <c r="IZ44" s="239"/>
      <c r="JA44" s="239"/>
      <c r="JB44" s="239"/>
      <c r="JC44" s="239"/>
      <c r="JD44" s="239"/>
      <c r="JE44" s="239"/>
      <c r="JF44" s="239"/>
      <c r="JG44" s="239"/>
      <c r="JH44" s="239"/>
      <c r="JI44" s="239"/>
      <c r="JJ44" s="239"/>
      <c r="JK44" s="239"/>
      <c r="JL44" s="239"/>
      <c r="JM44" s="239"/>
      <c r="JN44" s="239"/>
      <c r="JO44" s="239"/>
      <c r="JP44" s="239"/>
      <c r="JQ44" s="239"/>
      <c r="JR44" s="239"/>
      <c r="JS44" s="239"/>
      <c r="JT44" s="239"/>
      <c r="JU44" s="239"/>
      <c r="JV44" s="239"/>
      <c r="JW44" s="239"/>
      <c r="JX44" s="239"/>
      <c r="JY44" s="239"/>
      <c r="JZ44" s="239"/>
      <c r="KA44" s="239"/>
      <c r="KB44" s="239"/>
      <c r="KC44" s="239"/>
      <c r="KD44" s="239"/>
      <c r="KE44" s="239"/>
      <c r="KF44" s="239"/>
      <c r="KG44" s="239"/>
      <c r="KH44" s="239"/>
      <c r="KI44" s="239"/>
      <c r="KJ44" s="239"/>
      <c r="KK44" s="239"/>
      <c r="KL44" s="239"/>
      <c r="KM44" s="239"/>
      <c r="KN44" s="239"/>
      <c r="KO44" s="239"/>
      <c r="KP44" s="239"/>
      <c r="KQ44" s="239"/>
      <c r="KR44" s="239"/>
      <c r="KS44" s="239"/>
      <c r="KT44" s="239"/>
      <c r="KU44" s="239"/>
      <c r="KV44" s="239"/>
      <c r="KW44" s="239"/>
      <c r="KX44" s="239"/>
      <c r="KY44" s="239"/>
      <c r="KZ44" s="239"/>
      <c r="LA44" s="239"/>
      <c r="LB44" s="239"/>
      <c r="LC44" s="239"/>
      <c r="LD44" s="239"/>
      <c r="LE44" s="239"/>
      <c r="LF44" s="239"/>
      <c r="LG44" s="239"/>
      <c r="LH44" s="239"/>
      <c r="LI44" s="239"/>
      <c r="LJ44" s="239"/>
      <c r="LK44" s="239"/>
      <c r="LL44" s="239"/>
      <c r="LM44" s="239"/>
      <c r="LN44" s="239"/>
      <c r="LO44" s="239"/>
      <c r="LP44" s="239"/>
      <c r="LQ44" s="239"/>
      <c r="LR44" s="239"/>
      <c r="LS44" s="239"/>
      <c r="LT44" s="239"/>
      <c r="LU44" s="239"/>
      <c r="LV44" s="239"/>
      <c r="LW44" s="239"/>
      <c r="LX44" s="239"/>
      <c r="LY44" s="239"/>
      <c r="LZ44" s="239"/>
      <c r="MA44" s="239"/>
      <c r="MB44" s="239"/>
      <c r="MC44" s="239"/>
      <c r="MD44" s="239"/>
      <c r="ME44" s="239"/>
      <c r="MF44" s="239"/>
      <c r="MG44" s="239"/>
      <c r="MH44" s="239"/>
      <c r="MI44" s="239"/>
      <c r="MJ44" s="239"/>
      <c r="MK44" s="239"/>
      <c r="ML44" s="239"/>
      <c r="MM44" s="239"/>
      <c r="MN44" s="239"/>
      <c r="MO44" s="239"/>
      <c r="MP44" s="239"/>
      <c r="MQ44" s="239"/>
      <c r="MR44" s="239"/>
      <c r="MS44" s="239"/>
      <c r="MT44" s="239"/>
      <c r="MU44" s="239"/>
      <c r="MV44" s="239"/>
      <c r="MW44" s="239"/>
      <c r="MX44" s="239"/>
      <c r="MY44" s="239"/>
      <c r="MZ44" s="239"/>
      <c r="NA44" s="239"/>
      <c r="NB44" s="239"/>
      <c r="NC44" s="239"/>
      <c r="ND44" s="239"/>
      <c r="NE44" s="239"/>
      <c r="NF44" s="239"/>
      <c r="NG44" s="239"/>
      <c r="NH44" s="239"/>
      <c r="NI44" s="239"/>
      <c r="NJ44" s="239"/>
      <c r="NK44" s="239"/>
      <c r="NL44" s="239"/>
      <c r="NM44" s="239"/>
      <c r="NN44" s="239"/>
      <c r="NO44" s="239"/>
      <c r="NP44" s="239"/>
      <c r="NQ44" s="239"/>
      <c r="NR44" s="239"/>
      <c r="NS44" s="239"/>
      <c r="NT44" s="239"/>
      <c r="NU44" s="239"/>
      <c r="NV44" s="239"/>
      <c r="NW44" s="239"/>
      <c r="NX44" s="239"/>
      <c r="NY44" s="239"/>
      <c r="NZ44" s="239"/>
      <c r="OA44" s="239"/>
      <c r="OB44" s="239"/>
      <c r="OC44" s="239"/>
      <c r="OD44" s="239"/>
      <c r="OE44" s="239"/>
      <c r="OF44" s="239"/>
      <c r="OG44" s="239"/>
      <c r="OH44" s="239"/>
      <c r="OI44" s="239"/>
      <c r="OJ44" s="239"/>
      <c r="OK44" s="239"/>
      <c r="OL44" s="239"/>
      <c r="OM44" s="239"/>
      <c r="ON44" s="239"/>
      <c r="OO44" s="239"/>
      <c r="OP44" s="239"/>
      <c r="OQ44" s="239"/>
      <c r="OR44" s="239"/>
      <c r="OS44" s="239"/>
      <c r="OT44" s="239"/>
      <c r="OU44" s="239"/>
      <c r="OV44" s="239"/>
      <c r="OW44" s="239"/>
      <c r="OX44" s="239"/>
      <c r="OY44" s="239"/>
      <c r="OZ44" s="239"/>
      <c r="PA44" s="239"/>
      <c r="PB44" s="239"/>
      <c r="PC44" s="239"/>
      <c r="PD44" s="239"/>
      <c r="PE44" s="239"/>
      <c r="PF44" s="239"/>
      <c r="PG44" s="239"/>
      <c r="PH44" s="239"/>
      <c r="PI44" s="239"/>
      <c r="PJ44" s="239"/>
      <c r="PK44" s="239"/>
      <c r="PL44" s="239"/>
      <c r="PM44" s="239"/>
      <c r="PN44" s="239"/>
      <c r="PO44" s="239"/>
      <c r="PP44" s="239"/>
      <c r="PQ44" s="239"/>
      <c r="PR44" s="239"/>
      <c r="PS44" s="239"/>
      <c r="PT44" s="239"/>
      <c r="PU44" s="239"/>
      <c r="PV44" s="239"/>
      <c r="PW44" s="239"/>
      <c r="PX44" s="239"/>
      <c r="PY44" s="239"/>
      <c r="PZ44" s="239"/>
      <c r="QA44" s="239"/>
      <c r="QB44" s="239"/>
      <c r="QC44" s="239"/>
      <c r="QD44" s="239"/>
      <c r="QE44" s="239"/>
      <c r="QF44" s="239"/>
      <c r="QG44" s="239"/>
      <c r="QH44" s="239"/>
      <c r="QI44" s="239"/>
      <c r="QJ44" s="239"/>
      <c r="QK44" s="239"/>
      <c r="QL44" s="239"/>
      <c r="QM44" s="239"/>
      <c r="QN44" s="239"/>
      <c r="QO44" s="239"/>
      <c r="QP44" s="239"/>
      <c r="QQ44" s="239"/>
      <c r="QR44" s="239"/>
      <c r="QS44" s="239"/>
      <c r="QT44" s="239"/>
      <c r="QU44" s="239"/>
      <c r="QV44" s="239"/>
      <c r="QW44" s="239"/>
      <c r="QX44" s="239"/>
      <c r="QY44" s="239"/>
      <c r="QZ44" s="239"/>
      <c r="RA44" s="239"/>
      <c r="RB44" s="239"/>
      <c r="RC44" s="239"/>
      <c r="RD44" s="239"/>
      <c r="RE44" s="239"/>
      <c r="RF44" s="239"/>
      <c r="RG44" s="239"/>
      <c r="RH44" s="239"/>
      <c r="RI44" s="239"/>
      <c r="RJ44" s="239"/>
      <c r="RK44" s="239"/>
      <c r="RL44" s="239"/>
      <c r="RM44" s="239"/>
      <c r="RN44" s="239"/>
      <c r="RO44" s="239"/>
      <c r="RP44" s="239"/>
      <c r="RQ44" s="239"/>
      <c r="RR44" s="239"/>
      <c r="RS44" s="239"/>
      <c r="RT44" s="239"/>
      <c r="RU44" s="239"/>
      <c r="RV44" s="239"/>
      <c r="RW44" s="239"/>
      <c r="RX44" s="239"/>
      <c r="RY44" s="239"/>
      <c r="RZ44" s="239"/>
      <c r="SA44" s="239"/>
      <c r="SB44" s="239"/>
      <c r="SC44" s="239"/>
      <c r="SD44" s="239"/>
      <c r="SE44" s="239"/>
      <c r="SF44" s="239"/>
      <c r="SG44" s="239"/>
      <c r="SH44" s="239"/>
      <c r="SI44" s="239"/>
      <c r="SJ44" s="239"/>
      <c r="SK44" s="239"/>
      <c r="SL44" s="239"/>
      <c r="SM44" s="239"/>
      <c r="SN44" s="239"/>
      <c r="SO44" s="239"/>
      <c r="SP44" s="239"/>
      <c r="SQ44" s="239"/>
      <c r="SR44" s="239"/>
      <c r="SS44" s="239"/>
      <c r="ST44" s="239"/>
      <c r="SU44" s="239"/>
      <c r="SV44" s="239"/>
      <c r="SW44" s="239"/>
      <c r="SX44" s="239"/>
      <c r="SY44" s="239"/>
      <c r="SZ44" s="239"/>
      <c r="TA44" s="239"/>
      <c r="TB44" s="239"/>
      <c r="TC44" s="239"/>
      <c r="TD44" s="239"/>
      <c r="TE44" s="239"/>
      <c r="TF44" s="239"/>
      <c r="TG44" s="239"/>
      <c r="TH44" s="239"/>
      <c r="TI44" s="239"/>
      <c r="TJ44" s="239"/>
      <c r="TK44" s="239"/>
      <c r="TL44" s="239"/>
      <c r="TM44" s="239"/>
      <c r="TN44" s="239"/>
      <c r="TO44" s="239"/>
      <c r="TP44" s="239"/>
      <c r="TQ44" s="239"/>
      <c r="TR44" s="239"/>
      <c r="TS44" s="239"/>
      <c r="TT44" s="239"/>
      <c r="TU44" s="239"/>
      <c r="TV44" s="239"/>
      <c r="TW44" s="239"/>
      <c r="TX44" s="239"/>
      <c r="TY44" s="239"/>
      <c r="TZ44" s="239"/>
      <c r="UA44" s="239"/>
      <c r="UB44" s="239"/>
      <c r="UC44" s="239"/>
      <c r="UD44" s="239"/>
      <c r="UE44" s="239"/>
      <c r="UF44" s="239"/>
      <c r="UG44" s="239"/>
      <c r="UH44" s="239"/>
      <c r="UI44" s="239"/>
      <c r="UJ44" s="239"/>
      <c r="UK44" s="239"/>
      <c r="UL44" s="239"/>
      <c r="UM44" s="239"/>
      <c r="UN44" s="239"/>
      <c r="UO44" s="239"/>
      <c r="UP44" s="239"/>
      <c r="UQ44" s="239"/>
      <c r="UR44" s="239"/>
      <c r="US44" s="239"/>
      <c r="UT44" s="239"/>
      <c r="UU44" s="239"/>
      <c r="UV44" s="239"/>
      <c r="UW44" s="239"/>
      <c r="UX44" s="239"/>
      <c r="UY44" s="239"/>
      <c r="UZ44" s="239"/>
      <c r="VA44" s="239"/>
      <c r="VB44" s="239"/>
      <c r="VC44" s="239"/>
      <c r="VD44" s="239"/>
      <c r="VE44" s="239"/>
      <c r="VF44" s="239"/>
      <c r="VG44" s="239"/>
      <c r="VH44" s="239"/>
      <c r="VI44" s="239"/>
      <c r="VJ44" s="239"/>
      <c r="VK44" s="239"/>
      <c r="VL44" s="239"/>
      <c r="VM44" s="239"/>
      <c r="VN44" s="239"/>
      <c r="VO44" s="239"/>
      <c r="VP44" s="239"/>
      <c r="VQ44" s="239"/>
      <c r="VR44" s="239"/>
      <c r="VS44" s="239"/>
      <c r="VT44" s="239"/>
      <c r="VU44" s="239"/>
      <c r="VV44" s="239"/>
      <c r="VW44" s="239"/>
      <c r="VX44" s="239"/>
      <c r="VY44" s="239"/>
      <c r="VZ44" s="239"/>
      <c r="WA44" s="239"/>
      <c r="WB44" s="239"/>
      <c r="WC44" s="239"/>
      <c r="WD44" s="239"/>
      <c r="WE44" s="239"/>
      <c r="WF44" s="239"/>
      <c r="WG44" s="239"/>
      <c r="WH44" s="239"/>
      <c r="WI44" s="239"/>
      <c r="WJ44" s="239"/>
      <c r="WK44" s="239"/>
      <c r="WL44" s="239"/>
      <c r="WM44" s="239"/>
      <c r="WN44" s="239"/>
      <c r="WO44" s="239"/>
      <c r="WP44" s="239"/>
      <c r="WQ44" s="239"/>
      <c r="WR44" s="239"/>
      <c r="WS44" s="239"/>
      <c r="WT44" s="239"/>
      <c r="WU44" s="239"/>
      <c r="WV44" s="239"/>
      <c r="WW44" s="239"/>
      <c r="WX44" s="239"/>
      <c r="WY44" s="239"/>
      <c r="WZ44" s="239"/>
      <c r="XA44" s="239"/>
      <c r="XB44" s="239"/>
      <c r="XC44" s="239"/>
      <c r="XD44" s="239"/>
      <c r="XE44" s="239"/>
      <c r="XF44" s="239"/>
      <c r="XG44" s="239"/>
      <c r="XH44" s="239"/>
      <c r="XI44" s="239"/>
      <c r="XJ44" s="239"/>
      <c r="XK44" s="239"/>
      <c r="XL44" s="239"/>
      <c r="XM44" s="239"/>
      <c r="XN44" s="239"/>
      <c r="XO44" s="239"/>
      <c r="XP44" s="239"/>
      <c r="XQ44" s="239"/>
      <c r="XR44" s="239"/>
      <c r="XS44" s="239"/>
      <c r="XT44" s="239"/>
      <c r="XU44" s="239"/>
      <c r="XV44" s="239"/>
      <c r="XW44" s="239"/>
      <c r="XX44" s="239"/>
      <c r="XY44" s="239"/>
      <c r="XZ44" s="239"/>
      <c r="YA44" s="239"/>
      <c r="YB44" s="239"/>
      <c r="YC44" s="239"/>
      <c r="YD44" s="239"/>
      <c r="YE44" s="239"/>
      <c r="YF44" s="239"/>
      <c r="YG44" s="239"/>
      <c r="YH44" s="239"/>
      <c r="YI44" s="239"/>
      <c r="YJ44" s="239"/>
      <c r="YK44" s="239"/>
      <c r="YL44" s="239"/>
      <c r="YM44" s="239"/>
      <c r="YN44" s="239"/>
      <c r="YO44" s="239"/>
      <c r="YP44" s="239"/>
      <c r="YQ44" s="239"/>
      <c r="YR44" s="239"/>
      <c r="YS44" s="239"/>
      <c r="YT44" s="239"/>
      <c r="YU44" s="239"/>
      <c r="YV44" s="239"/>
      <c r="YW44" s="239"/>
      <c r="YX44" s="239"/>
      <c r="YY44" s="239"/>
      <c r="YZ44" s="239"/>
      <c r="ZA44" s="239"/>
      <c r="ZB44" s="239"/>
      <c r="ZC44" s="239"/>
      <c r="ZD44" s="239"/>
      <c r="ZE44" s="239"/>
      <c r="ZF44" s="239"/>
      <c r="ZG44" s="239"/>
      <c r="ZH44" s="239"/>
      <c r="ZI44" s="239"/>
      <c r="ZJ44" s="239"/>
      <c r="ZK44" s="239"/>
      <c r="ZL44" s="239"/>
      <c r="ZM44" s="239"/>
      <c r="ZN44" s="239"/>
      <c r="ZO44" s="239"/>
      <c r="ZP44" s="239"/>
      <c r="ZQ44" s="239"/>
      <c r="ZR44" s="239"/>
      <c r="ZS44" s="239"/>
      <c r="ZT44" s="239"/>
      <c r="ZU44" s="239"/>
      <c r="ZV44" s="239"/>
      <c r="ZW44" s="239"/>
      <c r="ZX44" s="239"/>
      <c r="ZY44" s="239"/>
      <c r="ZZ44" s="239"/>
      <c r="AAA44" s="239"/>
      <c r="AAB44" s="239"/>
      <c r="AAC44" s="239"/>
      <c r="AAD44" s="239"/>
      <c r="AAE44" s="239"/>
      <c r="AAF44" s="239"/>
      <c r="AAG44" s="239"/>
      <c r="AAH44" s="239"/>
      <c r="AAI44" s="239"/>
      <c r="AAJ44" s="239"/>
      <c r="AAK44" s="239"/>
      <c r="AAL44" s="239"/>
      <c r="AAM44" s="239"/>
      <c r="AAN44" s="239"/>
      <c r="AAO44" s="239"/>
      <c r="AAP44" s="239"/>
      <c r="AAQ44" s="239"/>
      <c r="AAR44" s="239"/>
      <c r="AAS44" s="239"/>
      <c r="AAT44" s="239"/>
      <c r="AAU44" s="239"/>
      <c r="AAV44" s="239"/>
      <c r="AAW44" s="239"/>
      <c r="AAX44" s="239"/>
      <c r="AAY44" s="239"/>
      <c r="AAZ44" s="239"/>
      <c r="ABA44" s="239"/>
      <c r="ABB44" s="239"/>
      <c r="ABC44" s="239"/>
      <c r="ABD44" s="239"/>
      <c r="ABE44" s="239"/>
      <c r="ABF44" s="239"/>
      <c r="ABG44" s="239"/>
      <c r="ABH44" s="239"/>
      <c r="ABI44" s="239"/>
      <c r="ABJ44" s="239"/>
      <c r="ABK44" s="239"/>
      <c r="ABL44" s="239"/>
      <c r="ABM44" s="239"/>
      <c r="ABN44" s="239"/>
      <c r="ABO44" s="239"/>
      <c r="ABP44" s="239"/>
      <c r="ABQ44" s="239"/>
      <c r="ABR44" s="239"/>
      <c r="ABS44" s="239"/>
      <c r="ABT44" s="239"/>
      <c r="ABU44" s="239"/>
      <c r="ABV44" s="239"/>
      <c r="ABW44" s="239"/>
      <c r="ABX44" s="239"/>
      <c r="ABY44" s="239"/>
      <c r="ABZ44" s="239"/>
      <c r="ACA44" s="239"/>
      <c r="ACB44" s="239"/>
      <c r="ACC44" s="239"/>
      <c r="ACD44" s="239"/>
      <c r="ACE44" s="239"/>
      <c r="ACF44" s="239"/>
      <c r="ACG44" s="239"/>
      <c r="ACH44" s="239"/>
      <c r="ACI44" s="239"/>
      <c r="ACJ44" s="239"/>
      <c r="ACK44" s="239"/>
      <c r="ACL44" s="239"/>
      <c r="ACM44" s="239"/>
      <c r="ACN44" s="239"/>
      <c r="ACO44" s="239"/>
      <c r="ACP44" s="239"/>
      <c r="ACQ44" s="239"/>
      <c r="ACR44" s="239"/>
      <c r="ACS44" s="239"/>
      <c r="ACT44" s="239"/>
      <c r="ACU44" s="239"/>
      <c r="ACV44" s="239"/>
      <c r="ACW44" s="239"/>
      <c r="ACX44" s="239"/>
      <c r="ACY44" s="239"/>
      <c r="ACZ44" s="239"/>
      <c r="ADA44" s="239"/>
      <c r="ADB44" s="239"/>
      <c r="ADC44" s="239"/>
      <c r="ADD44" s="239"/>
      <c r="ADE44" s="239"/>
      <c r="ADF44" s="239"/>
      <c r="ADG44" s="239"/>
      <c r="ADH44" s="239"/>
      <c r="ADI44" s="239"/>
      <c r="ADJ44" s="239"/>
      <c r="ADK44" s="239"/>
      <c r="ADL44" s="239"/>
      <c r="ADM44" s="239"/>
      <c r="ADN44" s="239"/>
      <c r="ADO44" s="239"/>
      <c r="ADP44" s="239"/>
      <c r="ADQ44" s="239"/>
      <c r="ADR44" s="239"/>
      <c r="ADS44" s="239"/>
      <c r="ADT44" s="239"/>
      <c r="ADU44" s="239"/>
      <c r="ADV44" s="239"/>
      <c r="ADW44" s="239"/>
      <c r="ADX44" s="239"/>
      <c r="ADY44" s="239"/>
      <c r="ADZ44" s="239"/>
      <c r="AEA44" s="239"/>
      <c r="AEB44" s="239"/>
      <c r="AEC44" s="239"/>
      <c r="AED44" s="239"/>
      <c r="AEE44" s="239"/>
      <c r="AEF44" s="239"/>
      <c r="AEG44" s="239"/>
      <c r="AEH44" s="239"/>
      <c r="AEI44" s="239"/>
      <c r="AEJ44" s="239"/>
      <c r="AEK44" s="239"/>
      <c r="AEL44" s="239"/>
      <c r="AEM44" s="239"/>
      <c r="AEN44" s="239"/>
      <c r="AEO44" s="239"/>
      <c r="AEP44" s="239"/>
      <c r="AEQ44" s="239"/>
      <c r="AER44" s="239"/>
      <c r="AES44" s="239"/>
      <c r="AET44" s="239"/>
      <c r="AEU44" s="239"/>
      <c r="AEV44" s="239"/>
      <c r="AEW44" s="239"/>
      <c r="AEX44" s="239"/>
      <c r="AEY44" s="239"/>
      <c r="AEZ44" s="239"/>
      <c r="AFA44" s="239"/>
      <c r="AFB44" s="239"/>
      <c r="AFC44" s="239"/>
      <c r="AFD44" s="239"/>
      <c r="AFE44" s="239"/>
      <c r="AFF44" s="239"/>
      <c r="AFG44" s="239"/>
      <c r="AFH44" s="239"/>
      <c r="AFI44" s="239"/>
      <c r="AFJ44" s="239"/>
      <c r="AFK44" s="239"/>
      <c r="AFL44" s="239"/>
      <c r="AFM44" s="239"/>
      <c r="AFN44" s="239"/>
      <c r="AFO44" s="239"/>
      <c r="AFP44" s="239"/>
      <c r="AFQ44" s="239"/>
      <c r="AFR44" s="239"/>
      <c r="AFS44" s="239"/>
      <c r="AFT44" s="239"/>
      <c r="AFU44" s="239"/>
      <c r="AFV44" s="239"/>
      <c r="AFW44" s="239"/>
      <c r="AFX44" s="239"/>
      <c r="AFY44" s="239"/>
      <c r="AFZ44" s="239"/>
      <c r="AGA44" s="239"/>
      <c r="AGB44" s="239"/>
      <c r="AGC44" s="239"/>
      <c r="AGD44" s="239"/>
      <c r="AGE44" s="239"/>
      <c r="AGF44" s="239"/>
      <c r="AGG44" s="239"/>
      <c r="AGH44" s="239"/>
      <c r="AGI44" s="239"/>
      <c r="AGJ44" s="239"/>
      <c r="AGK44" s="239"/>
      <c r="AGL44" s="239"/>
      <c r="AGM44" s="239"/>
      <c r="AGN44" s="239"/>
      <c r="AGO44" s="239"/>
      <c r="AGP44" s="239"/>
      <c r="AGQ44" s="239"/>
      <c r="AGR44" s="239"/>
      <c r="AGS44" s="239"/>
      <c r="AGT44" s="239"/>
      <c r="AGU44" s="239"/>
      <c r="AGV44" s="239"/>
      <c r="AGW44" s="239"/>
      <c r="AGX44" s="239"/>
      <c r="AGY44" s="239"/>
      <c r="AGZ44" s="239"/>
      <c r="AHA44" s="239"/>
      <c r="AHB44" s="239"/>
      <c r="AHC44" s="239"/>
      <c r="AHD44" s="239"/>
      <c r="AHE44" s="239"/>
      <c r="AHF44" s="239"/>
      <c r="AHG44" s="239"/>
      <c r="AHH44" s="239"/>
      <c r="AHI44" s="239"/>
      <c r="AHJ44" s="239"/>
      <c r="AHK44" s="239"/>
      <c r="AHL44" s="239"/>
      <c r="AHM44" s="239"/>
      <c r="AHN44" s="239"/>
      <c r="AHO44" s="239"/>
      <c r="AHP44" s="239"/>
      <c r="AHQ44" s="239"/>
      <c r="AHR44" s="239"/>
      <c r="AHS44" s="239"/>
      <c r="AHT44" s="239"/>
      <c r="AHU44" s="239"/>
      <c r="AHV44" s="239"/>
      <c r="AHW44" s="239"/>
      <c r="AHX44" s="239"/>
      <c r="AHY44" s="239"/>
      <c r="AHZ44" s="239"/>
      <c r="AIA44" s="239"/>
      <c r="AIB44" s="239"/>
      <c r="AIC44" s="239"/>
      <c r="AID44" s="239"/>
      <c r="AIE44" s="239"/>
      <c r="AIF44" s="239"/>
      <c r="AIG44" s="239"/>
      <c r="AIH44" s="239"/>
      <c r="AII44" s="239"/>
      <c r="AIJ44" s="239"/>
      <c r="AIK44" s="239"/>
      <c r="AIL44" s="239"/>
      <c r="AIM44" s="239"/>
      <c r="AIN44" s="239"/>
      <c r="AIO44" s="239"/>
      <c r="AIP44" s="239"/>
      <c r="AIQ44" s="239"/>
      <c r="AIR44" s="239"/>
      <c r="AIS44" s="239"/>
      <c r="AIT44" s="239"/>
      <c r="AIU44" s="239"/>
      <c r="AIV44" s="239"/>
      <c r="AIW44" s="239"/>
      <c r="AIX44" s="239"/>
      <c r="AIY44" s="239"/>
      <c r="AIZ44" s="239"/>
      <c r="AJA44" s="239"/>
      <c r="AJB44" s="239"/>
      <c r="AJC44" s="239"/>
      <c r="AJD44" s="239"/>
      <c r="AJE44" s="239"/>
      <c r="AJF44" s="239"/>
      <c r="AJG44" s="239"/>
      <c r="AJH44" s="239"/>
      <c r="AJI44" s="239"/>
      <c r="AJJ44" s="239"/>
      <c r="AJK44" s="239"/>
      <c r="AJL44" s="239"/>
      <c r="AJM44" s="239"/>
      <c r="AJN44" s="239"/>
      <c r="AJO44" s="239"/>
      <c r="AJP44" s="239"/>
      <c r="AJQ44" s="239"/>
      <c r="AJR44" s="239"/>
      <c r="AJS44" s="239"/>
      <c r="AJT44" s="239"/>
      <c r="AJU44" s="239"/>
      <c r="AJV44" s="239"/>
      <c r="AJW44" s="239"/>
      <c r="AJX44" s="239"/>
      <c r="AJY44" s="239"/>
      <c r="AJZ44" s="239"/>
      <c r="AKA44" s="239"/>
      <c r="AKB44" s="239"/>
      <c r="AKC44" s="239"/>
      <c r="AKD44" s="239"/>
      <c r="AKE44" s="239"/>
      <c r="AKF44" s="239"/>
      <c r="AKG44" s="239"/>
      <c r="AKH44" s="239"/>
      <c r="AKI44" s="239"/>
      <c r="AKJ44" s="239"/>
      <c r="AKK44" s="239"/>
      <c r="AKL44" s="239"/>
      <c r="AKM44" s="239"/>
      <c r="AKN44" s="239"/>
      <c r="AKO44" s="239"/>
      <c r="AKP44" s="239"/>
      <c r="AKQ44" s="239"/>
      <c r="AKR44" s="239"/>
      <c r="AKS44" s="239"/>
      <c r="AKT44" s="239"/>
      <c r="AKU44" s="239"/>
      <c r="AKV44" s="239"/>
      <c r="AKW44" s="239"/>
      <c r="AKX44" s="239"/>
      <c r="AKY44" s="239"/>
      <c r="AKZ44" s="239"/>
      <c r="ALA44" s="239"/>
      <c r="ALB44" s="239"/>
      <c r="ALC44" s="239"/>
      <c r="ALD44" s="239"/>
      <c r="ALE44" s="239"/>
      <c r="ALF44" s="239"/>
      <c r="ALG44" s="239"/>
      <c r="ALH44" s="239"/>
      <c r="ALI44" s="239"/>
      <c r="ALJ44" s="239"/>
      <c r="ALK44" s="239"/>
      <c r="ALL44" s="239"/>
      <c r="ALM44" s="239"/>
      <c r="ALN44" s="239"/>
      <c r="ALO44" s="239"/>
      <c r="ALP44" s="239"/>
      <c r="ALQ44" s="239"/>
      <c r="ALR44" s="239"/>
      <c r="ALS44" s="239"/>
      <c r="ALT44" s="239"/>
      <c r="ALU44" s="239"/>
      <c r="ALV44" s="239"/>
      <c r="ALW44" s="239"/>
      <c r="ALX44" s="239"/>
      <c r="ALY44" s="239"/>
      <c r="ALZ44" s="239"/>
      <c r="AMA44" s="239"/>
      <c r="AMB44" s="239"/>
      <c r="AMC44" s="239"/>
      <c r="AMD44" s="239"/>
      <c r="AME44" s="239"/>
      <c r="AMF44" s="239"/>
      <c r="AMG44" s="239"/>
      <c r="AMH44" s="239"/>
      <c r="AMI44" s="239"/>
      <c r="AMJ44" s="239"/>
      <c r="AMK44" s="239"/>
      <c r="AML44" s="239"/>
      <c r="AMM44" s="239"/>
      <c r="AMN44" s="239"/>
      <c r="AMO44" s="239"/>
      <c r="AMP44" s="239"/>
      <c r="AMQ44" s="239"/>
      <c r="AMR44" s="239"/>
      <c r="AMS44" s="239"/>
      <c r="AMT44" s="239"/>
      <c r="AMU44" s="239"/>
      <c r="AMV44" s="239"/>
      <c r="AMW44" s="239"/>
      <c r="AMX44" s="239"/>
      <c r="AMY44" s="239"/>
      <c r="AMZ44" s="239"/>
      <c r="ANA44" s="239"/>
      <c r="ANB44" s="239"/>
      <c r="ANC44" s="239"/>
      <c r="AND44" s="239"/>
      <c r="ANE44" s="239"/>
      <c r="ANF44" s="239"/>
      <c r="ANG44" s="239"/>
      <c r="ANH44" s="239"/>
      <c r="ANI44" s="239"/>
      <c r="ANJ44" s="239"/>
      <c r="ANK44" s="239"/>
      <c r="ANL44" s="239"/>
      <c r="ANM44" s="239"/>
      <c r="ANN44" s="239"/>
      <c r="ANO44" s="239"/>
      <c r="ANP44" s="239"/>
      <c r="ANQ44" s="239"/>
      <c r="ANR44" s="239"/>
      <c r="ANS44" s="239"/>
      <c r="ANT44" s="239"/>
      <c r="ANU44" s="239"/>
      <c r="ANV44" s="239"/>
      <c r="ANW44" s="239"/>
      <c r="ANX44" s="239"/>
      <c r="ANY44" s="239"/>
      <c r="ANZ44" s="239"/>
      <c r="AOA44" s="239"/>
      <c r="AOB44" s="239"/>
      <c r="AOC44" s="239"/>
      <c r="AOD44" s="239"/>
      <c r="AOE44" s="239"/>
      <c r="AOF44" s="239"/>
      <c r="AOG44" s="239"/>
      <c r="AOH44" s="239"/>
      <c r="AOI44" s="239"/>
      <c r="AOJ44" s="239"/>
      <c r="AOK44" s="239"/>
      <c r="AOL44" s="239"/>
      <c r="AOM44" s="239"/>
      <c r="AON44" s="239"/>
      <c r="AOO44" s="239"/>
      <c r="AOP44" s="239"/>
      <c r="AOQ44" s="239"/>
      <c r="AOR44" s="239"/>
      <c r="AOS44" s="239"/>
      <c r="AOT44" s="239"/>
      <c r="AOU44" s="239"/>
      <c r="AOV44" s="239"/>
      <c r="AOW44" s="239"/>
      <c r="AOX44" s="239"/>
      <c r="AOY44" s="239"/>
      <c r="AOZ44" s="239"/>
      <c r="APA44" s="239"/>
      <c r="APB44" s="239"/>
      <c r="APC44" s="239"/>
      <c r="APD44" s="239"/>
      <c r="APE44" s="239"/>
      <c r="APF44" s="239"/>
      <c r="APG44" s="239"/>
      <c r="APH44" s="239"/>
      <c r="API44" s="239"/>
      <c r="APJ44" s="239"/>
      <c r="APK44" s="239"/>
      <c r="APL44" s="239"/>
      <c r="APM44" s="239"/>
      <c r="APN44" s="239"/>
      <c r="APO44" s="239"/>
      <c r="APP44" s="239"/>
      <c r="APQ44" s="239"/>
      <c r="APR44" s="239"/>
      <c r="APS44" s="239"/>
      <c r="APT44" s="239"/>
      <c r="APU44" s="239"/>
      <c r="APV44" s="239"/>
      <c r="APW44" s="239"/>
      <c r="APX44" s="239"/>
      <c r="APY44" s="239"/>
      <c r="APZ44" s="239"/>
      <c r="AQA44" s="239"/>
      <c r="AQB44" s="239"/>
      <c r="AQC44" s="239"/>
      <c r="AQD44" s="239"/>
      <c r="AQE44" s="239"/>
      <c r="AQF44" s="239"/>
      <c r="AQG44" s="239"/>
      <c r="AQH44" s="239"/>
      <c r="AQI44" s="239"/>
      <c r="AQJ44" s="239"/>
      <c r="AQK44" s="239"/>
      <c r="AQL44" s="239"/>
      <c r="AQM44" s="239"/>
      <c r="AQN44" s="239"/>
      <c r="AQO44" s="239"/>
      <c r="AQP44" s="239"/>
      <c r="AQQ44" s="239"/>
      <c r="AQR44" s="239"/>
      <c r="AQS44" s="239"/>
      <c r="AQT44" s="239"/>
      <c r="AQU44" s="239"/>
      <c r="AQV44" s="239"/>
      <c r="AQW44" s="239"/>
      <c r="AQX44" s="239"/>
      <c r="AQY44" s="239"/>
      <c r="AQZ44" s="239"/>
      <c r="ARA44" s="239"/>
      <c r="ARB44" s="239"/>
      <c r="ARC44" s="239"/>
      <c r="ARD44" s="239"/>
      <c r="ARE44" s="239"/>
      <c r="ARF44" s="239"/>
      <c r="ARG44" s="239"/>
      <c r="ARH44" s="239"/>
      <c r="ARI44" s="239"/>
      <c r="ARJ44" s="239"/>
      <c r="ARK44" s="239"/>
      <c r="ARL44" s="239"/>
      <c r="ARM44" s="239"/>
      <c r="ARN44" s="239"/>
      <c r="ARO44" s="239"/>
      <c r="ARP44" s="239"/>
      <c r="ARQ44" s="239"/>
      <c r="ARR44" s="239"/>
      <c r="ARS44" s="239"/>
      <c r="ART44" s="239"/>
      <c r="ARU44" s="239"/>
      <c r="ARV44" s="239"/>
      <c r="ARW44" s="239"/>
      <c r="ARX44" s="239"/>
      <c r="ARY44" s="239"/>
      <c r="ARZ44" s="239"/>
      <c r="ASA44" s="239"/>
      <c r="ASB44" s="239"/>
      <c r="ASC44" s="239"/>
      <c r="ASD44" s="239"/>
      <c r="ASE44" s="239"/>
      <c r="ASF44" s="239"/>
      <c r="ASG44" s="239"/>
      <c r="ASH44" s="239"/>
      <c r="ASI44" s="239"/>
      <c r="ASJ44" s="239"/>
      <c r="ASK44" s="239"/>
      <c r="ASL44" s="239"/>
      <c r="ASM44" s="239"/>
      <c r="ASN44" s="239"/>
      <c r="ASO44" s="239"/>
      <c r="ASP44" s="239"/>
      <c r="ASQ44" s="239"/>
      <c r="ASR44" s="239"/>
      <c r="ASS44" s="239"/>
      <c r="AST44" s="239"/>
      <c r="ASU44" s="239"/>
      <c r="ASV44" s="239"/>
      <c r="ASW44" s="239"/>
      <c r="ASX44" s="239"/>
      <c r="ASY44" s="239"/>
      <c r="ASZ44" s="239"/>
      <c r="ATA44" s="239"/>
      <c r="ATB44" s="239"/>
      <c r="ATC44" s="239"/>
      <c r="ATD44" s="239"/>
      <c r="ATE44" s="239"/>
      <c r="ATF44" s="239"/>
      <c r="ATG44" s="239"/>
      <c r="ATH44" s="239"/>
      <c r="ATI44" s="239"/>
      <c r="ATJ44" s="239"/>
      <c r="ATK44" s="239"/>
      <c r="ATL44" s="239"/>
      <c r="ATM44" s="239"/>
      <c r="ATN44" s="239"/>
      <c r="ATO44" s="239"/>
      <c r="ATP44" s="239"/>
      <c r="ATQ44" s="239"/>
      <c r="ATR44" s="239"/>
      <c r="ATS44" s="239"/>
      <c r="ATT44" s="239"/>
      <c r="ATU44" s="239"/>
      <c r="ATV44" s="239"/>
      <c r="ATW44" s="239"/>
      <c r="ATX44" s="239"/>
      <c r="ATY44" s="239"/>
      <c r="ATZ44" s="239"/>
      <c r="AUA44" s="239"/>
      <c r="AUB44" s="239"/>
      <c r="AUC44" s="239"/>
      <c r="AUD44" s="239"/>
      <c r="AUE44" s="239"/>
      <c r="AUF44" s="239"/>
      <c r="AUG44" s="239"/>
      <c r="AUH44" s="239"/>
      <c r="AUI44" s="239"/>
      <c r="AUJ44" s="239"/>
      <c r="AUK44" s="239"/>
      <c r="AUL44" s="239"/>
      <c r="AUM44" s="239"/>
      <c r="AUN44" s="239"/>
      <c r="AUO44" s="239"/>
      <c r="AUP44" s="239"/>
      <c r="AUQ44" s="239"/>
      <c r="AUR44" s="239"/>
      <c r="AUS44" s="239"/>
      <c r="AUT44" s="239"/>
      <c r="AUU44" s="239"/>
      <c r="AUV44" s="239"/>
      <c r="AUW44" s="239"/>
      <c r="AUX44" s="239"/>
      <c r="AUY44" s="239"/>
      <c r="AUZ44" s="239"/>
      <c r="AVA44" s="239"/>
      <c r="AVB44" s="239"/>
      <c r="AVC44" s="239"/>
      <c r="AVD44" s="239"/>
      <c r="AVE44" s="239"/>
      <c r="AVF44" s="239"/>
      <c r="AVG44" s="239"/>
      <c r="AVH44" s="239"/>
      <c r="AVI44" s="239"/>
      <c r="AVJ44" s="239"/>
      <c r="AVK44" s="239"/>
      <c r="AVL44" s="239"/>
      <c r="AVM44" s="239"/>
      <c r="AVN44" s="239"/>
      <c r="AVO44" s="239"/>
      <c r="AVP44" s="239"/>
      <c r="AVQ44" s="239"/>
      <c r="AVR44" s="239"/>
      <c r="AVS44" s="239"/>
      <c r="AVT44" s="239"/>
      <c r="AVU44" s="239"/>
      <c r="AVV44" s="239"/>
      <c r="AVW44" s="239"/>
      <c r="AVX44" s="239"/>
      <c r="AVY44" s="239"/>
      <c r="AVZ44" s="239"/>
      <c r="AWA44" s="239"/>
      <c r="AWB44" s="239"/>
      <c r="AWC44" s="239"/>
      <c r="AWD44" s="239"/>
      <c r="AWE44" s="239"/>
      <c r="AWF44" s="239"/>
      <c r="AWG44" s="239"/>
      <c r="AWH44" s="239"/>
      <c r="AWI44" s="239"/>
      <c r="AWJ44" s="239"/>
      <c r="AWK44" s="239"/>
      <c r="AWL44" s="239"/>
      <c r="AWM44" s="239"/>
      <c r="AWN44" s="239"/>
      <c r="AWO44" s="239"/>
      <c r="AWP44" s="239"/>
      <c r="AWQ44" s="239"/>
      <c r="AWR44" s="239"/>
      <c r="AWS44" s="239"/>
      <c r="AWT44" s="239"/>
      <c r="AWU44" s="239"/>
      <c r="AWV44" s="239"/>
      <c r="AWW44" s="239"/>
      <c r="AWX44" s="239"/>
      <c r="AWY44" s="239"/>
      <c r="AWZ44" s="239"/>
      <c r="AXA44" s="239"/>
      <c r="AXB44" s="239"/>
      <c r="AXC44" s="239"/>
      <c r="AXD44" s="239"/>
      <c r="AXE44" s="239"/>
      <c r="AXF44" s="239"/>
      <c r="AXG44" s="239"/>
      <c r="AXH44" s="239"/>
      <c r="AXI44" s="239"/>
      <c r="AXJ44" s="239"/>
      <c r="AXK44" s="239"/>
      <c r="AXL44" s="239"/>
      <c r="AXM44" s="239"/>
      <c r="AXN44" s="239"/>
      <c r="AXO44" s="239"/>
      <c r="AXP44" s="239"/>
      <c r="AXQ44" s="239"/>
      <c r="AXR44" s="239"/>
      <c r="AXS44" s="239"/>
      <c r="AXT44" s="239"/>
      <c r="AXU44" s="239"/>
      <c r="AXV44" s="239"/>
      <c r="AXW44" s="239"/>
      <c r="AXX44" s="239"/>
      <c r="AXY44" s="239"/>
      <c r="AXZ44" s="239"/>
      <c r="AYA44" s="239"/>
      <c r="AYB44" s="239"/>
      <c r="AYC44" s="239"/>
      <c r="AYD44" s="239"/>
      <c r="AYE44" s="239"/>
      <c r="AYF44" s="239"/>
      <c r="AYG44" s="239"/>
      <c r="AYH44" s="239"/>
      <c r="AYI44" s="239"/>
      <c r="AYJ44" s="239"/>
      <c r="AYK44" s="239"/>
      <c r="AYL44" s="239"/>
      <c r="AYM44" s="239"/>
      <c r="AYN44" s="239"/>
      <c r="AYO44" s="239"/>
      <c r="AYP44" s="239"/>
      <c r="AYQ44" s="239"/>
      <c r="AYR44" s="239"/>
      <c r="AYS44" s="239"/>
      <c r="AYT44" s="239"/>
      <c r="AYU44" s="239"/>
      <c r="AYV44" s="239"/>
      <c r="AYW44" s="239"/>
      <c r="AYX44" s="239"/>
      <c r="AYY44" s="239"/>
      <c r="AYZ44" s="239"/>
      <c r="AZA44" s="239"/>
      <c r="AZB44" s="239"/>
      <c r="AZC44" s="239"/>
      <c r="AZD44" s="239"/>
      <c r="AZE44" s="239"/>
      <c r="AZF44" s="239"/>
      <c r="AZG44" s="239"/>
      <c r="AZH44" s="239"/>
      <c r="AZI44" s="239"/>
      <c r="AZJ44" s="239"/>
      <c r="AZK44" s="239"/>
      <c r="AZL44" s="239"/>
      <c r="AZM44" s="239"/>
      <c r="AZN44" s="239"/>
      <c r="AZO44" s="239"/>
      <c r="AZP44" s="239"/>
      <c r="AZQ44" s="239"/>
      <c r="AZR44" s="239"/>
      <c r="AZS44" s="239"/>
      <c r="AZT44" s="239"/>
      <c r="AZU44" s="239"/>
      <c r="AZV44" s="239"/>
      <c r="AZW44" s="239"/>
      <c r="AZX44" s="239"/>
      <c r="AZY44" s="239"/>
      <c r="AZZ44" s="239"/>
      <c r="BAA44" s="239"/>
      <c r="BAB44" s="239"/>
      <c r="BAC44" s="239"/>
      <c r="BAD44" s="239"/>
      <c r="BAE44" s="239"/>
      <c r="BAF44" s="239"/>
      <c r="BAG44" s="239"/>
      <c r="BAH44" s="239"/>
      <c r="BAI44" s="239"/>
      <c r="BAJ44" s="239"/>
      <c r="BAK44" s="239"/>
      <c r="BAL44" s="239"/>
      <c r="BAM44" s="239"/>
      <c r="BAN44" s="239"/>
      <c r="BAO44" s="239"/>
      <c r="BAP44" s="239"/>
      <c r="BAQ44" s="239"/>
      <c r="BAR44" s="239"/>
      <c r="BAS44" s="239"/>
      <c r="BAT44" s="239"/>
      <c r="BAU44" s="239"/>
      <c r="BAV44" s="239"/>
      <c r="BAW44" s="239"/>
      <c r="BAX44" s="239"/>
      <c r="BAY44" s="239"/>
      <c r="BAZ44" s="239"/>
      <c r="BBA44" s="239"/>
      <c r="BBB44" s="239"/>
      <c r="BBC44" s="239"/>
      <c r="BBD44" s="239"/>
      <c r="BBE44" s="239"/>
      <c r="BBF44" s="239"/>
      <c r="BBG44" s="239"/>
      <c r="BBH44" s="239"/>
      <c r="BBI44" s="239"/>
      <c r="BBJ44" s="239"/>
      <c r="BBK44" s="239"/>
      <c r="BBL44" s="239"/>
      <c r="BBM44" s="239"/>
      <c r="BBN44" s="239"/>
      <c r="BBO44" s="239"/>
      <c r="BBP44" s="239"/>
      <c r="BBQ44" s="239"/>
      <c r="BBR44" s="239"/>
      <c r="BBS44" s="239"/>
      <c r="BBT44" s="239"/>
      <c r="BBU44" s="239"/>
      <c r="BBV44" s="239"/>
      <c r="BBW44" s="239"/>
      <c r="BBX44" s="239"/>
      <c r="BBY44" s="239"/>
      <c r="BBZ44" s="239"/>
      <c r="BCA44" s="239"/>
      <c r="BCB44" s="239"/>
      <c r="BCC44" s="239"/>
      <c r="BCD44" s="239"/>
      <c r="BCE44" s="239"/>
      <c r="BCF44" s="239"/>
      <c r="BCG44" s="239"/>
      <c r="BCH44" s="239"/>
      <c r="BCI44" s="239"/>
      <c r="BCJ44" s="239"/>
      <c r="BCK44" s="239"/>
      <c r="BCL44" s="239"/>
      <c r="BCM44" s="239"/>
      <c r="BCN44" s="239"/>
      <c r="BCO44" s="239"/>
      <c r="BCP44" s="239"/>
      <c r="BCQ44" s="239"/>
      <c r="BCR44" s="239"/>
      <c r="BCS44" s="239"/>
      <c r="BCT44" s="239"/>
      <c r="BCU44" s="239"/>
      <c r="BCV44" s="239"/>
      <c r="BCW44" s="239"/>
      <c r="BCX44" s="239"/>
      <c r="BCY44" s="239"/>
      <c r="BCZ44" s="239"/>
      <c r="BDA44" s="239"/>
      <c r="BDB44" s="239"/>
      <c r="BDC44" s="239"/>
      <c r="BDD44" s="239"/>
      <c r="BDE44" s="239"/>
      <c r="BDF44" s="239"/>
      <c r="BDG44" s="239"/>
      <c r="BDH44" s="239"/>
      <c r="BDI44" s="239"/>
      <c r="BDJ44" s="239"/>
      <c r="BDK44" s="239"/>
      <c r="BDL44" s="239"/>
      <c r="BDM44" s="239"/>
      <c r="BDN44" s="239"/>
      <c r="BDO44" s="239"/>
      <c r="BDP44" s="239"/>
      <c r="BDQ44" s="239"/>
      <c r="BDR44" s="239"/>
      <c r="BDS44" s="239"/>
      <c r="BDT44" s="239"/>
      <c r="BDU44" s="239"/>
      <c r="BDV44" s="239"/>
      <c r="BDW44" s="239"/>
      <c r="BDX44" s="239"/>
      <c r="BDY44" s="239"/>
      <c r="BDZ44" s="239"/>
      <c r="BEA44" s="239"/>
      <c r="BEB44" s="239"/>
      <c r="BEC44" s="239"/>
      <c r="BED44" s="239"/>
      <c r="BEE44" s="239"/>
      <c r="BEF44" s="239"/>
      <c r="BEG44" s="239"/>
      <c r="BEH44" s="239"/>
      <c r="BEI44" s="239"/>
      <c r="BEJ44" s="239"/>
      <c r="BEK44" s="239"/>
      <c r="BEL44" s="239"/>
      <c r="BEM44" s="239"/>
      <c r="BEN44" s="239"/>
      <c r="BEO44" s="239"/>
      <c r="BEP44" s="239"/>
      <c r="BEQ44" s="239"/>
      <c r="BER44" s="239"/>
      <c r="BES44" s="239"/>
      <c r="BET44" s="239"/>
      <c r="BEU44" s="239"/>
      <c r="BEV44" s="239"/>
      <c r="BEW44" s="239"/>
      <c r="BEX44" s="239"/>
      <c r="BEY44" s="239"/>
      <c r="BEZ44" s="239"/>
      <c r="BFA44" s="239"/>
      <c r="BFB44" s="239"/>
      <c r="BFC44" s="239"/>
      <c r="BFD44" s="239"/>
      <c r="BFE44" s="239"/>
      <c r="BFF44" s="239"/>
      <c r="BFG44" s="239"/>
      <c r="BFH44" s="239"/>
      <c r="BFI44" s="239"/>
      <c r="BFJ44" s="239"/>
      <c r="BFK44" s="239"/>
      <c r="BFL44" s="239"/>
      <c r="BFM44" s="239"/>
      <c r="BFN44" s="239"/>
      <c r="BFO44" s="239"/>
      <c r="BFP44" s="239"/>
      <c r="BFQ44" s="239"/>
      <c r="BFR44" s="239"/>
      <c r="BFS44" s="239"/>
      <c r="BFT44" s="239"/>
      <c r="BFU44" s="239"/>
      <c r="BFV44" s="239"/>
      <c r="BFW44" s="239"/>
      <c r="BFX44" s="239"/>
      <c r="BFY44" s="239"/>
      <c r="BFZ44" s="239"/>
      <c r="BGA44" s="239"/>
      <c r="BGB44" s="239"/>
      <c r="BGC44" s="239"/>
      <c r="BGD44" s="239"/>
      <c r="BGE44" s="239"/>
      <c r="BGF44" s="239"/>
      <c r="BGG44" s="239"/>
      <c r="BGH44" s="239"/>
      <c r="BGI44" s="239"/>
      <c r="BGJ44" s="239"/>
      <c r="BGK44" s="239"/>
      <c r="BGL44" s="239"/>
      <c r="BGM44" s="239"/>
      <c r="BGN44" s="239"/>
      <c r="BGO44" s="239"/>
      <c r="BGP44" s="239"/>
      <c r="BGQ44" s="239"/>
      <c r="BGR44" s="239"/>
      <c r="BGS44" s="239"/>
      <c r="BGT44" s="239"/>
      <c r="BGU44" s="239"/>
      <c r="BGV44" s="239"/>
      <c r="BGW44" s="239"/>
      <c r="BGX44" s="239"/>
      <c r="BGY44" s="239"/>
      <c r="BGZ44" s="239"/>
      <c r="BHA44" s="239"/>
      <c r="BHB44" s="239"/>
      <c r="BHC44" s="239"/>
      <c r="BHD44" s="239"/>
      <c r="BHE44" s="239"/>
      <c r="BHF44" s="239"/>
      <c r="BHG44" s="239"/>
      <c r="BHH44" s="239"/>
      <c r="BHI44" s="239"/>
      <c r="BHJ44" s="239"/>
      <c r="BHK44" s="239"/>
      <c r="BHL44" s="239"/>
      <c r="BHM44" s="239"/>
      <c r="BHN44" s="239"/>
      <c r="BHO44" s="239"/>
      <c r="BHP44" s="239"/>
      <c r="BHQ44" s="239"/>
      <c r="BHR44" s="239"/>
      <c r="BHS44" s="239"/>
      <c r="BHT44" s="239"/>
      <c r="BHU44" s="239"/>
      <c r="BHV44" s="239"/>
      <c r="BHW44" s="239"/>
      <c r="BHX44" s="239"/>
      <c r="BHY44" s="239"/>
      <c r="BHZ44" s="239"/>
      <c r="BIA44" s="239"/>
      <c r="BIB44" s="239"/>
      <c r="BIC44" s="239"/>
      <c r="BID44" s="239"/>
      <c r="BIE44" s="239"/>
      <c r="BIF44" s="239"/>
      <c r="BIG44" s="239"/>
      <c r="BIH44" s="239"/>
      <c r="BII44" s="239"/>
      <c r="BIJ44" s="239"/>
      <c r="BIK44" s="239"/>
      <c r="BIL44" s="239"/>
      <c r="BIM44" s="239"/>
      <c r="BIN44" s="239"/>
      <c r="BIO44" s="239"/>
      <c r="BIP44" s="239"/>
      <c r="BIQ44" s="239"/>
      <c r="BIR44" s="239"/>
      <c r="BIS44" s="239"/>
      <c r="BIT44" s="239"/>
      <c r="BIU44" s="239"/>
      <c r="BIV44" s="239"/>
      <c r="BIW44" s="239"/>
      <c r="BIX44" s="239"/>
      <c r="BIY44" s="239"/>
      <c r="BIZ44" s="239"/>
      <c r="BJA44" s="239"/>
      <c r="BJB44" s="239"/>
      <c r="BJC44" s="239"/>
      <c r="BJD44" s="239"/>
      <c r="BJE44" s="239"/>
      <c r="BJF44" s="239"/>
      <c r="BJG44" s="239"/>
      <c r="BJH44" s="239"/>
      <c r="BJI44" s="239"/>
      <c r="BJJ44" s="239"/>
      <c r="BJK44" s="239"/>
      <c r="BJL44" s="239"/>
      <c r="BJM44" s="239"/>
      <c r="BJN44" s="239"/>
      <c r="BJO44" s="239"/>
      <c r="BJP44" s="239"/>
      <c r="BJQ44" s="239"/>
      <c r="BJR44" s="239"/>
      <c r="BJS44" s="239"/>
      <c r="BJT44" s="239"/>
      <c r="BJU44" s="239"/>
      <c r="BJV44" s="239"/>
      <c r="BJW44" s="239"/>
      <c r="BJX44" s="239"/>
      <c r="BJY44" s="239"/>
      <c r="BJZ44" s="239"/>
      <c r="BKA44" s="239"/>
      <c r="BKB44" s="239"/>
      <c r="BKC44" s="239"/>
      <c r="BKD44" s="239"/>
      <c r="BKE44" s="239"/>
      <c r="BKF44" s="239"/>
      <c r="BKG44" s="239"/>
      <c r="BKH44" s="239"/>
      <c r="BKI44" s="239"/>
      <c r="BKJ44" s="239"/>
      <c r="BKK44" s="239"/>
      <c r="BKL44" s="239"/>
      <c r="BKM44" s="239"/>
      <c r="BKN44" s="239"/>
      <c r="BKO44" s="239"/>
      <c r="BKP44" s="239"/>
      <c r="BKQ44" s="239"/>
      <c r="BKR44" s="239"/>
      <c r="BKS44" s="239"/>
      <c r="BKT44" s="239"/>
      <c r="BKU44" s="239"/>
      <c r="BKV44" s="239"/>
      <c r="BKW44" s="239"/>
      <c r="BKX44" s="239"/>
      <c r="BKY44" s="239"/>
      <c r="BKZ44" s="239"/>
      <c r="BLA44" s="239"/>
      <c r="BLB44" s="239"/>
      <c r="BLC44" s="239"/>
      <c r="BLD44" s="239"/>
      <c r="BLE44" s="239"/>
      <c r="BLF44" s="239"/>
      <c r="BLG44" s="239"/>
      <c r="BLH44" s="239"/>
      <c r="BLI44" s="239"/>
      <c r="BLJ44" s="239"/>
      <c r="BLK44" s="239"/>
      <c r="BLL44" s="239"/>
      <c r="BLM44" s="239"/>
      <c r="BLN44" s="239"/>
      <c r="BLO44" s="239"/>
      <c r="BLP44" s="239"/>
      <c r="BLQ44" s="239"/>
      <c r="BLR44" s="239"/>
      <c r="BLS44" s="239"/>
      <c r="BLT44" s="239"/>
      <c r="BLU44" s="239"/>
      <c r="BLV44" s="239"/>
      <c r="BLW44" s="239"/>
      <c r="BLX44" s="239"/>
      <c r="BLY44" s="239"/>
      <c r="BLZ44" s="239"/>
      <c r="BMA44" s="239"/>
      <c r="BMB44" s="239"/>
      <c r="BMC44" s="239"/>
      <c r="BMD44" s="239"/>
      <c r="BME44" s="239"/>
      <c r="BMF44" s="239"/>
      <c r="BMG44" s="239"/>
      <c r="BMH44" s="239"/>
      <c r="BMI44" s="239"/>
      <c r="BMJ44" s="239"/>
      <c r="BMK44" s="239"/>
      <c r="BML44" s="239"/>
      <c r="BMM44" s="239"/>
      <c r="BMN44" s="239"/>
      <c r="BMO44" s="239"/>
      <c r="BMP44" s="239"/>
      <c r="BMQ44" s="239"/>
      <c r="BMR44" s="239"/>
      <c r="BMS44" s="239"/>
      <c r="BMT44" s="239"/>
      <c r="BMU44" s="239"/>
      <c r="BMV44" s="239"/>
      <c r="BMW44" s="239"/>
      <c r="BMX44" s="239"/>
      <c r="BMY44" s="239"/>
      <c r="BMZ44" s="239"/>
      <c r="BNA44" s="239"/>
      <c r="BNB44" s="239"/>
      <c r="BNC44" s="239"/>
      <c r="BND44" s="239"/>
      <c r="BNE44" s="239"/>
      <c r="BNF44" s="239"/>
      <c r="BNG44" s="239"/>
      <c r="BNH44" s="239"/>
      <c r="BNI44" s="239"/>
      <c r="BNJ44" s="239"/>
      <c r="BNK44" s="239"/>
      <c r="BNL44" s="239"/>
      <c r="BNM44" s="239"/>
      <c r="BNN44" s="239"/>
      <c r="BNO44" s="239"/>
      <c r="BNP44" s="239"/>
      <c r="BNQ44" s="239"/>
      <c r="BNR44" s="239"/>
      <c r="BNS44" s="239"/>
      <c r="BNT44" s="239"/>
      <c r="BNU44" s="239"/>
      <c r="BNV44" s="239"/>
      <c r="BNW44" s="239"/>
      <c r="BNX44" s="239"/>
      <c r="BNY44" s="239"/>
      <c r="BNZ44" s="239"/>
      <c r="BOA44" s="239"/>
      <c r="BOB44" s="239"/>
      <c r="BOC44" s="239"/>
      <c r="BOD44" s="239"/>
      <c r="BOE44" s="239"/>
      <c r="BOF44" s="239"/>
      <c r="BOG44" s="239"/>
      <c r="BOH44" s="239"/>
      <c r="BOI44" s="239"/>
      <c r="BOJ44" s="239"/>
      <c r="BOK44" s="239"/>
      <c r="BOL44" s="239"/>
      <c r="BOM44" s="239"/>
      <c r="BON44" s="239"/>
      <c r="BOO44" s="239"/>
      <c r="BOP44" s="239"/>
      <c r="BOQ44" s="239"/>
      <c r="BOR44" s="239"/>
      <c r="BOS44" s="239"/>
      <c r="BOT44" s="239"/>
      <c r="BOU44" s="239"/>
      <c r="BOV44" s="239"/>
      <c r="BOW44" s="239"/>
      <c r="BOX44" s="239"/>
      <c r="BOY44" s="239"/>
      <c r="BOZ44" s="239"/>
      <c r="BPA44" s="239"/>
      <c r="BPB44" s="239"/>
      <c r="BPC44" s="239"/>
      <c r="BPD44" s="239"/>
      <c r="BPE44" s="239"/>
      <c r="BPF44" s="239"/>
      <c r="BPG44" s="239"/>
      <c r="BPH44" s="239"/>
      <c r="BPI44" s="239"/>
      <c r="BPJ44" s="239"/>
      <c r="BPK44" s="239"/>
      <c r="BPL44" s="239"/>
      <c r="BPM44" s="239"/>
      <c r="BPN44" s="239"/>
      <c r="BPO44" s="239"/>
      <c r="BPP44" s="239"/>
      <c r="BPQ44" s="239"/>
      <c r="BPR44" s="239"/>
      <c r="BPS44" s="239"/>
      <c r="BPT44" s="239"/>
      <c r="BPU44" s="239"/>
      <c r="BPV44" s="239"/>
      <c r="BPW44" s="239"/>
      <c r="BPX44" s="239"/>
      <c r="BPY44" s="239"/>
      <c r="BPZ44" s="239"/>
      <c r="BQA44" s="239"/>
      <c r="BQB44" s="239"/>
      <c r="BQC44" s="239"/>
      <c r="BQD44" s="239"/>
      <c r="BQE44" s="239"/>
      <c r="BQF44" s="239"/>
      <c r="BQG44" s="239"/>
      <c r="BQH44" s="239"/>
      <c r="BQI44" s="239"/>
      <c r="BQJ44" s="239"/>
      <c r="BQK44" s="239"/>
      <c r="BQL44" s="239"/>
      <c r="BQM44" s="239"/>
      <c r="BQN44" s="239"/>
      <c r="BQO44" s="239"/>
      <c r="BQP44" s="239"/>
      <c r="BQQ44" s="239"/>
      <c r="BQR44" s="239"/>
      <c r="BQS44" s="239"/>
      <c r="BQT44" s="239"/>
      <c r="BQU44" s="239"/>
      <c r="BQV44" s="239"/>
      <c r="BQW44" s="239"/>
      <c r="BQX44" s="239"/>
      <c r="BQY44" s="239"/>
      <c r="BQZ44" s="239"/>
      <c r="BRA44" s="239"/>
      <c r="BRB44" s="239"/>
      <c r="BRC44" s="239"/>
      <c r="BRD44" s="239"/>
      <c r="BRE44" s="239"/>
      <c r="BRF44" s="239"/>
      <c r="BRG44" s="239"/>
      <c r="BRH44" s="239"/>
      <c r="BRI44" s="239"/>
      <c r="BRJ44" s="239"/>
      <c r="BRK44" s="239"/>
      <c r="BRL44" s="239"/>
      <c r="BRM44" s="239"/>
      <c r="BRN44" s="239"/>
      <c r="BRO44" s="239"/>
      <c r="BRP44" s="239"/>
      <c r="BRQ44" s="239"/>
      <c r="BRR44" s="239"/>
      <c r="BRS44" s="239"/>
      <c r="BRT44" s="239"/>
      <c r="BRU44" s="239"/>
      <c r="BRV44" s="239"/>
      <c r="BRW44" s="239"/>
      <c r="BRX44" s="239"/>
      <c r="BRY44" s="239"/>
      <c r="BRZ44" s="239"/>
      <c r="BSA44" s="239"/>
      <c r="BSB44" s="239"/>
      <c r="BSC44" s="239"/>
      <c r="BSD44" s="239"/>
      <c r="BSE44" s="239"/>
      <c r="BSF44" s="239"/>
      <c r="BSG44" s="239"/>
      <c r="BSH44" s="239"/>
      <c r="BSI44" s="239"/>
      <c r="BSJ44" s="239"/>
      <c r="BSK44" s="239"/>
      <c r="BSL44" s="239"/>
      <c r="BSM44" s="239"/>
      <c r="BSN44" s="239"/>
      <c r="BSO44" s="239"/>
      <c r="BSP44" s="239"/>
      <c r="BSQ44" s="239"/>
      <c r="BSR44" s="239"/>
      <c r="BSS44" s="239"/>
      <c r="BST44" s="239"/>
      <c r="BSU44" s="239"/>
      <c r="BSV44" s="239"/>
      <c r="BSW44" s="239"/>
      <c r="BSX44" s="239"/>
      <c r="BSY44" s="239"/>
      <c r="BSZ44" s="239"/>
      <c r="BTA44" s="239"/>
      <c r="BTB44" s="239"/>
      <c r="BTC44" s="239"/>
      <c r="BTD44" s="239"/>
      <c r="BTE44" s="239"/>
      <c r="BTF44" s="239"/>
      <c r="BTG44" s="239"/>
      <c r="BTH44" s="239"/>
      <c r="BTI44" s="239"/>
      <c r="BTJ44" s="239"/>
      <c r="BTK44" s="239"/>
      <c r="BTL44" s="239"/>
      <c r="BTM44" s="239"/>
      <c r="BTN44" s="239"/>
      <c r="BTO44" s="239"/>
      <c r="BTP44" s="239"/>
      <c r="BTQ44" s="239"/>
      <c r="BTR44" s="239"/>
      <c r="BTS44" s="239"/>
      <c r="BTT44" s="239"/>
      <c r="BTU44" s="239"/>
      <c r="BTV44" s="239"/>
      <c r="BTW44" s="239"/>
      <c r="BTX44" s="239"/>
      <c r="BTY44" s="239"/>
      <c r="BTZ44" s="239"/>
      <c r="BUA44" s="239"/>
      <c r="BUB44" s="239"/>
      <c r="BUC44" s="239"/>
      <c r="BUD44" s="239"/>
      <c r="BUE44" s="239"/>
      <c r="BUF44" s="239"/>
      <c r="BUG44" s="239"/>
      <c r="BUH44" s="239"/>
      <c r="BUI44" s="239"/>
      <c r="BUJ44" s="239"/>
      <c r="BUK44" s="239"/>
      <c r="BUL44" s="239"/>
      <c r="BUM44" s="239"/>
      <c r="BUN44" s="239"/>
      <c r="BUO44" s="239"/>
      <c r="BUP44" s="239"/>
      <c r="BUQ44" s="239"/>
      <c r="BUR44" s="239"/>
      <c r="BUS44" s="239"/>
      <c r="BUT44" s="239"/>
      <c r="BUU44" s="239"/>
      <c r="BUV44" s="239"/>
      <c r="BUW44" s="239"/>
      <c r="BUX44" s="239"/>
      <c r="BUY44" s="239"/>
      <c r="BUZ44" s="239"/>
      <c r="BVA44" s="239"/>
      <c r="BVB44" s="239"/>
      <c r="BVC44" s="239"/>
      <c r="BVD44" s="239"/>
      <c r="BVE44" s="239"/>
      <c r="BVF44" s="239"/>
      <c r="BVG44" s="239"/>
      <c r="BVH44" s="239"/>
      <c r="BVI44" s="239"/>
      <c r="BVJ44" s="239"/>
      <c r="BVK44" s="239"/>
      <c r="BVL44" s="239"/>
      <c r="BVM44" s="239"/>
      <c r="BVN44" s="239"/>
      <c r="BVO44" s="239"/>
      <c r="BVP44" s="239"/>
      <c r="BVQ44" s="239"/>
      <c r="BVR44" s="239"/>
      <c r="BVS44" s="239"/>
      <c r="BVT44" s="239"/>
      <c r="BVU44" s="239"/>
      <c r="BVV44" s="239"/>
      <c r="BVW44" s="239"/>
      <c r="BVX44" s="239"/>
      <c r="BVY44" s="239"/>
      <c r="BVZ44" s="239"/>
      <c r="BWA44" s="239"/>
      <c r="BWB44" s="239"/>
      <c r="BWC44" s="239"/>
      <c r="BWD44" s="239"/>
      <c r="BWE44" s="239"/>
      <c r="BWF44" s="239"/>
      <c r="BWG44" s="239"/>
      <c r="BWH44" s="239"/>
      <c r="BWI44" s="239"/>
      <c r="BWJ44" s="239"/>
      <c r="BWK44" s="239"/>
      <c r="BWL44" s="239"/>
      <c r="BWM44" s="239"/>
      <c r="BWN44" s="239"/>
      <c r="BWO44" s="239"/>
      <c r="BWP44" s="239"/>
      <c r="BWQ44" s="239"/>
      <c r="BWR44" s="239"/>
      <c r="BWS44" s="239"/>
      <c r="BWT44" s="239"/>
      <c r="BWU44" s="239"/>
      <c r="BWV44" s="239"/>
      <c r="BWW44" s="239"/>
      <c r="BWX44" s="239"/>
      <c r="BWY44" s="239"/>
      <c r="BWZ44" s="239"/>
      <c r="BXA44" s="239"/>
      <c r="BXB44" s="239"/>
      <c r="BXC44" s="239"/>
      <c r="BXD44" s="239"/>
      <c r="BXE44" s="239"/>
      <c r="BXF44" s="239"/>
      <c r="BXG44" s="239"/>
      <c r="BXH44" s="239"/>
      <c r="BXI44" s="239"/>
      <c r="BXJ44" s="239"/>
      <c r="BXK44" s="239"/>
      <c r="BXL44" s="239"/>
      <c r="BXM44" s="239"/>
      <c r="BXN44" s="239"/>
      <c r="BXO44" s="239"/>
      <c r="BXP44" s="239"/>
      <c r="BXQ44" s="239"/>
      <c r="BXR44" s="239"/>
      <c r="BXS44" s="239"/>
      <c r="BXT44" s="239"/>
      <c r="BXU44" s="239"/>
      <c r="BXV44" s="239"/>
      <c r="BXW44" s="239"/>
      <c r="BXX44" s="239"/>
      <c r="BXY44" s="239"/>
      <c r="BXZ44" s="239"/>
      <c r="BYA44" s="239"/>
      <c r="BYB44" s="239"/>
      <c r="BYC44" s="239"/>
      <c r="BYD44" s="239"/>
      <c r="BYE44" s="239"/>
    </row>
    <row r="45" spans="1:2007" s="306" customFormat="1" ht="46.9" customHeight="1" x14ac:dyDescent="0.2">
      <c r="A45" s="4">
        <f t="shared" si="11"/>
        <v>41</v>
      </c>
      <c r="B45" s="16" t="s">
        <v>185</v>
      </c>
      <c r="C45" s="15" t="s">
        <v>60</v>
      </c>
      <c r="D45" s="252">
        <f t="shared" si="4"/>
        <v>200</v>
      </c>
      <c r="E45" s="266"/>
      <c r="F45" s="303"/>
      <c r="G45" s="274"/>
      <c r="H45" s="304"/>
      <c r="I45" s="276"/>
      <c r="J45" s="18"/>
      <c r="K45" s="19">
        <v>0.08</v>
      </c>
      <c r="L45" s="255">
        <f t="shared" si="12"/>
        <v>0</v>
      </c>
      <c r="M45" s="256">
        <f t="shared" si="0"/>
        <v>0</v>
      </c>
      <c r="N45" s="256">
        <f t="shared" si="5"/>
        <v>0</v>
      </c>
      <c r="O45" s="165"/>
      <c r="P45" s="256">
        <f t="shared" si="1"/>
        <v>0</v>
      </c>
      <c r="Q45" s="256">
        <f t="shared" si="6"/>
        <v>0</v>
      </c>
      <c r="R45" s="104">
        <v>200</v>
      </c>
      <c r="S45" s="256">
        <f t="shared" si="2"/>
        <v>0</v>
      </c>
      <c r="T45" s="256">
        <f t="shared" si="7"/>
        <v>0</v>
      </c>
      <c r="U45" s="105"/>
      <c r="V45" s="255">
        <f t="shared" si="3"/>
        <v>0</v>
      </c>
      <c r="W45" s="255">
        <f t="shared" si="8"/>
        <v>0</v>
      </c>
      <c r="X45" s="106"/>
      <c r="Y45" s="255">
        <f t="shared" si="9"/>
        <v>0</v>
      </c>
      <c r="Z45" s="255">
        <f t="shared" si="10"/>
        <v>0</v>
      </c>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239"/>
      <c r="CS45" s="239"/>
      <c r="CT45" s="239"/>
      <c r="CU45" s="239"/>
      <c r="CV45" s="239"/>
      <c r="CW45" s="239"/>
      <c r="CX45" s="239"/>
      <c r="CY45" s="239"/>
      <c r="CZ45" s="239"/>
      <c r="DA45" s="239"/>
      <c r="DB45" s="239"/>
      <c r="DC45" s="239"/>
      <c r="DD45" s="239"/>
      <c r="DE45" s="239"/>
      <c r="DF45" s="239"/>
      <c r="DG45" s="239"/>
      <c r="DH45" s="239"/>
      <c r="DI45" s="239"/>
      <c r="DJ45" s="239"/>
      <c r="DK45" s="239"/>
      <c r="DL45" s="239"/>
      <c r="DM45" s="239"/>
      <c r="DN45" s="239"/>
      <c r="DO45" s="239"/>
      <c r="DP45" s="239"/>
      <c r="DQ45" s="239"/>
      <c r="DR45" s="239"/>
      <c r="DS45" s="239"/>
      <c r="DT45" s="239"/>
      <c r="DU45" s="239"/>
      <c r="DV45" s="239"/>
      <c r="DW45" s="239"/>
      <c r="DX45" s="239"/>
      <c r="DY45" s="239"/>
      <c r="DZ45" s="239"/>
      <c r="EA45" s="239"/>
      <c r="EB45" s="239"/>
      <c r="EC45" s="239"/>
      <c r="ED45" s="239"/>
      <c r="EE45" s="239"/>
      <c r="EF45" s="239"/>
      <c r="EG45" s="239"/>
      <c r="EH45" s="239"/>
      <c r="EI45" s="239"/>
      <c r="EJ45" s="239"/>
      <c r="EK45" s="239"/>
      <c r="EL45" s="239"/>
      <c r="EM45" s="239"/>
      <c r="EN45" s="239"/>
      <c r="EO45" s="239"/>
      <c r="EP45" s="239"/>
      <c r="EQ45" s="239"/>
      <c r="ER45" s="239"/>
      <c r="ES45" s="239"/>
      <c r="ET45" s="239"/>
      <c r="EU45" s="239"/>
      <c r="EV45" s="239"/>
      <c r="EW45" s="239"/>
      <c r="EX45" s="239"/>
      <c r="EY45" s="239"/>
      <c r="EZ45" s="239"/>
      <c r="FA45" s="239"/>
      <c r="FB45" s="239"/>
      <c r="FC45" s="239"/>
      <c r="FD45" s="239"/>
      <c r="FE45" s="239"/>
      <c r="FF45" s="239"/>
      <c r="FG45" s="239"/>
      <c r="FH45" s="239"/>
      <c r="FI45" s="239"/>
      <c r="FJ45" s="239"/>
      <c r="FK45" s="239"/>
      <c r="FL45" s="239"/>
      <c r="FM45" s="239"/>
      <c r="FN45" s="239"/>
      <c r="FO45" s="239"/>
      <c r="FP45" s="239"/>
      <c r="FQ45" s="239"/>
      <c r="FR45" s="239"/>
      <c r="FS45" s="239"/>
      <c r="FT45" s="239"/>
      <c r="FU45" s="239"/>
      <c r="FV45" s="239"/>
      <c r="FW45" s="239"/>
      <c r="FX45" s="239"/>
      <c r="FY45" s="239"/>
      <c r="FZ45" s="239"/>
      <c r="GA45" s="239"/>
      <c r="GB45" s="239"/>
      <c r="GC45" s="239"/>
      <c r="GD45" s="239"/>
      <c r="GE45" s="239"/>
      <c r="GF45" s="239"/>
      <c r="GG45" s="239"/>
      <c r="GH45" s="239"/>
      <c r="GI45" s="239"/>
      <c r="GJ45" s="239"/>
      <c r="GK45" s="239"/>
      <c r="GL45" s="239"/>
      <c r="GM45" s="239"/>
      <c r="GN45" s="239"/>
      <c r="GO45" s="239"/>
      <c r="GP45" s="239"/>
      <c r="GQ45" s="239"/>
      <c r="GR45" s="239"/>
      <c r="GS45" s="239"/>
      <c r="GT45" s="239"/>
      <c r="GU45" s="239"/>
      <c r="GV45" s="239"/>
      <c r="GW45" s="239"/>
      <c r="GX45" s="239"/>
      <c r="GY45" s="239"/>
      <c r="GZ45" s="239"/>
      <c r="HA45" s="239"/>
      <c r="HB45" s="239"/>
      <c r="HC45" s="239"/>
      <c r="HD45" s="239"/>
      <c r="HE45" s="239"/>
      <c r="HF45" s="239"/>
      <c r="HG45" s="239"/>
      <c r="HH45" s="239"/>
      <c r="HI45" s="239"/>
      <c r="HJ45" s="239"/>
      <c r="HK45" s="239"/>
      <c r="HL45" s="239"/>
      <c r="HM45" s="239"/>
      <c r="HN45" s="239"/>
      <c r="HO45" s="239"/>
      <c r="HP45" s="239"/>
      <c r="HQ45" s="239"/>
      <c r="HR45" s="239"/>
      <c r="HS45" s="239"/>
      <c r="HT45" s="239"/>
      <c r="HU45" s="239"/>
      <c r="HV45" s="239"/>
      <c r="HW45" s="239"/>
      <c r="HX45" s="239"/>
      <c r="HY45" s="239"/>
      <c r="HZ45" s="239"/>
      <c r="IA45" s="239"/>
      <c r="IB45" s="239"/>
      <c r="IC45" s="239"/>
      <c r="ID45" s="239"/>
      <c r="IE45" s="239"/>
      <c r="IF45" s="239"/>
      <c r="IG45" s="239"/>
      <c r="IH45" s="239"/>
      <c r="II45" s="239"/>
      <c r="IJ45" s="239"/>
      <c r="IK45" s="239"/>
      <c r="IL45" s="239"/>
      <c r="IM45" s="239"/>
      <c r="IN45" s="239"/>
      <c r="IO45" s="239"/>
      <c r="IP45" s="239"/>
      <c r="IQ45" s="239"/>
      <c r="IR45" s="239"/>
      <c r="IS45" s="239"/>
      <c r="IT45" s="239"/>
      <c r="IU45" s="239"/>
      <c r="IV45" s="239"/>
      <c r="IW45" s="239"/>
      <c r="IX45" s="239"/>
      <c r="IY45" s="239"/>
      <c r="IZ45" s="239"/>
      <c r="JA45" s="239"/>
      <c r="JB45" s="239"/>
      <c r="JC45" s="239"/>
      <c r="JD45" s="239"/>
      <c r="JE45" s="239"/>
      <c r="JF45" s="239"/>
      <c r="JG45" s="239"/>
      <c r="JH45" s="239"/>
      <c r="JI45" s="239"/>
      <c r="JJ45" s="239"/>
      <c r="JK45" s="239"/>
      <c r="JL45" s="239"/>
      <c r="JM45" s="239"/>
      <c r="JN45" s="239"/>
      <c r="JO45" s="239"/>
      <c r="JP45" s="239"/>
      <c r="JQ45" s="239"/>
      <c r="JR45" s="239"/>
      <c r="JS45" s="239"/>
      <c r="JT45" s="239"/>
      <c r="JU45" s="239"/>
      <c r="JV45" s="239"/>
      <c r="JW45" s="239"/>
      <c r="JX45" s="239"/>
      <c r="JY45" s="239"/>
      <c r="JZ45" s="239"/>
      <c r="KA45" s="239"/>
      <c r="KB45" s="239"/>
      <c r="KC45" s="239"/>
      <c r="KD45" s="239"/>
      <c r="KE45" s="239"/>
      <c r="KF45" s="239"/>
      <c r="KG45" s="239"/>
      <c r="KH45" s="239"/>
      <c r="KI45" s="239"/>
      <c r="KJ45" s="239"/>
      <c r="KK45" s="239"/>
      <c r="KL45" s="239"/>
      <c r="KM45" s="239"/>
      <c r="KN45" s="239"/>
      <c r="KO45" s="239"/>
      <c r="KP45" s="239"/>
      <c r="KQ45" s="239"/>
      <c r="KR45" s="239"/>
      <c r="KS45" s="239"/>
      <c r="KT45" s="239"/>
      <c r="KU45" s="239"/>
      <c r="KV45" s="239"/>
      <c r="KW45" s="239"/>
      <c r="KX45" s="239"/>
      <c r="KY45" s="239"/>
      <c r="KZ45" s="239"/>
      <c r="LA45" s="239"/>
      <c r="LB45" s="239"/>
      <c r="LC45" s="239"/>
      <c r="LD45" s="239"/>
      <c r="LE45" s="239"/>
      <c r="LF45" s="239"/>
      <c r="LG45" s="239"/>
      <c r="LH45" s="239"/>
      <c r="LI45" s="239"/>
      <c r="LJ45" s="239"/>
      <c r="LK45" s="239"/>
      <c r="LL45" s="239"/>
      <c r="LM45" s="239"/>
      <c r="LN45" s="239"/>
      <c r="LO45" s="239"/>
      <c r="LP45" s="239"/>
      <c r="LQ45" s="239"/>
      <c r="LR45" s="239"/>
      <c r="LS45" s="239"/>
      <c r="LT45" s="239"/>
      <c r="LU45" s="239"/>
      <c r="LV45" s="239"/>
      <c r="LW45" s="239"/>
      <c r="LX45" s="239"/>
      <c r="LY45" s="239"/>
      <c r="LZ45" s="239"/>
      <c r="MA45" s="239"/>
      <c r="MB45" s="239"/>
      <c r="MC45" s="239"/>
      <c r="MD45" s="239"/>
      <c r="ME45" s="239"/>
      <c r="MF45" s="239"/>
      <c r="MG45" s="239"/>
      <c r="MH45" s="239"/>
      <c r="MI45" s="239"/>
      <c r="MJ45" s="239"/>
      <c r="MK45" s="239"/>
      <c r="ML45" s="239"/>
      <c r="MM45" s="239"/>
      <c r="MN45" s="239"/>
      <c r="MO45" s="239"/>
      <c r="MP45" s="239"/>
      <c r="MQ45" s="239"/>
      <c r="MR45" s="239"/>
      <c r="MS45" s="239"/>
      <c r="MT45" s="239"/>
      <c r="MU45" s="239"/>
      <c r="MV45" s="239"/>
      <c r="MW45" s="239"/>
      <c r="MX45" s="239"/>
      <c r="MY45" s="239"/>
      <c r="MZ45" s="239"/>
      <c r="NA45" s="239"/>
      <c r="NB45" s="239"/>
      <c r="NC45" s="239"/>
      <c r="ND45" s="239"/>
      <c r="NE45" s="239"/>
      <c r="NF45" s="239"/>
      <c r="NG45" s="239"/>
      <c r="NH45" s="239"/>
      <c r="NI45" s="239"/>
      <c r="NJ45" s="239"/>
      <c r="NK45" s="239"/>
      <c r="NL45" s="239"/>
      <c r="NM45" s="239"/>
      <c r="NN45" s="239"/>
      <c r="NO45" s="239"/>
      <c r="NP45" s="239"/>
      <c r="NQ45" s="239"/>
      <c r="NR45" s="239"/>
      <c r="NS45" s="239"/>
      <c r="NT45" s="239"/>
      <c r="NU45" s="239"/>
      <c r="NV45" s="239"/>
      <c r="NW45" s="239"/>
      <c r="NX45" s="239"/>
      <c r="NY45" s="239"/>
      <c r="NZ45" s="239"/>
      <c r="OA45" s="239"/>
      <c r="OB45" s="239"/>
      <c r="OC45" s="239"/>
      <c r="OD45" s="239"/>
      <c r="OE45" s="239"/>
      <c r="OF45" s="239"/>
      <c r="OG45" s="239"/>
      <c r="OH45" s="239"/>
      <c r="OI45" s="239"/>
      <c r="OJ45" s="239"/>
      <c r="OK45" s="239"/>
      <c r="OL45" s="239"/>
      <c r="OM45" s="239"/>
      <c r="ON45" s="239"/>
      <c r="OO45" s="239"/>
      <c r="OP45" s="239"/>
      <c r="OQ45" s="239"/>
      <c r="OR45" s="239"/>
      <c r="OS45" s="239"/>
      <c r="OT45" s="239"/>
      <c r="OU45" s="239"/>
      <c r="OV45" s="239"/>
      <c r="OW45" s="239"/>
      <c r="OX45" s="239"/>
      <c r="OY45" s="239"/>
      <c r="OZ45" s="239"/>
      <c r="PA45" s="239"/>
      <c r="PB45" s="239"/>
      <c r="PC45" s="239"/>
      <c r="PD45" s="239"/>
      <c r="PE45" s="239"/>
      <c r="PF45" s="239"/>
      <c r="PG45" s="239"/>
      <c r="PH45" s="239"/>
      <c r="PI45" s="239"/>
      <c r="PJ45" s="239"/>
      <c r="PK45" s="239"/>
      <c r="PL45" s="239"/>
      <c r="PM45" s="239"/>
      <c r="PN45" s="239"/>
      <c r="PO45" s="239"/>
      <c r="PP45" s="239"/>
      <c r="PQ45" s="239"/>
      <c r="PR45" s="239"/>
      <c r="PS45" s="239"/>
      <c r="PT45" s="239"/>
      <c r="PU45" s="239"/>
      <c r="PV45" s="239"/>
      <c r="PW45" s="239"/>
      <c r="PX45" s="239"/>
      <c r="PY45" s="239"/>
      <c r="PZ45" s="239"/>
      <c r="QA45" s="239"/>
      <c r="QB45" s="239"/>
      <c r="QC45" s="239"/>
      <c r="QD45" s="239"/>
      <c r="QE45" s="239"/>
      <c r="QF45" s="239"/>
      <c r="QG45" s="239"/>
      <c r="QH45" s="239"/>
      <c r="QI45" s="239"/>
      <c r="QJ45" s="239"/>
      <c r="QK45" s="239"/>
      <c r="QL45" s="239"/>
      <c r="QM45" s="239"/>
      <c r="QN45" s="239"/>
      <c r="QO45" s="239"/>
      <c r="QP45" s="239"/>
      <c r="QQ45" s="239"/>
      <c r="QR45" s="239"/>
      <c r="QS45" s="239"/>
      <c r="QT45" s="239"/>
      <c r="QU45" s="239"/>
      <c r="QV45" s="239"/>
      <c r="QW45" s="239"/>
      <c r="QX45" s="239"/>
      <c r="QY45" s="239"/>
      <c r="QZ45" s="239"/>
      <c r="RA45" s="239"/>
      <c r="RB45" s="239"/>
      <c r="RC45" s="239"/>
      <c r="RD45" s="239"/>
      <c r="RE45" s="239"/>
      <c r="RF45" s="239"/>
      <c r="RG45" s="239"/>
      <c r="RH45" s="239"/>
      <c r="RI45" s="239"/>
      <c r="RJ45" s="239"/>
      <c r="RK45" s="239"/>
      <c r="RL45" s="239"/>
      <c r="RM45" s="239"/>
      <c r="RN45" s="239"/>
      <c r="RO45" s="239"/>
      <c r="RP45" s="239"/>
      <c r="RQ45" s="239"/>
      <c r="RR45" s="239"/>
      <c r="RS45" s="239"/>
      <c r="RT45" s="239"/>
      <c r="RU45" s="239"/>
      <c r="RV45" s="239"/>
      <c r="RW45" s="239"/>
      <c r="RX45" s="239"/>
      <c r="RY45" s="239"/>
      <c r="RZ45" s="239"/>
      <c r="SA45" s="239"/>
      <c r="SB45" s="239"/>
      <c r="SC45" s="239"/>
      <c r="SD45" s="239"/>
      <c r="SE45" s="239"/>
      <c r="SF45" s="239"/>
      <c r="SG45" s="239"/>
      <c r="SH45" s="239"/>
      <c r="SI45" s="239"/>
      <c r="SJ45" s="239"/>
      <c r="SK45" s="239"/>
      <c r="SL45" s="239"/>
      <c r="SM45" s="239"/>
      <c r="SN45" s="239"/>
      <c r="SO45" s="239"/>
      <c r="SP45" s="239"/>
      <c r="SQ45" s="239"/>
      <c r="SR45" s="239"/>
      <c r="SS45" s="239"/>
      <c r="ST45" s="239"/>
      <c r="SU45" s="239"/>
      <c r="SV45" s="239"/>
      <c r="SW45" s="239"/>
      <c r="SX45" s="239"/>
      <c r="SY45" s="239"/>
      <c r="SZ45" s="239"/>
      <c r="TA45" s="239"/>
      <c r="TB45" s="239"/>
      <c r="TC45" s="239"/>
      <c r="TD45" s="239"/>
      <c r="TE45" s="239"/>
      <c r="TF45" s="239"/>
      <c r="TG45" s="239"/>
      <c r="TH45" s="239"/>
      <c r="TI45" s="239"/>
      <c r="TJ45" s="239"/>
      <c r="TK45" s="239"/>
      <c r="TL45" s="239"/>
      <c r="TM45" s="239"/>
      <c r="TN45" s="239"/>
      <c r="TO45" s="239"/>
      <c r="TP45" s="239"/>
      <c r="TQ45" s="239"/>
      <c r="TR45" s="239"/>
      <c r="TS45" s="239"/>
      <c r="TT45" s="239"/>
      <c r="TU45" s="239"/>
      <c r="TV45" s="239"/>
      <c r="TW45" s="239"/>
      <c r="TX45" s="239"/>
      <c r="TY45" s="239"/>
      <c r="TZ45" s="239"/>
      <c r="UA45" s="239"/>
      <c r="UB45" s="239"/>
      <c r="UC45" s="239"/>
      <c r="UD45" s="239"/>
      <c r="UE45" s="239"/>
      <c r="UF45" s="239"/>
      <c r="UG45" s="239"/>
      <c r="UH45" s="239"/>
      <c r="UI45" s="239"/>
      <c r="UJ45" s="239"/>
      <c r="UK45" s="239"/>
      <c r="UL45" s="239"/>
      <c r="UM45" s="239"/>
      <c r="UN45" s="239"/>
      <c r="UO45" s="239"/>
      <c r="UP45" s="239"/>
      <c r="UQ45" s="239"/>
      <c r="UR45" s="239"/>
      <c r="US45" s="239"/>
      <c r="UT45" s="239"/>
      <c r="UU45" s="239"/>
      <c r="UV45" s="239"/>
      <c r="UW45" s="239"/>
      <c r="UX45" s="239"/>
      <c r="UY45" s="239"/>
      <c r="UZ45" s="239"/>
      <c r="VA45" s="239"/>
      <c r="VB45" s="239"/>
      <c r="VC45" s="239"/>
      <c r="VD45" s="239"/>
      <c r="VE45" s="239"/>
      <c r="VF45" s="239"/>
      <c r="VG45" s="239"/>
      <c r="VH45" s="239"/>
      <c r="VI45" s="239"/>
      <c r="VJ45" s="239"/>
      <c r="VK45" s="239"/>
      <c r="VL45" s="239"/>
      <c r="VM45" s="239"/>
      <c r="VN45" s="239"/>
      <c r="VO45" s="239"/>
      <c r="VP45" s="239"/>
      <c r="VQ45" s="239"/>
      <c r="VR45" s="239"/>
      <c r="VS45" s="239"/>
      <c r="VT45" s="239"/>
      <c r="VU45" s="239"/>
      <c r="VV45" s="239"/>
      <c r="VW45" s="239"/>
      <c r="VX45" s="239"/>
      <c r="VY45" s="239"/>
      <c r="VZ45" s="239"/>
      <c r="WA45" s="239"/>
      <c r="WB45" s="239"/>
      <c r="WC45" s="239"/>
      <c r="WD45" s="239"/>
      <c r="WE45" s="239"/>
      <c r="WF45" s="239"/>
      <c r="WG45" s="239"/>
      <c r="WH45" s="239"/>
      <c r="WI45" s="239"/>
      <c r="WJ45" s="239"/>
      <c r="WK45" s="239"/>
      <c r="WL45" s="239"/>
      <c r="WM45" s="239"/>
      <c r="WN45" s="239"/>
      <c r="WO45" s="239"/>
      <c r="WP45" s="239"/>
      <c r="WQ45" s="239"/>
      <c r="WR45" s="239"/>
      <c r="WS45" s="239"/>
      <c r="WT45" s="239"/>
      <c r="WU45" s="239"/>
      <c r="WV45" s="239"/>
      <c r="WW45" s="239"/>
      <c r="WX45" s="239"/>
      <c r="WY45" s="239"/>
      <c r="WZ45" s="239"/>
      <c r="XA45" s="239"/>
      <c r="XB45" s="239"/>
      <c r="XC45" s="239"/>
      <c r="XD45" s="239"/>
      <c r="XE45" s="239"/>
      <c r="XF45" s="239"/>
      <c r="XG45" s="239"/>
      <c r="XH45" s="239"/>
      <c r="XI45" s="239"/>
      <c r="XJ45" s="239"/>
      <c r="XK45" s="239"/>
      <c r="XL45" s="239"/>
      <c r="XM45" s="239"/>
      <c r="XN45" s="239"/>
      <c r="XO45" s="239"/>
      <c r="XP45" s="239"/>
      <c r="XQ45" s="239"/>
      <c r="XR45" s="239"/>
      <c r="XS45" s="239"/>
      <c r="XT45" s="239"/>
      <c r="XU45" s="239"/>
      <c r="XV45" s="239"/>
      <c r="XW45" s="239"/>
      <c r="XX45" s="239"/>
      <c r="XY45" s="239"/>
      <c r="XZ45" s="239"/>
      <c r="YA45" s="239"/>
      <c r="YB45" s="239"/>
      <c r="YC45" s="239"/>
      <c r="YD45" s="239"/>
      <c r="YE45" s="239"/>
      <c r="YF45" s="239"/>
      <c r="YG45" s="239"/>
      <c r="YH45" s="239"/>
      <c r="YI45" s="239"/>
      <c r="YJ45" s="239"/>
      <c r="YK45" s="239"/>
      <c r="YL45" s="239"/>
      <c r="YM45" s="239"/>
      <c r="YN45" s="239"/>
      <c r="YO45" s="239"/>
      <c r="YP45" s="239"/>
      <c r="YQ45" s="239"/>
      <c r="YR45" s="239"/>
      <c r="YS45" s="239"/>
      <c r="YT45" s="239"/>
      <c r="YU45" s="239"/>
      <c r="YV45" s="239"/>
      <c r="YW45" s="239"/>
      <c r="YX45" s="239"/>
      <c r="YY45" s="239"/>
      <c r="YZ45" s="239"/>
      <c r="ZA45" s="239"/>
      <c r="ZB45" s="239"/>
      <c r="ZC45" s="239"/>
      <c r="ZD45" s="239"/>
      <c r="ZE45" s="239"/>
      <c r="ZF45" s="239"/>
      <c r="ZG45" s="239"/>
      <c r="ZH45" s="239"/>
      <c r="ZI45" s="239"/>
      <c r="ZJ45" s="239"/>
      <c r="ZK45" s="239"/>
      <c r="ZL45" s="239"/>
      <c r="ZM45" s="239"/>
      <c r="ZN45" s="239"/>
      <c r="ZO45" s="239"/>
      <c r="ZP45" s="239"/>
      <c r="ZQ45" s="239"/>
      <c r="ZR45" s="239"/>
      <c r="ZS45" s="239"/>
      <c r="ZT45" s="239"/>
      <c r="ZU45" s="239"/>
      <c r="ZV45" s="239"/>
      <c r="ZW45" s="239"/>
      <c r="ZX45" s="239"/>
      <c r="ZY45" s="239"/>
      <c r="ZZ45" s="239"/>
      <c r="AAA45" s="239"/>
      <c r="AAB45" s="239"/>
      <c r="AAC45" s="239"/>
      <c r="AAD45" s="239"/>
      <c r="AAE45" s="239"/>
      <c r="AAF45" s="239"/>
      <c r="AAG45" s="239"/>
      <c r="AAH45" s="239"/>
      <c r="AAI45" s="239"/>
      <c r="AAJ45" s="239"/>
      <c r="AAK45" s="239"/>
      <c r="AAL45" s="239"/>
      <c r="AAM45" s="239"/>
      <c r="AAN45" s="239"/>
      <c r="AAO45" s="239"/>
      <c r="AAP45" s="239"/>
      <c r="AAQ45" s="239"/>
      <c r="AAR45" s="239"/>
      <c r="AAS45" s="239"/>
      <c r="AAT45" s="239"/>
      <c r="AAU45" s="239"/>
      <c r="AAV45" s="239"/>
      <c r="AAW45" s="239"/>
      <c r="AAX45" s="239"/>
      <c r="AAY45" s="239"/>
      <c r="AAZ45" s="239"/>
      <c r="ABA45" s="239"/>
      <c r="ABB45" s="239"/>
      <c r="ABC45" s="239"/>
      <c r="ABD45" s="239"/>
      <c r="ABE45" s="239"/>
      <c r="ABF45" s="239"/>
      <c r="ABG45" s="239"/>
      <c r="ABH45" s="239"/>
      <c r="ABI45" s="239"/>
      <c r="ABJ45" s="239"/>
      <c r="ABK45" s="239"/>
      <c r="ABL45" s="239"/>
      <c r="ABM45" s="239"/>
      <c r="ABN45" s="239"/>
      <c r="ABO45" s="239"/>
      <c r="ABP45" s="239"/>
      <c r="ABQ45" s="239"/>
      <c r="ABR45" s="239"/>
      <c r="ABS45" s="239"/>
      <c r="ABT45" s="239"/>
      <c r="ABU45" s="239"/>
      <c r="ABV45" s="239"/>
      <c r="ABW45" s="239"/>
      <c r="ABX45" s="239"/>
      <c r="ABY45" s="239"/>
      <c r="ABZ45" s="239"/>
      <c r="ACA45" s="239"/>
      <c r="ACB45" s="239"/>
      <c r="ACC45" s="239"/>
      <c r="ACD45" s="239"/>
      <c r="ACE45" s="239"/>
      <c r="ACF45" s="239"/>
      <c r="ACG45" s="239"/>
      <c r="ACH45" s="239"/>
      <c r="ACI45" s="239"/>
      <c r="ACJ45" s="239"/>
      <c r="ACK45" s="239"/>
      <c r="ACL45" s="239"/>
      <c r="ACM45" s="239"/>
      <c r="ACN45" s="239"/>
      <c r="ACO45" s="239"/>
      <c r="ACP45" s="239"/>
      <c r="ACQ45" s="239"/>
      <c r="ACR45" s="239"/>
      <c r="ACS45" s="239"/>
      <c r="ACT45" s="239"/>
      <c r="ACU45" s="239"/>
      <c r="ACV45" s="239"/>
      <c r="ACW45" s="239"/>
      <c r="ACX45" s="239"/>
      <c r="ACY45" s="239"/>
      <c r="ACZ45" s="239"/>
      <c r="ADA45" s="239"/>
      <c r="ADB45" s="239"/>
      <c r="ADC45" s="239"/>
      <c r="ADD45" s="239"/>
      <c r="ADE45" s="239"/>
      <c r="ADF45" s="239"/>
      <c r="ADG45" s="239"/>
      <c r="ADH45" s="239"/>
      <c r="ADI45" s="239"/>
      <c r="ADJ45" s="239"/>
      <c r="ADK45" s="239"/>
      <c r="ADL45" s="239"/>
      <c r="ADM45" s="239"/>
      <c r="ADN45" s="239"/>
      <c r="ADO45" s="239"/>
      <c r="ADP45" s="239"/>
      <c r="ADQ45" s="239"/>
      <c r="ADR45" s="239"/>
      <c r="ADS45" s="239"/>
      <c r="ADT45" s="239"/>
      <c r="ADU45" s="239"/>
      <c r="ADV45" s="239"/>
      <c r="ADW45" s="239"/>
      <c r="ADX45" s="239"/>
      <c r="ADY45" s="239"/>
      <c r="ADZ45" s="239"/>
      <c r="AEA45" s="239"/>
      <c r="AEB45" s="239"/>
      <c r="AEC45" s="239"/>
      <c r="AED45" s="239"/>
      <c r="AEE45" s="239"/>
      <c r="AEF45" s="239"/>
      <c r="AEG45" s="239"/>
      <c r="AEH45" s="239"/>
      <c r="AEI45" s="239"/>
      <c r="AEJ45" s="239"/>
      <c r="AEK45" s="239"/>
      <c r="AEL45" s="239"/>
      <c r="AEM45" s="239"/>
      <c r="AEN45" s="239"/>
      <c r="AEO45" s="239"/>
      <c r="AEP45" s="239"/>
      <c r="AEQ45" s="239"/>
      <c r="AER45" s="239"/>
      <c r="AES45" s="239"/>
      <c r="AET45" s="239"/>
      <c r="AEU45" s="239"/>
      <c r="AEV45" s="239"/>
      <c r="AEW45" s="239"/>
      <c r="AEX45" s="239"/>
      <c r="AEY45" s="239"/>
      <c r="AEZ45" s="239"/>
      <c r="AFA45" s="239"/>
      <c r="AFB45" s="239"/>
      <c r="AFC45" s="239"/>
      <c r="AFD45" s="239"/>
      <c r="AFE45" s="239"/>
      <c r="AFF45" s="239"/>
      <c r="AFG45" s="239"/>
      <c r="AFH45" s="239"/>
      <c r="AFI45" s="239"/>
      <c r="AFJ45" s="239"/>
      <c r="AFK45" s="239"/>
      <c r="AFL45" s="239"/>
      <c r="AFM45" s="239"/>
      <c r="AFN45" s="239"/>
      <c r="AFO45" s="239"/>
      <c r="AFP45" s="239"/>
      <c r="AFQ45" s="239"/>
      <c r="AFR45" s="239"/>
      <c r="AFS45" s="239"/>
      <c r="AFT45" s="239"/>
      <c r="AFU45" s="239"/>
      <c r="AFV45" s="239"/>
      <c r="AFW45" s="239"/>
      <c r="AFX45" s="239"/>
      <c r="AFY45" s="239"/>
      <c r="AFZ45" s="239"/>
      <c r="AGA45" s="239"/>
      <c r="AGB45" s="239"/>
      <c r="AGC45" s="239"/>
      <c r="AGD45" s="239"/>
      <c r="AGE45" s="239"/>
      <c r="AGF45" s="239"/>
      <c r="AGG45" s="239"/>
      <c r="AGH45" s="239"/>
      <c r="AGI45" s="239"/>
      <c r="AGJ45" s="239"/>
      <c r="AGK45" s="239"/>
      <c r="AGL45" s="239"/>
      <c r="AGM45" s="239"/>
      <c r="AGN45" s="239"/>
      <c r="AGO45" s="239"/>
      <c r="AGP45" s="239"/>
      <c r="AGQ45" s="239"/>
      <c r="AGR45" s="239"/>
      <c r="AGS45" s="239"/>
      <c r="AGT45" s="239"/>
      <c r="AGU45" s="239"/>
      <c r="AGV45" s="239"/>
      <c r="AGW45" s="239"/>
      <c r="AGX45" s="239"/>
      <c r="AGY45" s="239"/>
      <c r="AGZ45" s="239"/>
      <c r="AHA45" s="239"/>
      <c r="AHB45" s="239"/>
      <c r="AHC45" s="239"/>
      <c r="AHD45" s="239"/>
      <c r="AHE45" s="239"/>
      <c r="AHF45" s="239"/>
      <c r="AHG45" s="239"/>
      <c r="AHH45" s="239"/>
      <c r="AHI45" s="239"/>
      <c r="AHJ45" s="239"/>
      <c r="AHK45" s="239"/>
      <c r="AHL45" s="239"/>
      <c r="AHM45" s="239"/>
      <c r="AHN45" s="239"/>
      <c r="AHO45" s="239"/>
      <c r="AHP45" s="239"/>
      <c r="AHQ45" s="239"/>
      <c r="AHR45" s="239"/>
      <c r="AHS45" s="239"/>
      <c r="AHT45" s="239"/>
      <c r="AHU45" s="239"/>
      <c r="AHV45" s="239"/>
      <c r="AHW45" s="239"/>
      <c r="AHX45" s="239"/>
      <c r="AHY45" s="239"/>
      <c r="AHZ45" s="239"/>
      <c r="AIA45" s="239"/>
      <c r="AIB45" s="239"/>
      <c r="AIC45" s="239"/>
      <c r="AID45" s="239"/>
      <c r="AIE45" s="239"/>
      <c r="AIF45" s="239"/>
      <c r="AIG45" s="239"/>
      <c r="AIH45" s="239"/>
      <c r="AII45" s="239"/>
      <c r="AIJ45" s="239"/>
      <c r="AIK45" s="239"/>
      <c r="AIL45" s="239"/>
      <c r="AIM45" s="239"/>
      <c r="AIN45" s="239"/>
      <c r="AIO45" s="239"/>
      <c r="AIP45" s="239"/>
      <c r="AIQ45" s="239"/>
      <c r="AIR45" s="239"/>
      <c r="AIS45" s="239"/>
      <c r="AIT45" s="239"/>
      <c r="AIU45" s="239"/>
      <c r="AIV45" s="239"/>
      <c r="AIW45" s="239"/>
      <c r="AIX45" s="239"/>
      <c r="AIY45" s="239"/>
      <c r="AIZ45" s="239"/>
      <c r="AJA45" s="239"/>
      <c r="AJB45" s="239"/>
      <c r="AJC45" s="239"/>
      <c r="AJD45" s="239"/>
      <c r="AJE45" s="239"/>
      <c r="AJF45" s="239"/>
      <c r="AJG45" s="239"/>
      <c r="AJH45" s="239"/>
      <c r="AJI45" s="239"/>
      <c r="AJJ45" s="239"/>
      <c r="AJK45" s="239"/>
      <c r="AJL45" s="239"/>
      <c r="AJM45" s="239"/>
      <c r="AJN45" s="239"/>
      <c r="AJO45" s="239"/>
      <c r="AJP45" s="239"/>
      <c r="AJQ45" s="239"/>
      <c r="AJR45" s="239"/>
      <c r="AJS45" s="239"/>
      <c r="AJT45" s="239"/>
      <c r="AJU45" s="239"/>
      <c r="AJV45" s="239"/>
      <c r="AJW45" s="239"/>
      <c r="AJX45" s="239"/>
      <c r="AJY45" s="239"/>
      <c r="AJZ45" s="239"/>
      <c r="AKA45" s="239"/>
      <c r="AKB45" s="239"/>
      <c r="AKC45" s="239"/>
      <c r="AKD45" s="239"/>
      <c r="AKE45" s="239"/>
      <c r="AKF45" s="239"/>
      <c r="AKG45" s="239"/>
      <c r="AKH45" s="239"/>
      <c r="AKI45" s="239"/>
      <c r="AKJ45" s="239"/>
      <c r="AKK45" s="239"/>
      <c r="AKL45" s="239"/>
      <c r="AKM45" s="239"/>
      <c r="AKN45" s="239"/>
      <c r="AKO45" s="239"/>
      <c r="AKP45" s="239"/>
      <c r="AKQ45" s="239"/>
      <c r="AKR45" s="239"/>
      <c r="AKS45" s="239"/>
      <c r="AKT45" s="239"/>
      <c r="AKU45" s="239"/>
      <c r="AKV45" s="239"/>
      <c r="AKW45" s="239"/>
      <c r="AKX45" s="239"/>
      <c r="AKY45" s="239"/>
      <c r="AKZ45" s="239"/>
      <c r="ALA45" s="239"/>
      <c r="ALB45" s="239"/>
      <c r="ALC45" s="239"/>
      <c r="ALD45" s="239"/>
      <c r="ALE45" s="239"/>
      <c r="ALF45" s="239"/>
      <c r="ALG45" s="239"/>
      <c r="ALH45" s="239"/>
      <c r="ALI45" s="239"/>
      <c r="ALJ45" s="239"/>
      <c r="ALK45" s="239"/>
      <c r="ALL45" s="239"/>
      <c r="ALM45" s="239"/>
      <c r="ALN45" s="239"/>
      <c r="ALO45" s="239"/>
      <c r="ALP45" s="239"/>
      <c r="ALQ45" s="239"/>
      <c r="ALR45" s="239"/>
      <c r="ALS45" s="239"/>
      <c r="ALT45" s="239"/>
      <c r="ALU45" s="239"/>
      <c r="ALV45" s="239"/>
      <c r="ALW45" s="239"/>
      <c r="ALX45" s="239"/>
      <c r="ALY45" s="239"/>
      <c r="ALZ45" s="239"/>
      <c r="AMA45" s="239"/>
      <c r="AMB45" s="239"/>
      <c r="AMC45" s="239"/>
      <c r="AMD45" s="239"/>
      <c r="AME45" s="239"/>
      <c r="AMF45" s="239"/>
      <c r="AMG45" s="239"/>
      <c r="AMH45" s="239"/>
      <c r="AMI45" s="239"/>
      <c r="AMJ45" s="239"/>
      <c r="AMK45" s="239"/>
      <c r="AML45" s="239"/>
      <c r="AMM45" s="239"/>
      <c r="AMN45" s="239"/>
      <c r="AMO45" s="239"/>
      <c r="AMP45" s="239"/>
      <c r="AMQ45" s="239"/>
      <c r="AMR45" s="239"/>
      <c r="AMS45" s="239"/>
      <c r="AMT45" s="239"/>
      <c r="AMU45" s="239"/>
      <c r="AMV45" s="239"/>
      <c r="AMW45" s="239"/>
      <c r="AMX45" s="239"/>
      <c r="AMY45" s="239"/>
      <c r="AMZ45" s="239"/>
      <c r="ANA45" s="239"/>
      <c r="ANB45" s="239"/>
      <c r="ANC45" s="239"/>
      <c r="AND45" s="239"/>
      <c r="ANE45" s="239"/>
      <c r="ANF45" s="239"/>
      <c r="ANG45" s="239"/>
      <c r="ANH45" s="239"/>
      <c r="ANI45" s="239"/>
      <c r="ANJ45" s="239"/>
      <c r="ANK45" s="239"/>
      <c r="ANL45" s="239"/>
      <c r="ANM45" s="239"/>
      <c r="ANN45" s="239"/>
      <c r="ANO45" s="239"/>
      <c r="ANP45" s="239"/>
      <c r="ANQ45" s="239"/>
      <c r="ANR45" s="239"/>
      <c r="ANS45" s="239"/>
      <c r="ANT45" s="239"/>
      <c r="ANU45" s="239"/>
      <c r="ANV45" s="239"/>
      <c r="ANW45" s="239"/>
      <c r="ANX45" s="239"/>
      <c r="ANY45" s="239"/>
      <c r="ANZ45" s="239"/>
      <c r="AOA45" s="239"/>
      <c r="AOB45" s="239"/>
      <c r="AOC45" s="239"/>
      <c r="AOD45" s="239"/>
      <c r="AOE45" s="239"/>
      <c r="AOF45" s="239"/>
      <c r="AOG45" s="239"/>
      <c r="AOH45" s="239"/>
      <c r="AOI45" s="239"/>
      <c r="AOJ45" s="239"/>
      <c r="AOK45" s="239"/>
      <c r="AOL45" s="239"/>
      <c r="AOM45" s="239"/>
      <c r="AON45" s="239"/>
      <c r="AOO45" s="239"/>
      <c r="AOP45" s="239"/>
      <c r="AOQ45" s="239"/>
      <c r="AOR45" s="239"/>
      <c r="AOS45" s="239"/>
      <c r="AOT45" s="239"/>
      <c r="AOU45" s="239"/>
      <c r="AOV45" s="239"/>
      <c r="AOW45" s="239"/>
      <c r="AOX45" s="239"/>
      <c r="AOY45" s="239"/>
      <c r="AOZ45" s="239"/>
      <c r="APA45" s="239"/>
      <c r="APB45" s="239"/>
      <c r="APC45" s="239"/>
      <c r="APD45" s="239"/>
      <c r="APE45" s="239"/>
      <c r="APF45" s="239"/>
      <c r="APG45" s="239"/>
      <c r="APH45" s="239"/>
      <c r="API45" s="239"/>
      <c r="APJ45" s="239"/>
      <c r="APK45" s="239"/>
      <c r="APL45" s="239"/>
      <c r="APM45" s="239"/>
      <c r="APN45" s="239"/>
      <c r="APO45" s="239"/>
      <c r="APP45" s="239"/>
      <c r="APQ45" s="239"/>
      <c r="APR45" s="239"/>
      <c r="APS45" s="239"/>
      <c r="APT45" s="239"/>
      <c r="APU45" s="239"/>
      <c r="APV45" s="239"/>
      <c r="APW45" s="239"/>
      <c r="APX45" s="239"/>
      <c r="APY45" s="239"/>
      <c r="APZ45" s="239"/>
      <c r="AQA45" s="239"/>
      <c r="AQB45" s="239"/>
      <c r="AQC45" s="239"/>
      <c r="AQD45" s="239"/>
      <c r="AQE45" s="239"/>
      <c r="AQF45" s="239"/>
      <c r="AQG45" s="239"/>
      <c r="AQH45" s="239"/>
      <c r="AQI45" s="239"/>
      <c r="AQJ45" s="239"/>
      <c r="AQK45" s="239"/>
      <c r="AQL45" s="239"/>
      <c r="AQM45" s="239"/>
      <c r="AQN45" s="239"/>
      <c r="AQO45" s="239"/>
      <c r="AQP45" s="239"/>
      <c r="AQQ45" s="239"/>
      <c r="AQR45" s="239"/>
      <c r="AQS45" s="239"/>
      <c r="AQT45" s="239"/>
      <c r="AQU45" s="239"/>
      <c r="AQV45" s="239"/>
      <c r="AQW45" s="239"/>
      <c r="AQX45" s="239"/>
      <c r="AQY45" s="239"/>
      <c r="AQZ45" s="239"/>
      <c r="ARA45" s="239"/>
      <c r="ARB45" s="239"/>
      <c r="ARC45" s="239"/>
      <c r="ARD45" s="239"/>
      <c r="ARE45" s="239"/>
      <c r="ARF45" s="239"/>
      <c r="ARG45" s="239"/>
      <c r="ARH45" s="239"/>
      <c r="ARI45" s="239"/>
      <c r="ARJ45" s="239"/>
      <c r="ARK45" s="239"/>
      <c r="ARL45" s="239"/>
      <c r="ARM45" s="239"/>
      <c r="ARN45" s="239"/>
      <c r="ARO45" s="239"/>
      <c r="ARP45" s="239"/>
      <c r="ARQ45" s="239"/>
      <c r="ARR45" s="239"/>
      <c r="ARS45" s="239"/>
      <c r="ART45" s="239"/>
      <c r="ARU45" s="239"/>
      <c r="ARV45" s="239"/>
      <c r="ARW45" s="239"/>
      <c r="ARX45" s="239"/>
      <c r="ARY45" s="239"/>
      <c r="ARZ45" s="239"/>
      <c r="ASA45" s="239"/>
      <c r="ASB45" s="239"/>
      <c r="ASC45" s="239"/>
      <c r="ASD45" s="239"/>
      <c r="ASE45" s="239"/>
      <c r="ASF45" s="239"/>
      <c r="ASG45" s="239"/>
      <c r="ASH45" s="239"/>
      <c r="ASI45" s="239"/>
      <c r="ASJ45" s="239"/>
      <c r="ASK45" s="239"/>
      <c r="ASL45" s="239"/>
      <c r="ASM45" s="239"/>
      <c r="ASN45" s="239"/>
      <c r="ASO45" s="239"/>
      <c r="ASP45" s="239"/>
      <c r="ASQ45" s="239"/>
      <c r="ASR45" s="239"/>
      <c r="ASS45" s="239"/>
      <c r="AST45" s="239"/>
      <c r="ASU45" s="239"/>
      <c r="ASV45" s="239"/>
      <c r="ASW45" s="239"/>
      <c r="ASX45" s="239"/>
      <c r="ASY45" s="239"/>
      <c r="ASZ45" s="239"/>
      <c r="ATA45" s="239"/>
      <c r="ATB45" s="239"/>
      <c r="ATC45" s="239"/>
      <c r="ATD45" s="239"/>
      <c r="ATE45" s="239"/>
      <c r="ATF45" s="239"/>
      <c r="ATG45" s="239"/>
      <c r="ATH45" s="239"/>
      <c r="ATI45" s="239"/>
      <c r="ATJ45" s="239"/>
      <c r="ATK45" s="239"/>
      <c r="ATL45" s="239"/>
      <c r="ATM45" s="239"/>
      <c r="ATN45" s="239"/>
      <c r="ATO45" s="239"/>
      <c r="ATP45" s="239"/>
      <c r="ATQ45" s="239"/>
      <c r="ATR45" s="239"/>
      <c r="ATS45" s="239"/>
      <c r="ATT45" s="239"/>
      <c r="ATU45" s="239"/>
      <c r="ATV45" s="239"/>
      <c r="ATW45" s="239"/>
      <c r="ATX45" s="239"/>
      <c r="ATY45" s="239"/>
      <c r="ATZ45" s="239"/>
      <c r="AUA45" s="239"/>
      <c r="AUB45" s="239"/>
      <c r="AUC45" s="239"/>
      <c r="AUD45" s="239"/>
      <c r="AUE45" s="239"/>
      <c r="AUF45" s="239"/>
      <c r="AUG45" s="239"/>
      <c r="AUH45" s="239"/>
      <c r="AUI45" s="239"/>
      <c r="AUJ45" s="239"/>
      <c r="AUK45" s="239"/>
      <c r="AUL45" s="239"/>
      <c r="AUM45" s="239"/>
      <c r="AUN45" s="239"/>
      <c r="AUO45" s="239"/>
      <c r="AUP45" s="239"/>
      <c r="AUQ45" s="239"/>
      <c r="AUR45" s="239"/>
      <c r="AUS45" s="239"/>
      <c r="AUT45" s="239"/>
      <c r="AUU45" s="239"/>
      <c r="AUV45" s="239"/>
      <c r="AUW45" s="239"/>
      <c r="AUX45" s="239"/>
      <c r="AUY45" s="239"/>
      <c r="AUZ45" s="239"/>
      <c r="AVA45" s="239"/>
      <c r="AVB45" s="239"/>
      <c r="AVC45" s="239"/>
      <c r="AVD45" s="239"/>
      <c r="AVE45" s="239"/>
      <c r="AVF45" s="239"/>
      <c r="AVG45" s="239"/>
      <c r="AVH45" s="239"/>
      <c r="AVI45" s="239"/>
      <c r="AVJ45" s="239"/>
      <c r="AVK45" s="239"/>
      <c r="AVL45" s="239"/>
      <c r="AVM45" s="239"/>
      <c r="AVN45" s="239"/>
      <c r="AVO45" s="239"/>
      <c r="AVP45" s="239"/>
      <c r="AVQ45" s="239"/>
      <c r="AVR45" s="239"/>
      <c r="AVS45" s="239"/>
      <c r="AVT45" s="239"/>
      <c r="AVU45" s="239"/>
      <c r="AVV45" s="239"/>
      <c r="AVW45" s="239"/>
      <c r="AVX45" s="239"/>
      <c r="AVY45" s="239"/>
      <c r="AVZ45" s="239"/>
      <c r="AWA45" s="239"/>
      <c r="AWB45" s="239"/>
      <c r="AWC45" s="239"/>
      <c r="AWD45" s="239"/>
      <c r="AWE45" s="239"/>
      <c r="AWF45" s="239"/>
      <c r="AWG45" s="239"/>
      <c r="AWH45" s="239"/>
      <c r="AWI45" s="239"/>
      <c r="AWJ45" s="239"/>
      <c r="AWK45" s="239"/>
      <c r="AWL45" s="239"/>
      <c r="AWM45" s="239"/>
      <c r="AWN45" s="239"/>
      <c r="AWO45" s="239"/>
      <c r="AWP45" s="239"/>
      <c r="AWQ45" s="239"/>
      <c r="AWR45" s="239"/>
      <c r="AWS45" s="239"/>
      <c r="AWT45" s="239"/>
      <c r="AWU45" s="239"/>
      <c r="AWV45" s="239"/>
      <c r="AWW45" s="239"/>
      <c r="AWX45" s="239"/>
      <c r="AWY45" s="239"/>
      <c r="AWZ45" s="239"/>
      <c r="AXA45" s="239"/>
      <c r="AXB45" s="239"/>
      <c r="AXC45" s="239"/>
      <c r="AXD45" s="239"/>
      <c r="AXE45" s="239"/>
      <c r="AXF45" s="239"/>
      <c r="AXG45" s="239"/>
      <c r="AXH45" s="239"/>
      <c r="AXI45" s="239"/>
      <c r="AXJ45" s="239"/>
      <c r="AXK45" s="239"/>
      <c r="AXL45" s="239"/>
      <c r="AXM45" s="239"/>
      <c r="AXN45" s="239"/>
      <c r="AXO45" s="239"/>
      <c r="AXP45" s="239"/>
      <c r="AXQ45" s="239"/>
      <c r="AXR45" s="239"/>
      <c r="AXS45" s="239"/>
      <c r="AXT45" s="239"/>
      <c r="AXU45" s="239"/>
      <c r="AXV45" s="239"/>
      <c r="AXW45" s="239"/>
      <c r="AXX45" s="239"/>
      <c r="AXY45" s="239"/>
      <c r="AXZ45" s="239"/>
      <c r="AYA45" s="239"/>
      <c r="AYB45" s="239"/>
      <c r="AYC45" s="239"/>
      <c r="AYD45" s="239"/>
      <c r="AYE45" s="239"/>
      <c r="AYF45" s="239"/>
      <c r="AYG45" s="239"/>
      <c r="AYH45" s="239"/>
      <c r="AYI45" s="239"/>
      <c r="AYJ45" s="239"/>
      <c r="AYK45" s="239"/>
      <c r="AYL45" s="239"/>
      <c r="AYM45" s="239"/>
      <c r="AYN45" s="239"/>
      <c r="AYO45" s="239"/>
      <c r="AYP45" s="239"/>
      <c r="AYQ45" s="239"/>
      <c r="AYR45" s="239"/>
      <c r="AYS45" s="239"/>
      <c r="AYT45" s="239"/>
      <c r="AYU45" s="239"/>
      <c r="AYV45" s="239"/>
      <c r="AYW45" s="239"/>
      <c r="AYX45" s="239"/>
      <c r="AYY45" s="239"/>
      <c r="AYZ45" s="239"/>
      <c r="AZA45" s="239"/>
      <c r="AZB45" s="239"/>
      <c r="AZC45" s="239"/>
      <c r="AZD45" s="239"/>
      <c r="AZE45" s="239"/>
      <c r="AZF45" s="239"/>
      <c r="AZG45" s="239"/>
      <c r="AZH45" s="239"/>
      <c r="AZI45" s="239"/>
      <c r="AZJ45" s="239"/>
      <c r="AZK45" s="239"/>
      <c r="AZL45" s="239"/>
      <c r="AZM45" s="239"/>
      <c r="AZN45" s="239"/>
      <c r="AZO45" s="239"/>
      <c r="AZP45" s="239"/>
      <c r="AZQ45" s="239"/>
      <c r="AZR45" s="239"/>
      <c r="AZS45" s="239"/>
      <c r="AZT45" s="239"/>
      <c r="AZU45" s="239"/>
      <c r="AZV45" s="239"/>
      <c r="AZW45" s="239"/>
      <c r="AZX45" s="239"/>
      <c r="AZY45" s="239"/>
      <c r="AZZ45" s="239"/>
      <c r="BAA45" s="239"/>
      <c r="BAB45" s="239"/>
      <c r="BAC45" s="239"/>
      <c r="BAD45" s="239"/>
      <c r="BAE45" s="239"/>
      <c r="BAF45" s="239"/>
      <c r="BAG45" s="239"/>
      <c r="BAH45" s="239"/>
      <c r="BAI45" s="239"/>
      <c r="BAJ45" s="239"/>
      <c r="BAK45" s="239"/>
      <c r="BAL45" s="239"/>
      <c r="BAM45" s="239"/>
      <c r="BAN45" s="239"/>
      <c r="BAO45" s="239"/>
      <c r="BAP45" s="239"/>
      <c r="BAQ45" s="239"/>
      <c r="BAR45" s="239"/>
      <c r="BAS45" s="239"/>
      <c r="BAT45" s="239"/>
      <c r="BAU45" s="239"/>
      <c r="BAV45" s="239"/>
      <c r="BAW45" s="239"/>
      <c r="BAX45" s="239"/>
      <c r="BAY45" s="239"/>
      <c r="BAZ45" s="239"/>
      <c r="BBA45" s="239"/>
      <c r="BBB45" s="239"/>
      <c r="BBC45" s="239"/>
      <c r="BBD45" s="239"/>
      <c r="BBE45" s="239"/>
      <c r="BBF45" s="239"/>
      <c r="BBG45" s="239"/>
      <c r="BBH45" s="239"/>
      <c r="BBI45" s="239"/>
      <c r="BBJ45" s="239"/>
      <c r="BBK45" s="239"/>
      <c r="BBL45" s="239"/>
      <c r="BBM45" s="239"/>
      <c r="BBN45" s="239"/>
      <c r="BBO45" s="239"/>
      <c r="BBP45" s="239"/>
      <c r="BBQ45" s="239"/>
      <c r="BBR45" s="239"/>
      <c r="BBS45" s="239"/>
      <c r="BBT45" s="239"/>
      <c r="BBU45" s="239"/>
      <c r="BBV45" s="239"/>
      <c r="BBW45" s="239"/>
      <c r="BBX45" s="239"/>
      <c r="BBY45" s="239"/>
      <c r="BBZ45" s="239"/>
      <c r="BCA45" s="239"/>
      <c r="BCB45" s="239"/>
      <c r="BCC45" s="239"/>
      <c r="BCD45" s="239"/>
      <c r="BCE45" s="239"/>
      <c r="BCF45" s="239"/>
      <c r="BCG45" s="239"/>
      <c r="BCH45" s="239"/>
      <c r="BCI45" s="239"/>
      <c r="BCJ45" s="239"/>
      <c r="BCK45" s="239"/>
      <c r="BCL45" s="239"/>
      <c r="BCM45" s="239"/>
      <c r="BCN45" s="239"/>
      <c r="BCO45" s="239"/>
      <c r="BCP45" s="239"/>
      <c r="BCQ45" s="239"/>
      <c r="BCR45" s="239"/>
      <c r="BCS45" s="239"/>
      <c r="BCT45" s="239"/>
      <c r="BCU45" s="239"/>
      <c r="BCV45" s="239"/>
      <c r="BCW45" s="239"/>
      <c r="BCX45" s="239"/>
      <c r="BCY45" s="239"/>
      <c r="BCZ45" s="239"/>
      <c r="BDA45" s="239"/>
      <c r="BDB45" s="239"/>
      <c r="BDC45" s="239"/>
      <c r="BDD45" s="239"/>
      <c r="BDE45" s="239"/>
      <c r="BDF45" s="239"/>
      <c r="BDG45" s="239"/>
      <c r="BDH45" s="239"/>
      <c r="BDI45" s="239"/>
      <c r="BDJ45" s="239"/>
      <c r="BDK45" s="239"/>
      <c r="BDL45" s="239"/>
      <c r="BDM45" s="239"/>
      <c r="BDN45" s="239"/>
      <c r="BDO45" s="239"/>
      <c r="BDP45" s="239"/>
      <c r="BDQ45" s="239"/>
      <c r="BDR45" s="239"/>
      <c r="BDS45" s="239"/>
      <c r="BDT45" s="239"/>
      <c r="BDU45" s="239"/>
      <c r="BDV45" s="239"/>
      <c r="BDW45" s="239"/>
      <c r="BDX45" s="239"/>
      <c r="BDY45" s="239"/>
      <c r="BDZ45" s="239"/>
      <c r="BEA45" s="239"/>
      <c r="BEB45" s="239"/>
      <c r="BEC45" s="239"/>
      <c r="BED45" s="239"/>
      <c r="BEE45" s="239"/>
      <c r="BEF45" s="239"/>
      <c r="BEG45" s="239"/>
      <c r="BEH45" s="239"/>
      <c r="BEI45" s="239"/>
      <c r="BEJ45" s="239"/>
      <c r="BEK45" s="239"/>
      <c r="BEL45" s="239"/>
      <c r="BEM45" s="239"/>
      <c r="BEN45" s="239"/>
      <c r="BEO45" s="239"/>
      <c r="BEP45" s="239"/>
      <c r="BEQ45" s="239"/>
      <c r="BER45" s="239"/>
      <c r="BES45" s="239"/>
      <c r="BET45" s="239"/>
      <c r="BEU45" s="239"/>
      <c r="BEV45" s="239"/>
      <c r="BEW45" s="239"/>
      <c r="BEX45" s="239"/>
      <c r="BEY45" s="239"/>
      <c r="BEZ45" s="239"/>
      <c r="BFA45" s="239"/>
      <c r="BFB45" s="239"/>
      <c r="BFC45" s="239"/>
      <c r="BFD45" s="239"/>
      <c r="BFE45" s="239"/>
      <c r="BFF45" s="239"/>
      <c r="BFG45" s="239"/>
      <c r="BFH45" s="239"/>
      <c r="BFI45" s="239"/>
      <c r="BFJ45" s="239"/>
      <c r="BFK45" s="239"/>
      <c r="BFL45" s="239"/>
      <c r="BFM45" s="239"/>
      <c r="BFN45" s="239"/>
      <c r="BFO45" s="239"/>
      <c r="BFP45" s="239"/>
      <c r="BFQ45" s="239"/>
      <c r="BFR45" s="239"/>
      <c r="BFS45" s="239"/>
      <c r="BFT45" s="239"/>
      <c r="BFU45" s="239"/>
      <c r="BFV45" s="239"/>
      <c r="BFW45" s="239"/>
      <c r="BFX45" s="239"/>
      <c r="BFY45" s="239"/>
      <c r="BFZ45" s="239"/>
      <c r="BGA45" s="239"/>
      <c r="BGB45" s="239"/>
      <c r="BGC45" s="239"/>
      <c r="BGD45" s="239"/>
      <c r="BGE45" s="239"/>
      <c r="BGF45" s="239"/>
      <c r="BGG45" s="239"/>
      <c r="BGH45" s="239"/>
      <c r="BGI45" s="239"/>
      <c r="BGJ45" s="239"/>
      <c r="BGK45" s="239"/>
      <c r="BGL45" s="239"/>
      <c r="BGM45" s="239"/>
      <c r="BGN45" s="239"/>
      <c r="BGO45" s="239"/>
      <c r="BGP45" s="239"/>
      <c r="BGQ45" s="239"/>
      <c r="BGR45" s="239"/>
      <c r="BGS45" s="239"/>
      <c r="BGT45" s="239"/>
      <c r="BGU45" s="239"/>
      <c r="BGV45" s="239"/>
      <c r="BGW45" s="239"/>
      <c r="BGX45" s="239"/>
      <c r="BGY45" s="239"/>
      <c r="BGZ45" s="239"/>
      <c r="BHA45" s="239"/>
      <c r="BHB45" s="239"/>
      <c r="BHC45" s="239"/>
      <c r="BHD45" s="239"/>
      <c r="BHE45" s="239"/>
      <c r="BHF45" s="239"/>
      <c r="BHG45" s="239"/>
      <c r="BHH45" s="239"/>
      <c r="BHI45" s="239"/>
      <c r="BHJ45" s="239"/>
      <c r="BHK45" s="239"/>
      <c r="BHL45" s="239"/>
      <c r="BHM45" s="239"/>
      <c r="BHN45" s="239"/>
      <c r="BHO45" s="239"/>
      <c r="BHP45" s="239"/>
      <c r="BHQ45" s="239"/>
      <c r="BHR45" s="239"/>
      <c r="BHS45" s="239"/>
      <c r="BHT45" s="239"/>
      <c r="BHU45" s="239"/>
      <c r="BHV45" s="239"/>
      <c r="BHW45" s="239"/>
      <c r="BHX45" s="239"/>
      <c r="BHY45" s="239"/>
      <c r="BHZ45" s="239"/>
      <c r="BIA45" s="239"/>
      <c r="BIB45" s="239"/>
      <c r="BIC45" s="239"/>
      <c r="BID45" s="239"/>
      <c r="BIE45" s="239"/>
      <c r="BIF45" s="239"/>
      <c r="BIG45" s="239"/>
      <c r="BIH45" s="239"/>
      <c r="BII45" s="239"/>
      <c r="BIJ45" s="239"/>
      <c r="BIK45" s="239"/>
      <c r="BIL45" s="239"/>
      <c r="BIM45" s="239"/>
      <c r="BIN45" s="239"/>
      <c r="BIO45" s="239"/>
      <c r="BIP45" s="239"/>
      <c r="BIQ45" s="239"/>
      <c r="BIR45" s="239"/>
      <c r="BIS45" s="239"/>
      <c r="BIT45" s="239"/>
      <c r="BIU45" s="239"/>
      <c r="BIV45" s="239"/>
      <c r="BIW45" s="239"/>
      <c r="BIX45" s="239"/>
      <c r="BIY45" s="239"/>
      <c r="BIZ45" s="239"/>
      <c r="BJA45" s="239"/>
      <c r="BJB45" s="239"/>
      <c r="BJC45" s="239"/>
      <c r="BJD45" s="239"/>
      <c r="BJE45" s="239"/>
      <c r="BJF45" s="239"/>
      <c r="BJG45" s="239"/>
      <c r="BJH45" s="239"/>
      <c r="BJI45" s="239"/>
      <c r="BJJ45" s="239"/>
      <c r="BJK45" s="239"/>
      <c r="BJL45" s="239"/>
      <c r="BJM45" s="239"/>
      <c r="BJN45" s="239"/>
      <c r="BJO45" s="239"/>
      <c r="BJP45" s="239"/>
      <c r="BJQ45" s="239"/>
      <c r="BJR45" s="239"/>
      <c r="BJS45" s="239"/>
      <c r="BJT45" s="239"/>
      <c r="BJU45" s="239"/>
      <c r="BJV45" s="239"/>
      <c r="BJW45" s="239"/>
      <c r="BJX45" s="239"/>
      <c r="BJY45" s="239"/>
      <c r="BJZ45" s="239"/>
      <c r="BKA45" s="239"/>
      <c r="BKB45" s="239"/>
      <c r="BKC45" s="239"/>
      <c r="BKD45" s="239"/>
      <c r="BKE45" s="239"/>
      <c r="BKF45" s="239"/>
      <c r="BKG45" s="239"/>
      <c r="BKH45" s="239"/>
      <c r="BKI45" s="239"/>
      <c r="BKJ45" s="239"/>
      <c r="BKK45" s="239"/>
      <c r="BKL45" s="239"/>
      <c r="BKM45" s="239"/>
      <c r="BKN45" s="239"/>
      <c r="BKO45" s="239"/>
      <c r="BKP45" s="239"/>
      <c r="BKQ45" s="239"/>
      <c r="BKR45" s="239"/>
      <c r="BKS45" s="239"/>
      <c r="BKT45" s="239"/>
      <c r="BKU45" s="239"/>
      <c r="BKV45" s="239"/>
      <c r="BKW45" s="239"/>
      <c r="BKX45" s="239"/>
      <c r="BKY45" s="239"/>
      <c r="BKZ45" s="239"/>
      <c r="BLA45" s="239"/>
      <c r="BLB45" s="239"/>
      <c r="BLC45" s="239"/>
      <c r="BLD45" s="239"/>
      <c r="BLE45" s="239"/>
      <c r="BLF45" s="239"/>
      <c r="BLG45" s="239"/>
      <c r="BLH45" s="239"/>
      <c r="BLI45" s="239"/>
      <c r="BLJ45" s="239"/>
      <c r="BLK45" s="239"/>
      <c r="BLL45" s="239"/>
      <c r="BLM45" s="239"/>
      <c r="BLN45" s="239"/>
      <c r="BLO45" s="239"/>
      <c r="BLP45" s="239"/>
      <c r="BLQ45" s="239"/>
      <c r="BLR45" s="239"/>
      <c r="BLS45" s="239"/>
      <c r="BLT45" s="239"/>
      <c r="BLU45" s="239"/>
      <c r="BLV45" s="239"/>
      <c r="BLW45" s="239"/>
      <c r="BLX45" s="239"/>
      <c r="BLY45" s="239"/>
      <c r="BLZ45" s="239"/>
      <c r="BMA45" s="239"/>
      <c r="BMB45" s="239"/>
      <c r="BMC45" s="239"/>
      <c r="BMD45" s="239"/>
      <c r="BME45" s="239"/>
      <c r="BMF45" s="239"/>
      <c r="BMG45" s="239"/>
      <c r="BMH45" s="239"/>
      <c r="BMI45" s="239"/>
      <c r="BMJ45" s="239"/>
      <c r="BMK45" s="239"/>
      <c r="BML45" s="239"/>
      <c r="BMM45" s="239"/>
      <c r="BMN45" s="239"/>
      <c r="BMO45" s="239"/>
      <c r="BMP45" s="239"/>
      <c r="BMQ45" s="239"/>
      <c r="BMR45" s="239"/>
      <c r="BMS45" s="239"/>
      <c r="BMT45" s="239"/>
      <c r="BMU45" s="239"/>
      <c r="BMV45" s="239"/>
      <c r="BMW45" s="239"/>
      <c r="BMX45" s="239"/>
      <c r="BMY45" s="239"/>
      <c r="BMZ45" s="239"/>
      <c r="BNA45" s="239"/>
      <c r="BNB45" s="239"/>
      <c r="BNC45" s="239"/>
      <c r="BND45" s="239"/>
      <c r="BNE45" s="239"/>
      <c r="BNF45" s="239"/>
      <c r="BNG45" s="239"/>
      <c r="BNH45" s="239"/>
      <c r="BNI45" s="239"/>
      <c r="BNJ45" s="239"/>
      <c r="BNK45" s="239"/>
      <c r="BNL45" s="239"/>
      <c r="BNM45" s="239"/>
      <c r="BNN45" s="239"/>
      <c r="BNO45" s="239"/>
      <c r="BNP45" s="239"/>
      <c r="BNQ45" s="239"/>
      <c r="BNR45" s="239"/>
      <c r="BNS45" s="239"/>
      <c r="BNT45" s="239"/>
      <c r="BNU45" s="239"/>
      <c r="BNV45" s="239"/>
      <c r="BNW45" s="239"/>
      <c r="BNX45" s="239"/>
      <c r="BNY45" s="239"/>
      <c r="BNZ45" s="239"/>
      <c r="BOA45" s="239"/>
      <c r="BOB45" s="239"/>
      <c r="BOC45" s="239"/>
      <c r="BOD45" s="239"/>
      <c r="BOE45" s="239"/>
      <c r="BOF45" s="239"/>
      <c r="BOG45" s="239"/>
      <c r="BOH45" s="239"/>
      <c r="BOI45" s="239"/>
      <c r="BOJ45" s="239"/>
      <c r="BOK45" s="239"/>
      <c r="BOL45" s="239"/>
      <c r="BOM45" s="239"/>
      <c r="BON45" s="239"/>
      <c r="BOO45" s="239"/>
      <c r="BOP45" s="239"/>
      <c r="BOQ45" s="239"/>
      <c r="BOR45" s="239"/>
      <c r="BOS45" s="239"/>
      <c r="BOT45" s="239"/>
      <c r="BOU45" s="239"/>
      <c r="BOV45" s="239"/>
      <c r="BOW45" s="239"/>
      <c r="BOX45" s="239"/>
      <c r="BOY45" s="239"/>
      <c r="BOZ45" s="239"/>
      <c r="BPA45" s="239"/>
      <c r="BPB45" s="239"/>
      <c r="BPC45" s="239"/>
      <c r="BPD45" s="239"/>
      <c r="BPE45" s="239"/>
      <c r="BPF45" s="239"/>
      <c r="BPG45" s="239"/>
      <c r="BPH45" s="239"/>
      <c r="BPI45" s="239"/>
      <c r="BPJ45" s="239"/>
      <c r="BPK45" s="239"/>
      <c r="BPL45" s="239"/>
      <c r="BPM45" s="239"/>
      <c r="BPN45" s="239"/>
      <c r="BPO45" s="239"/>
      <c r="BPP45" s="239"/>
      <c r="BPQ45" s="239"/>
      <c r="BPR45" s="239"/>
      <c r="BPS45" s="239"/>
      <c r="BPT45" s="239"/>
      <c r="BPU45" s="239"/>
      <c r="BPV45" s="239"/>
      <c r="BPW45" s="239"/>
      <c r="BPX45" s="239"/>
      <c r="BPY45" s="239"/>
      <c r="BPZ45" s="239"/>
      <c r="BQA45" s="239"/>
      <c r="BQB45" s="239"/>
      <c r="BQC45" s="239"/>
      <c r="BQD45" s="239"/>
      <c r="BQE45" s="239"/>
      <c r="BQF45" s="239"/>
      <c r="BQG45" s="239"/>
      <c r="BQH45" s="239"/>
      <c r="BQI45" s="239"/>
      <c r="BQJ45" s="239"/>
      <c r="BQK45" s="239"/>
      <c r="BQL45" s="239"/>
      <c r="BQM45" s="239"/>
      <c r="BQN45" s="239"/>
      <c r="BQO45" s="239"/>
      <c r="BQP45" s="239"/>
      <c r="BQQ45" s="239"/>
      <c r="BQR45" s="239"/>
      <c r="BQS45" s="239"/>
      <c r="BQT45" s="239"/>
      <c r="BQU45" s="239"/>
      <c r="BQV45" s="239"/>
      <c r="BQW45" s="239"/>
      <c r="BQX45" s="239"/>
      <c r="BQY45" s="239"/>
      <c r="BQZ45" s="239"/>
      <c r="BRA45" s="239"/>
      <c r="BRB45" s="239"/>
      <c r="BRC45" s="239"/>
      <c r="BRD45" s="239"/>
      <c r="BRE45" s="239"/>
      <c r="BRF45" s="239"/>
      <c r="BRG45" s="239"/>
      <c r="BRH45" s="239"/>
      <c r="BRI45" s="239"/>
      <c r="BRJ45" s="239"/>
      <c r="BRK45" s="239"/>
      <c r="BRL45" s="239"/>
      <c r="BRM45" s="239"/>
      <c r="BRN45" s="239"/>
      <c r="BRO45" s="239"/>
      <c r="BRP45" s="239"/>
      <c r="BRQ45" s="239"/>
      <c r="BRR45" s="239"/>
      <c r="BRS45" s="239"/>
      <c r="BRT45" s="239"/>
      <c r="BRU45" s="239"/>
      <c r="BRV45" s="239"/>
      <c r="BRW45" s="239"/>
      <c r="BRX45" s="239"/>
      <c r="BRY45" s="239"/>
      <c r="BRZ45" s="239"/>
      <c r="BSA45" s="239"/>
      <c r="BSB45" s="239"/>
      <c r="BSC45" s="239"/>
      <c r="BSD45" s="239"/>
      <c r="BSE45" s="239"/>
      <c r="BSF45" s="239"/>
      <c r="BSG45" s="239"/>
      <c r="BSH45" s="239"/>
      <c r="BSI45" s="239"/>
      <c r="BSJ45" s="239"/>
      <c r="BSK45" s="239"/>
      <c r="BSL45" s="239"/>
      <c r="BSM45" s="239"/>
      <c r="BSN45" s="239"/>
      <c r="BSO45" s="239"/>
      <c r="BSP45" s="239"/>
      <c r="BSQ45" s="239"/>
      <c r="BSR45" s="239"/>
      <c r="BSS45" s="239"/>
      <c r="BST45" s="239"/>
      <c r="BSU45" s="239"/>
      <c r="BSV45" s="239"/>
      <c r="BSW45" s="239"/>
      <c r="BSX45" s="239"/>
      <c r="BSY45" s="239"/>
      <c r="BSZ45" s="239"/>
      <c r="BTA45" s="239"/>
      <c r="BTB45" s="239"/>
      <c r="BTC45" s="239"/>
      <c r="BTD45" s="239"/>
      <c r="BTE45" s="239"/>
      <c r="BTF45" s="239"/>
      <c r="BTG45" s="239"/>
      <c r="BTH45" s="239"/>
      <c r="BTI45" s="239"/>
      <c r="BTJ45" s="239"/>
      <c r="BTK45" s="239"/>
      <c r="BTL45" s="239"/>
      <c r="BTM45" s="239"/>
      <c r="BTN45" s="239"/>
      <c r="BTO45" s="239"/>
      <c r="BTP45" s="239"/>
      <c r="BTQ45" s="239"/>
      <c r="BTR45" s="239"/>
      <c r="BTS45" s="239"/>
      <c r="BTT45" s="239"/>
      <c r="BTU45" s="239"/>
      <c r="BTV45" s="239"/>
      <c r="BTW45" s="239"/>
      <c r="BTX45" s="239"/>
      <c r="BTY45" s="239"/>
      <c r="BTZ45" s="239"/>
      <c r="BUA45" s="239"/>
      <c r="BUB45" s="239"/>
      <c r="BUC45" s="239"/>
      <c r="BUD45" s="239"/>
      <c r="BUE45" s="239"/>
      <c r="BUF45" s="239"/>
      <c r="BUG45" s="239"/>
      <c r="BUH45" s="239"/>
      <c r="BUI45" s="239"/>
      <c r="BUJ45" s="239"/>
      <c r="BUK45" s="239"/>
      <c r="BUL45" s="239"/>
      <c r="BUM45" s="239"/>
      <c r="BUN45" s="239"/>
      <c r="BUO45" s="239"/>
      <c r="BUP45" s="239"/>
      <c r="BUQ45" s="239"/>
      <c r="BUR45" s="239"/>
      <c r="BUS45" s="239"/>
      <c r="BUT45" s="239"/>
      <c r="BUU45" s="239"/>
      <c r="BUV45" s="239"/>
      <c r="BUW45" s="239"/>
      <c r="BUX45" s="239"/>
      <c r="BUY45" s="239"/>
      <c r="BUZ45" s="239"/>
      <c r="BVA45" s="239"/>
      <c r="BVB45" s="239"/>
      <c r="BVC45" s="239"/>
      <c r="BVD45" s="239"/>
      <c r="BVE45" s="239"/>
      <c r="BVF45" s="239"/>
      <c r="BVG45" s="239"/>
      <c r="BVH45" s="239"/>
      <c r="BVI45" s="239"/>
      <c r="BVJ45" s="239"/>
      <c r="BVK45" s="239"/>
      <c r="BVL45" s="239"/>
      <c r="BVM45" s="239"/>
      <c r="BVN45" s="239"/>
      <c r="BVO45" s="239"/>
      <c r="BVP45" s="239"/>
      <c r="BVQ45" s="239"/>
      <c r="BVR45" s="239"/>
      <c r="BVS45" s="239"/>
      <c r="BVT45" s="239"/>
      <c r="BVU45" s="239"/>
      <c r="BVV45" s="239"/>
      <c r="BVW45" s="239"/>
      <c r="BVX45" s="239"/>
      <c r="BVY45" s="239"/>
      <c r="BVZ45" s="239"/>
      <c r="BWA45" s="239"/>
      <c r="BWB45" s="239"/>
      <c r="BWC45" s="239"/>
      <c r="BWD45" s="239"/>
      <c r="BWE45" s="239"/>
      <c r="BWF45" s="239"/>
      <c r="BWG45" s="239"/>
      <c r="BWH45" s="239"/>
      <c r="BWI45" s="239"/>
      <c r="BWJ45" s="239"/>
      <c r="BWK45" s="239"/>
      <c r="BWL45" s="239"/>
      <c r="BWM45" s="239"/>
      <c r="BWN45" s="239"/>
      <c r="BWO45" s="239"/>
      <c r="BWP45" s="239"/>
      <c r="BWQ45" s="239"/>
      <c r="BWR45" s="239"/>
      <c r="BWS45" s="239"/>
      <c r="BWT45" s="239"/>
      <c r="BWU45" s="239"/>
      <c r="BWV45" s="239"/>
      <c r="BWW45" s="239"/>
      <c r="BWX45" s="239"/>
      <c r="BWY45" s="239"/>
      <c r="BWZ45" s="239"/>
      <c r="BXA45" s="239"/>
      <c r="BXB45" s="239"/>
      <c r="BXC45" s="239"/>
      <c r="BXD45" s="239"/>
      <c r="BXE45" s="239"/>
      <c r="BXF45" s="239"/>
      <c r="BXG45" s="239"/>
      <c r="BXH45" s="239"/>
      <c r="BXI45" s="239"/>
      <c r="BXJ45" s="239"/>
      <c r="BXK45" s="239"/>
      <c r="BXL45" s="239"/>
      <c r="BXM45" s="239"/>
      <c r="BXN45" s="239"/>
      <c r="BXO45" s="239"/>
      <c r="BXP45" s="239"/>
      <c r="BXQ45" s="239"/>
      <c r="BXR45" s="239"/>
      <c r="BXS45" s="239"/>
      <c r="BXT45" s="239"/>
      <c r="BXU45" s="239"/>
      <c r="BXV45" s="239"/>
      <c r="BXW45" s="239"/>
      <c r="BXX45" s="239"/>
      <c r="BXY45" s="239"/>
      <c r="BXZ45" s="239"/>
      <c r="BYA45" s="239"/>
      <c r="BYB45" s="239"/>
      <c r="BYC45" s="239"/>
      <c r="BYD45" s="239"/>
      <c r="BYE45" s="239"/>
    </row>
    <row r="46" spans="1:2007" s="306" customFormat="1" ht="25.5" x14ac:dyDescent="0.2">
      <c r="A46" s="4">
        <f t="shared" si="11"/>
        <v>42</v>
      </c>
      <c r="B46" s="16" t="s">
        <v>184</v>
      </c>
      <c r="C46" s="15" t="s">
        <v>33</v>
      </c>
      <c r="D46" s="252">
        <f t="shared" si="4"/>
        <v>1000</v>
      </c>
      <c r="E46" s="266"/>
      <c r="F46" s="303"/>
      <c r="G46" s="274"/>
      <c r="H46" s="304"/>
      <c r="I46" s="276"/>
      <c r="J46" s="18"/>
      <c r="K46" s="19">
        <v>0.08</v>
      </c>
      <c r="L46" s="255">
        <f t="shared" si="12"/>
        <v>0</v>
      </c>
      <c r="M46" s="256">
        <f t="shared" si="0"/>
        <v>0</v>
      </c>
      <c r="N46" s="256">
        <f t="shared" si="5"/>
        <v>0</v>
      </c>
      <c r="O46" s="165"/>
      <c r="P46" s="256">
        <f t="shared" si="1"/>
        <v>0</v>
      </c>
      <c r="Q46" s="256">
        <f t="shared" si="6"/>
        <v>0</v>
      </c>
      <c r="R46" s="104">
        <v>1000</v>
      </c>
      <c r="S46" s="256">
        <f t="shared" si="2"/>
        <v>0</v>
      </c>
      <c r="T46" s="256">
        <f t="shared" si="7"/>
        <v>0</v>
      </c>
      <c r="U46" s="105"/>
      <c r="V46" s="255">
        <f t="shared" si="3"/>
        <v>0</v>
      </c>
      <c r="W46" s="255">
        <f t="shared" si="8"/>
        <v>0</v>
      </c>
      <c r="X46" s="106"/>
      <c r="Y46" s="255">
        <f t="shared" si="9"/>
        <v>0</v>
      </c>
      <c r="Z46" s="255">
        <f t="shared" si="10"/>
        <v>0</v>
      </c>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K46" s="239"/>
      <c r="CL46" s="239"/>
      <c r="CM46" s="239"/>
      <c r="CN46" s="239"/>
      <c r="CO46" s="239"/>
      <c r="CP46" s="239"/>
      <c r="CQ46" s="239"/>
      <c r="CR46" s="239"/>
      <c r="CS46" s="239"/>
      <c r="CT46" s="239"/>
      <c r="CU46" s="239"/>
      <c r="CV46" s="239"/>
      <c r="CW46" s="239"/>
      <c r="CX46" s="239"/>
      <c r="CY46" s="239"/>
      <c r="CZ46" s="239"/>
      <c r="DA46" s="239"/>
      <c r="DB46" s="239"/>
      <c r="DC46" s="239"/>
      <c r="DD46" s="239"/>
      <c r="DE46" s="239"/>
      <c r="DF46" s="239"/>
      <c r="DG46" s="239"/>
      <c r="DH46" s="239"/>
      <c r="DI46" s="239"/>
      <c r="DJ46" s="239"/>
      <c r="DK46" s="239"/>
      <c r="DL46" s="239"/>
      <c r="DM46" s="239"/>
      <c r="DN46" s="239"/>
      <c r="DO46" s="239"/>
      <c r="DP46" s="239"/>
      <c r="DQ46" s="239"/>
      <c r="DR46" s="239"/>
      <c r="DS46" s="239"/>
      <c r="DT46" s="239"/>
      <c r="DU46" s="239"/>
      <c r="DV46" s="239"/>
      <c r="DW46" s="239"/>
      <c r="DX46" s="239"/>
      <c r="DY46" s="239"/>
      <c r="DZ46" s="239"/>
      <c r="EA46" s="239"/>
      <c r="EB46" s="239"/>
      <c r="EC46" s="239"/>
      <c r="ED46" s="239"/>
      <c r="EE46" s="239"/>
      <c r="EF46" s="239"/>
      <c r="EG46" s="239"/>
      <c r="EH46" s="239"/>
      <c r="EI46" s="239"/>
      <c r="EJ46" s="239"/>
      <c r="EK46" s="239"/>
      <c r="EL46" s="239"/>
      <c r="EM46" s="239"/>
      <c r="EN46" s="239"/>
      <c r="EO46" s="239"/>
      <c r="EP46" s="239"/>
      <c r="EQ46" s="239"/>
      <c r="ER46" s="239"/>
      <c r="ES46" s="239"/>
      <c r="ET46" s="239"/>
      <c r="EU46" s="239"/>
      <c r="EV46" s="239"/>
      <c r="EW46" s="239"/>
      <c r="EX46" s="239"/>
      <c r="EY46" s="239"/>
      <c r="EZ46" s="239"/>
      <c r="FA46" s="239"/>
      <c r="FB46" s="239"/>
      <c r="FC46" s="239"/>
      <c r="FD46" s="239"/>
      <c r="FE46" s="239"/>
      <c r="FF46" s="239"/>
      <c r="FG46" s="239"/>
      <c r="FH46" s="239"/>
      <c r="FI46" s="239"/>
      <c r="FJ46" s="239"/>
      <c r="FK46" s="239"/>
      <c r="FL46" s="239"/>
      <c r="FM46" s="239"/>
      <c r="FN46" s="239"/>
      <c r="FO46" s="239"/>
      <c r="FP46" s="239"/>
      <c r="FQ46" s="239"/>
      <c r="FR46" s="239"/>
      <c r="FS46" s="239"/>
      <c r="FT46" s="239"/>
      <c r="FU46" s="239"/>
      <c r="FV46" s="239"/>
      <c r="FW46" s="239"/>
      <c r="FX46" s="239"/>
      <c r="FY46" s="239"/>
      <c r="FZ46" s="239"/>
      <c r="GA46" s="239"/>
      <c r="GB46" s="239"/>
      <c r="GC46" s="239"/>
      <c r="GD46" s="239"/>
      <c r="GE46" s="239"/>
      <c r="GF46" s="239"/>
      <c r="GG46" s="239"/>
      <c r="GH46" s="239"/>
      <c r="GI46" s="239"/>
      <c r="GJ46" s="239"/>
      <c r="GK46" s="239"/>
      <c r="GL46" s="239"/>
      <c r="GM46" s="239"/>
      <c r="GN46" s="239"/>
      <c r="GO46" s="239"/>
      <c r="GP46" s="239"/>
      <c r="GQ46" s="239"/>
      <c r="GR46" s="239"/>
      <c r="GS46" s="239"/>
      <c r="GT46" s="239"/>
      <c r="GU46" s="239"/>
      <c r="GV46" s="239"/>
      <c r="GW46" s="239"/>
      <c r="GX46" s="239"/>
      <c r="GY46" s="239"/>
      <c r="GZ46" s="239"/>
      <c r="HA46" s="239"/>
      <c r="HB46" s="239"/>
      <c r="HC46" s="239"/>
      <c r="HD46" s="239"/>
      <c r="HE46" s="239"/>
      <c r="HF46" s="239"/>
      <c r="HG46" s="239"/>
      <c r="HH46" s="239"/>
      <c r="HI46" s="239"/>
      <c r="HJ46" s="239"/>
      <c r="HK46" s="239"/>
      <c r="HL46" s="239"/>
      <c r="HM46" s="239"/>
      <c r="HN46" s="239"/>
      <c r="HO46" s="239"/>
      <c r="HP46" s="239"/>
      <c r="HQ46" s="239"/>
      <c r="HR46" s="239"/>
      <c r="HS46" s="239"/>
      <c r="HT46" s="239"/>
      <c r="HU46" s="239"/>
      <c r="HV46" s="239"/>
      <c r="HW46" s="239"/>
      <c r="HX46" s="239"/>
      <c r="HY46" s="239"/>
      <c r="HZ46" s="239"/>
      <c r="IA46" s="239"/>
      <c r="IB46" s="239"/>
      <c r="IC46" s="239"/>
      <c r="ID46" s="239"/>
      <c r="IE46" s="239"/>
      <c r="IF46" s="239"/>
      <c r="IG46" s="239"/>
      <c r="IH46" s="239"/>
      <c r="II46" s="239"/>
      <c r="IJ46" s="239"/>
      <c r="IK46" s="239"/>
      <c r="IL46" s="239"/>
      <c r="IM46" s="239"/>
      <c r="IN46" s="239"/>
      <c r="IO46" s="239"/>
      <c r="IP46" s="239"/>
      <c r="IQ46" s="239"/>
      <c r="IR46" s="239"/>
      <c r="IS46" s="239"/>
      <c r="IT46" s="239"/>
      <c r="IU46" s="239"/>
      <c r="IV46" s="239"/>
      <c r="IW46" s="239"/>
      <c r="IX46" s="239"/>
      <c r="IY46" s="239"/>
      <c r="IZ46" s="239"/>
      <c r="JA46" s="239"/>
      <c r="JB46" s="239"/>
      <c r="JC46" s="239"/>
      <c r="JD46" s="239"/>
      <c r="JE46" s="239"/>
      <c r="JF46" s="239"/>
      <c r="JG46" s="239"/>
      <c r="JH46" s="239"/>
      <c r="JI46" s="239"/>
      <c r="JJ46" s="239"/>
      <c r="JK46" s="239"/>
      <c r="JL46" s="239"/>
      <c r="JM46" s="239"/>
      <c r="JN46" s="239"/>
      <c r="JO46" s="239"/>
      <c r="JP46" s="239"/>
      <c r="JQ46" s="239"/>
      <c r="JR46" s="239"/>
      <c r="JS46" s="239"/>
      <c r="JT46" s="239"/>
      <c r="JU46" s="239"/>
      <c r="JV46" s="239"/>
      <c r="JW46" s="239"/>
      <c r="JX46" s="239"/>
      <c r="JY46" s="239"/>
      <c r="JZ46" s="239"/>
      <c r="KA46" s="239"/>
      <c r="KB46" s="239"/>
      <c r="KC46" s="239"/>
      <c r="KD46" s="239"/>
      <c r="KE46" s="239"/>
      <c r="KF46" s="239"/>
      <c r="KG46" s="239"/>
      <c r="KH46" s="239"/>
      <c r="KI46" s="239"/>
      <c r="KJ46" s="239"/>
      <c r="KK46" s="239"/>
      <c r="KL46" s="239"/>
      <c r="KM46" s="239"/>
      <c r="KN46" s="239"/>
      <c r="KO46" s="239"/>
      <c r="KP46" s="239"/>
      <c r="KQ46" s="239"/>
      <c r="KR46" s="239"/>
      <c r="KS46" s="239"/>
      <c r="KT46" s="239"/>
      <c r="KU46" s="239"/>
      <c r="KV46" s="239"/>
      <c r="KW46" s="239"/>
      <c r="KX46" s="239"/>
      <c r="KY46" s="239"/>
      <c r="KZ46" s="239"/>
      <c r="LA46" s="239"/>
      <c r="LB46" s="239"/>
      <c r="LC46" s="239"/>
      <c r="LD46" s="239"/>
      <c r="LE46" s="239"/>
      <c r="LF46" s="239"/>
      <c r="LG46" s="239"/>
      <c r="LH46" s="239"/>
      <c r="LI46" s="239"/>
      <c r="LJ46" s="239"/>
      <c r="LK46" s="239"/>
      <c r="LL46" s="239"/>
      <c r="LM46" s="239"/>
      <c r="LN46" s="239"/>
      <c r="LO46" s="239"/>
      <c r="LP46" s="239"/>
      <c r="LQ46" s="239"/>
      <c r="LR46" s="239"/>
      <c r="LS46" s="239"/>
      <c r="LT46" s="239"/>
      <c r="LU46" s="239"/>
      <c r="LV46" s="239"/>
      <c r="LW46" s="239"/>
      <c r="LX46" s="239"/>
      <c r="LY46" s="239"/>
      <c r="LZ46" s="239"/>
      <c r="MA46" s="239"/>
      <c r="MB46" s="239"/>
      <c r="MC46" s="239"/>
      <c r="MD46" s="239"/>
      <c r="ME46" s="239"/>
      <c r="MF46" s="239"/>
      <c r="MG46" s="239"/>
      <c r="MH46" s="239"/>
      <c r="MI46" s="239"/>
      <c r="MJ46" s="239"/>
      <c r="MK46" s="239"/>
      <c r="ML46" s="239"/>
      <c r="MM46" s="239"/>
      <c r="MN46" s="239"/>
      <c r="MO46" s="239"/>
      <c r="MP46" s="239"/>
      <c r="MQ46" s="239"/>
      <c r="MR46" s="239"/>
      <c r="MS46" s="239"/>
      <c r="MT46" s="239"/>
      <c r="MU46" s="239"/>
      <c r="MV46" s="239"/>
      <c r="MW46" s="239"/>
      <c r="MX46" s="239"/>
      <c r="MY46" s="239"/>
      <c r="MZ46" s="239"/>
      <c r="NA46" s="239"/>
      <c r="NB46" s="239"/>
      <c r="NC46" s="239"/>
      <c r="ND46" s="239"/>
      <c r="NE46" s="239"/>
      <c r="NF46" s="239"/>
      <c r="NG46" s="239"/>
      <c r="NH46" s="239"/>
      <c r="NI46" s="239"/>
      <c r="NJ46" s="239"/>
      <c r="NK46" s="239"/>
      <c r="NL46" s="239"/>
      <c r="NM46" s="239"/>
      <c r="NN46" s="239"/>
      <c r="NO46" s="239"/>
      <c r="NP46" s="239"/>
      <c r="NQ46" s="239"/>
      <c r="NR46" s="239"/>
      <c r="NS46" s="239"/>
      <c r="NT46" s="239"/>
      <c r="NU46" s="239"/>
      <c r="NV46" s="239"/>
      <c r="NW46" s="239"/>
      <c r="NX46" s="239"/>
      <c r="NY46" s="239"/>
      <c r="NZ46" s="239"/>
      <c r="OA46" s="239"/>
      <c r="OB46" s="239"/>
      <c r="OC46" s="239"/>
      <c r="OD46" s="239"/>
      <c r="OE46" s="239"/>
      <c r="OF46" s="239"/>
      <c r="OG46" s="239"/>
      <c r="OH46" s="239"/>
      <c r="OI46" s="239"/>
      <c r="OJ46" s="239"/>
      <c r="OK46" s="239"/>
      <c r="OL46" s="239"/>
      <c r="OM46" s="239"/>
      <c r="ON46" s="239"/>
      <c r="OO46" s="239"/>
      <c r="OP46" s="239"/>
      <c r="OQ46" s="239"/>
      <c r="OR46" s="239"/>
      <c r="OS46" s="239"/>
      <c r="OT46" s="239"/>
      <c r="OU46" s="239"/>
      <c r="OV46" s="239"/>
      <c r="OW46" s="239"/>
      <c r="OX46" s="239"/>
      <c r="OY46" s="239"/>
      <c r="OZ46" s="239"/>
      <c r="PA46" s="239"/>
      <c r="PB46" s="239"/>
      <c r="PC46" s="239"/>
      <c r="PD46" s="239"/>
      <c r="PE46" s="239"/>
      <c r="PF46" s="239"/>
      <c r="PG46" s="239"/>
      <c r="PH46" s="239"/>
      <c r="PI46" s="239"/>
      <c r="PJ46" s="239"/>
      <c r="PK46" s="239"/>
      <c r="PL46" s="239"/>
      <c r="PM46" s="239"/>
      <c r="PN46" s="239"/>
      <c r="PO46" s="239"/>
      <c r="PP46" s="239"/>
      <c r="PQ46" s="239"/>
      <c r="PR46" s="239"/>
      <c r="PS46" s="239"/>
      <c r="PT46" s="239"/>
      <c r="PU46" s="239"/>
      <c r="PV46" s="239"/>
      <c r="PW46" s="239"/>
      <c r="PX46" s="239"/>
      <c r="PY46" s="239"/>
      <c r="PZ46" s="239"/>
      <c r="QA46" s="239"/>
      <c r="QB46" s="239"/>
      <c r="QC46" s="239"/>
      <c r="QD46" s="239"/>
      <c r="QE46" s="239"/>
      <c r="QF46" s="239"/>
      <c r="QG46" s="239"/>
      <c r="QH46" s="239"/>
      <c r="QI46" s="239"/>
      <c r="QJ46" s="239"/>
      <c r="QK46" s="239"/>
      <c r="QL46" s="239"/>
      <c r="QM46" s="239"/>
      <c r="QN46" s="239"/>
      <c r="QO46" s="239"/>
      <c r="QP46" s="239"/>
      <c r="QQ46" s="239"/>
      <c r="QR46" s="239"/>
      <c r="QS46" s="239"/>
      <c r="QT46" s="239"/>
      <c r="QU46" s="239"/>
      <c r="QV46" s="239"/>
      <c r="QW46" s="239"/>
      <c r="QX46" s="239"/>
      <c r="QY46" s="239"/>
      <c r="QZ46" s="239"/>
      <c r="RA46" s="239"/>
      <c r="RB46" s="239"/>
      <c r="RC46" s="239"/>
      <c r="RD46" s="239"/>
      <c r="RE46" s="239"/>
      <c r="RF46" s="239"/>
      <c r="RG46" s="239"/>
      <c r="RH46" s="239"/>
      <c r="RI46" s="239"/>
      <c r="RJ46" s="239"/>
      <c r="RK46" s="239"/>
      <c r="RL46" s="239"/>
      <c r="RM46" s="239"/>
      <c r="RN46" s="239"/>
      <c r="RO46" s="239"/>
      <c r="RP46" s="239"/>
      <c r="RQ46" s="239"/>
      <c r="RR46" s="239"/>
      <c r="RS46" s="239"/>
      <c r="RT46" s="239"/>
      <c r="RU46" s="239"/>
      <c r="RV46" s="239"/>
      <c r="RW46" s="239"/>
      <c r="RX46" s="239"/>
      <c r="RY46" s="239"/>
      <c r="RZ46" s="239"/>
      <c r="SA46" s="239"/>
      <c r="SB46" s="239"/>
      <c r="SC46" s="239"/>
      <c r="SD46" s="239"/>
      <c r="SE46" s="239"/>
      <c r="SF46" s="239"/>
      <c r="SG46" s="239"/>
      <c r="SH46" s="239"/>
      <c r="SI46" s="239"/>
      <c r="SJ46" s="239"/>
      <c r="SK46" s="239"/>
      <c r="SL46" s="239"/>
      <c r="SM46" s="239"/>
      <c r="SN46" s="239"/>
      <c r="SO46" s="239"/>
      <c r="SP46" s="239"/>
      <c r="SQ46" s="239"/>
      <c r="SR46" s="239"/>
      <c r="SS46" s="239"/>
      <c r="ST46" s="239"/>
      <c r="SU46" s="239"/>
      <c r="SV46" s="239"/>
      <c r="SW46" s="239"/>
      <c r="SX46" s="239"/>
      <c r="SY46" s="239"/>
      <c r="SZ46" s="239"/>
      <c r="TA46" s="239"/>
      <c r="TB46" s="239"/>
      <c r="TC46" s="239"/>
      <c r="TD46" s="239"/>
      <c r="TE46" s="239"/>
      <c r="TF46" s="239"/>
      <c r="TG46" s="239"/>
      <c r="TH46" s="239"/>
      <c r="TI46" s="239"/>
      <c r="TJ46" s="239"/>
      <c r="TK46" s="239"/>
      <c r="TL46" s="239"/>
      <c r="TM46" s="239"/>
      <c r="TN46" s="239"/>
      <c r="TO46" s="239"/>
      <c r="TP46" s="239"/>
      <c r="TQ46" s="239"/>
      <c r="TR46" s="239"/>
      <c r="TS46" s="239"/>
      <c r="TT46" s="239"/>
      <c r="TU46" s="239"/>
      <c r="TV46" s="239"/>
      <c r="TW46" s="239"/>
      <c r="TX46" s="239"/>
      <c r="TY46" s="239"/>
      <c r="TZ46" s="239"/>
      <c r="UA46" s="239"/>
      <c r="UB46" s="239"/>
      <c r="UC46" s="239"/>
      <c r="UD46" s="239"/>
      <c r="UE46" s="239"/>
      <c r="UF46" s="239"/>
      <c r="UG46" s="239"/>
      <c r="UH46" s="239"/>
      <c r="UI46" s="239"/>
      <c r="UJ46" s="239"/>
      <c r="UK46" s="239"/>
      <c r="UL46" s="239"/>
      <c r="UM46" s="239"/>
      <c r="UN46" s="239"/>
      <c r="UO46" s="239"/>
      <c r="UP46" s="239"/>
      <c r="UQ46" s="239"/>
      <c r="UR46" s="239"/>
      <c r="US46" s="239"/>
      <c r="UT46" s="239"/>
      <c r="UU46" s="239"/>
      <c r="UV46" s="239"/>
      <c r="UW46" s="239"/>
      <c r="UX46" s="239"/>
      <c r="UY46" s="239"/>
      <c r="UZ46" s="239"/>
      <c r="VA46" s="239"/>
      <c r="VB46" s="239"/>
      <c r="VC46" s="239"/>
      <c r="VD46" s="239"/>
      <c r="VE46" s="239"/>
      <c r="VF46" s="239"/>
      <c r="VG46" s="239"/>
      <c r="VH46" s="239"/>
      <c r="VI46" s="239"/>
      <c r="VJ46" s="239"/>
      <c r="VK46" s="239"/>
      <c r="VL46" s="239"/>
      <c r="VM46" s="239"/>
      <c r="VN46" s="239"/>
      <c r="VO46" s="239"/>
      <c r="VP46" s="239"/>
      <c r="VQ46" s="239"/>
      <c r="VR46" s="239"/>
      <c r="VS46" s="239"/>
      <c r="VT46" s="239"/>
      <c r="VU46" s="239"/>
      <c r="VV46" s="239"/>
      <c r="VW46" s="239"/>
      <c r="VX46" s="239"/>
      <c r="VY46" s="239"/>
      <c r="VZ46" s="239"/>
      <c r="WA46" s="239"/>
      <c r="WB46" s="239"/>
      <c r="WC46" s="239"/>
      <c r="WD46" s="239"/>
      <c r="WE46" s="239"/>
      <c r="WF46" s="239"/>
      <c r="WG46" s="239"/>
      <c r="WH46" s="239"/>
      <c r="WI46" s="239"/>
      <c r="WJ46" s="239"/>
      <c r="WK46" s="239"/>
      <c r="WL46" s="239"/>
      <c r="WM46" s="239"/>
      <c r="WN46" s="239"/>
      <c r="WO46" s="239"/>
      <c r="WP46" s="239"/>
      <c r="WQ46" s="239"/>
      <c r="WR46" s="239"/>
      <c r="WS46" s="239"/>
      <c r="WT46" s="239"/>
      <c r="WU46" s="239"/>
      <c r="WV46" s="239"/>
      <c r="WW46" s="239"/>
      <c r="WX46" s="239"/>
      <c r="WY46" s="239"/>
      <c r="WZ46" s="239"/>
      <c r="XA46" s="239"/>
      <c r="XB46" s="239"/>
      <c r="XC46" s="239"/>
      <c r="XD46" s="239"/>
      <c r="XE46" s="239"/>
      <c r="XF46" s="239"/>
      <c r="XG46" s="239"/>
      <c r="XH46" s="239"/>
      <c r="XI46" s="239"/>
      <c r="XJ46" s="239"/>
      <c r="XK46" s="239"/>
      <c r="XL46" s="239"/>
      <c r="XM46" s="239"/>
      <c r="XN46" s="239"/>
      <c r="XO46" s="239"/>
      <c r="XP46" s="239"/>
      <c r="XQ46" s="239"/>
      <c r="XR46" s="239"/>
      <c r="XS46" s="239"/>
      <c r="XT46" s="239"/>
      <c r="XU46" s="239"/>
      <c r="XV46" s="239"/>
      <c r="XW46" s="239"/>
      <c r="XX46" s="239"/>
      <c r="XY46" s="239"/>
      <c r="XZ46" s="239"/>
      <c r="YA46" s="239"/>
      <c r="YB46" s="239"/>
      <c r="YC46" s="239"/>
      <c r="YD46" s="239"/>
      <c r="YE46" s="239"/>
      <c r="YF46" s="239"/>
      <c r="YG46" s="239"/>
      <c r="YH46" s="239"/>
      <c r="YI46" s="239"/>
      <c r="YJ46" s="239"/>
      <c r="YK46" s="239"/>
      <c r="YL46" s="239"/>
      <c r="YM46" s="239"/>
      <c r="YN46" s="239"/>
      <c r="YO46" s="239"/>
      <c r="YP46" s="239"/>
      <c r="YQ46" s="239"/>
      <c r="YR46" s="239"/>
      <c r="YS46" s="239"/>
      <c r="YT46" s="239"/>
      <c r="YU46" s="239"/>
      <c r="YV46" s="239"/>
      <c r="YW46" s="239"/>
      <c r="YX46" s="239"/>
      <c r="YY46" s="239"/>
      <c r="YZ46" s="239"/>
      <c r="ZA46" s="239"/>
      <c r="ZB46" s="239"/>
      <c r="ZC46" s="239"/>
      <c r="ZD46" s="239"/>
      <c r="ZE46" s="239"/>
      <c r="ZF46" s="239"/>
      <c r="ZG46" s="239"/>
      <c r="ZH46" s="239"/>
      <c r="ZI46" s="239"/>
      <c r="ZJ46" s="239"/>
      <c r="ZK46" s="239"/>
      <c r="ZL46" s="239"/>
      <c r="ZM46" s="239"/>
      <c r="ZN46" s="239"/>
      <c r="ZO46" s="239"/>
      <c r="ZP46" s="239"/>
      <c r="ZQ46" s="239"/>
      <c r="ZR46" s="239"/>
      <c r="ZS46" s="239"/>
      <c r="ZT46" s="239"/>
      <c r="ZU46" s="239"/>
      <c r="ZV46" s="239"/>
      <c r="ZW46" s="239"/>
      <c r="ZX46" s="239"/>
      <c r="ZY46" s="239"/>
      <c r="ZZ46" s="239"/>
      <c r="AAA46" s="239"/>
      <c r="AAB46" s="239"/>
      <c r="AAC46" s="239"/>
      <c r="AAD46" s="239"/>
      <c r="AAE46" s="239"/>
      <c r="AAF46" s="239"/>
      <c r="AAG46" s="239"/>
      <c r="AAH46" s="239"/>
      <c r="AAI46" s="239"/>
      <c r="AAJ46" s="239"/>
      <c r="AAK46" s="239"/>
      <c r="AAL46" s="239"/>
      <c r="AAM46" s="239"/>
      <c r="AAN46" s="239"/>
      <c r="AAO46" s="239"/>
      <c r="AAP46" s="239"/>
      <c r="AAQ46" s="239"/>
      <c r="AAR46" s="239"/>
      <c r="AAS46" s="239"/>
      <c r="AAT46" s="239"/>
      <c r="AAU46" s="239"/>
      <c r="AAV46" s="239"/>
      <c r="AAW46" s="239"/>
      <c r="AAX46" s="239"/>
      <c r="AAY46" s="239"/>
      <c r="AAZ46" s="239"/>
      <c r="ABA46" s="239"/>
      <c r="ABB46" s="239"/>
      <c r="ABC46" s="239"/>
      <c r="ABD46" s="239"/>
      <c r="ABE46" s="239"/>
      <c r="ABF46" s="239"/>
      <c r="ABG46" s="239"/>
      <c r="ABH46" s="239"/>
      <c r="ABI46" s="239"/>
      <c r="ABJ46" s="239"/>
      <c r="ABK46" s="239"/>
      <c r="ABL46" s="239"/>
      <c r="ABM46" s="239"/>
      <c r="ABN46" s="239"/>
      <c r="ABO46" s="239"/>
      <c r="ABP46" s="239"/>
      <c r="ABQ46" s="239"/>
      <c r="ABR46" s="239"/>
      <c r="ABS46" s="239"/>
      <c r="ABT46" s="239"/>
      <c r="ABU46" s="239"/>
      <c r="ABV46" s="239"/>
      <c r="ABW46" s="239"/>
      <c r="ABX46" s="239"/>
      <c r="ABY46" s="239"/>
      <c r="ABZ46" s="239"/>
      <c r="ACA46" s="239"/>
      <c r="ACB46" s="239"/>
      <c r="ACC46" s="239"/>
      <c r="ACD46" s="239"/>
      <c r="ACE46" s="239"/>
      <c r="ACF46" s="239"/>
      <c r="ACG46" s="239"/>
      <c r="ACH46" s="239"/>
      <c r="ACI46" s="239"/>
      <c r="ACJ46" s="239"/>
      <c r="ACK46" s="239"/>
      <c r="ACL46" s="239"/>
      <c r="ACM46" s="239"/>
      <c r="ACN46" s="239"/>
      <c r="ACO46" s="239"/>
      <c r="ACP46" s="239"/>
      <c r="ACQ46" s="239"/>
      <c r="ACR46" s="239"/>
      <c r="ACS46" s="239"/>
      <c r="ACT46" s="239"/>
      <c r="ACU46" s="239"/>
      <c r="ACV46" s="239"/>
      <c r="ACW46" s="239"/>
      <c r="ACX46" s="239"/>
      <c r="ACY46" s="239"/>
      <c r="ACZ46" s="239"/>
      <c r="ADA46" s="239"/>
      <c r="ADB46" s="239"/>
      <c r="ADC46" s="239"/>
      <c r="ADD46" s="239"/>
      <c r="ADE46" s="239"/>
      <c r="ADF46" s="239"/>
      <c r="ADG46" s="239"/>
      <c r="ADH46" s="239"/>
      <c r="ADI46" s="239"/>
      <c r="ADJ46" s="239"/>
      <c r="ADK46" s="239"/>
      <c r="ADL46" s="239"/>
      <c r="ADM46" s="239"/>
      <c r="ADN46" s="239"/>
      <c r="ADO46" s="239"/>
      <c r="ADP46" s="239"/>
      <c r="ADQ46" s="239"/>
      <c r="ADR46" s="239"/>
      <c r="ADS46" s="239"/>
      <c r="ADT46" s="239"/>
      <c r="ADU46" s="239"/>
      <c r="ADV46" s="239"/>
      <c r="ADW46" s="239"/>
      <c r="ADX46" s="239"/>
      <c r="ADY46" s="239"/>
      <c r="ADZ46" s="239"/>
      <c r="AEA46" s="239"/>
      <c r="AEB46" s="239"/>
      <c r="AEC46" s="239"/>
      <c r="AED46" s="239"/>
      <c r="AEE46" s="239"/>
      <c r="AEF46" s="239"/>
      <c r="AEG46" s="239"/>
      <c r="AEH46" s="239"/>
      <c r="AEI46" s="239"/>
      <c r="AEJ46" s="239"/>
      <c r="AEK46" s="239"/>
      <c r="AEL46" s="239"/>
      <c r="AEM46" s="239"/>
      <c r="AEN46" s="239"/>
      <c r="AEO46" s="239"/>
      <c r="AEP46" s="239"/>
      <c r="AEQ46" s="239"/>
      <c r="AER46" s="239"/>
      <c r="AES46" s="239"/>
      <c r="AET46" s="239"/>
      <c r="AEU46" s="239"/>
      <c r="AEV46" s="239"/>
      <c r="AEW46" s="239"/>
      <c r="AEX46" s="239"/>
      <c r="AEY46" s="239"/>
      <c r="AEZ46" s="239"/>
      <c r="AFA46" s="239"/>
      <c r="AFB46" s="239"/>
      <c r="AFC46" s="239"/>
      <c r="AFD46" s="239"/>
      <c r="AFE46" s="239"/>
      <c r="AFF46" s="239"/>
      <c r="AFG46" s="239"/>
      <c r="AFH46" s="239"/>
      <c r="AFI46" s="239"/>
      <c r="AFJ46" s="239"/>
      <c r="AFK46" s="239"/>
      <c r="AFL46" s="239"/>
      <c r="AFM46" s="239"/>
      <c r="AFN46" s="239"/>
      <c r="AFO46" s="239"/>
      <c r="AFP46" s="239"/>
      <c r="AFQ46" s="239"/>
      <c r="AFR46" s="239"/>
      <c r="AFS46" s="239"/>
      <c r="AFT46" s="239"/>
      <c r="AFU46" s="239"/>
      <c r="AFV46" s="239"/>
      <c r="AFW46" s="239"/>
      <c r="AFX46" s="239"/>
      <c r="AFY46" s="239"/>
      <c r="AFZ46" s="239"/>
      <c r="AGA46" s="239"/>
      <c r="AGB46" s="239"/>
      <c r="AGC46" s="239"/>
      <c r="AGD46" s="239"/>
      <c r="AGE46" s="239"/>
      <c r="AGF46" s="239"/>
      <c r="AGG46" s="239"/>
      <c r="AGH46" s="239"/>
      <c r="AGI46" s="239"/>
      <c r="AGJ46" s="239"/>
      <c r="AGK46" s="239"/>
      <c r="AGL46" s="239"/>
      <c r="AGM46" s="239"/>
      <c r="AGN46" s="239"/>
      <c r="AGO46" s="239"/>
      <c r="AGP46" s="239"/>
      <c r="AGQ46" s="239"/>
      <c r="AGR46" s="239"/>
      <c r="AGS46" s="239"/>
      <c r="AGT46" s="239"/>
      <c r="AGU46" s="239"/>
      <c r="AGV46" s="239"/>
      <c r="AGW46" s="239"/>
      <c r="AGX46" s="239"/>
      <c r="AGY46" s="239"/>
      <c r="AGZ46" s="239"/>
      <c r="AHA46" s="239"/>
      <c r="AHB46" s="239"/>
      <c r="AHC46" s="239"/>
      <c r="AHD46" s="239"/>
      <c r="AHE46" s="239"/>
      <c r="AHF46" s="239"/>
      <c r="AHG46" s="239"/>
      <c r="AHH46" s="239"/>
      <c r="AHI46" s="239"/>
      <c r="AHJ46" s="239"/>
      <c r="AHK46" s="239"/>
      <c r="AHL46" s="239"/>
      <c r="AHM46" s="239"/>
      <c r="AHN46" s="239"/>
      <c r="AHO46" s="239"/>
      <c r="AHP46" s="239"/>
      <c r="AHQ46" s="239"/>
      <c r="AHR46" s="239"/>
      <c r="AHS46" s="239"/>
      <c r="AHT46" s="239"/>
      <c r="AHU46" s="239"/>
      <c r="AHV46" s="239"/>
      <c r="AHW46" s="239"/>
      <c r="AHX46" s="239"/>
      <c r="AHY46" s="239"/>
      <c r="AHZ46" s="239"/>
      <c r="AIA46" s="239"/>
      <c r="AIB46" s="239"/>
      <c r="AIC46" s="239"/>
      <c r="AID46" s="239"/>
      <c r="AIE46" s="239"/>
      <c r="AIF46" s="239"/>
      <c r="AIG46" s="239"/>
      <c r="AIH46" s="239"/>
      <c r="AII46" s="239"/>
      <c r="AIJ46" s="239"/>
      <c r="AIK46" s="239"/>
      <c r="AIL46" s="239"/>
      <c r="AIM46" s="239"/>
      <c r="AIN46" s="239"/>
      <c r="AIO46" s="239"/>
      <c r="AIP46" s="239"/>
      <c r="AIQ46" s="239"/>
      <c r="AIR46" s="239"/>
      <c r="AIS46" s="239"/>
      <c r="AIT46" s="239"/>
      <c r="AIU46" s="239"/>
      <c r="AIV46" s="239"/>
      <c r="AIW46" s="239"/>
      <c r="AIX46" s="239"/>
      <c r="AIY46" s="239"/>
      <c r="AIZ46" s="239"/>
      <c r="AJA46" s="239"/>
      <c r="AJB46" s="239"/>
      <c r="AJC46" s="239"/>
      <c r="AJD46" s="239"/>
      <c r="AJE46" s="239"/>
      <c r="AJF46" s="239"/>
      <c r="AJG46" s="239"/>
      <c r="AJH46" s="239"/>
      <c r="AJI46" s="239"/>
      <c r="AJJ46" s="239"/>
      <c r="AJK46" s="239"/>
      <c r="AJL46" s="239"/>
      <c r="AJM46" s="239"/>
      <c r="AJN46" s="239"/>
      <c r="AJO46" s="239"/>
      <c r="AJP46" s="239"/>
      <c r="AJQ46" s="239"/>
      <c r="AJR46" s="239"/>
      <c r="AJS46" s="239"/>
      <c r="AJT46" s="239"/>
      <c r="AJU46" s="239"/>
      <c r="AJV46" s="239"/>
      <c r="AJW46" s="239"/>
      <c r="AJX46" s="239"/>
      <c r="AJY46" s="239"/>
      <c r="AJZ46" s="239"/>
      <c r="AKA46" s="239"/>
      <c r="AKB46" s="239"/>
      <c r="AKC46" s="239"/>
      <c r="AKD46" s="239"/>
      <c r="AKE46" s="239"/>
      <c r="AKF46" s="239"/>
      <c r="AKG46" s="239"/>
      <c r="AKH46" s="239"/>
      <c r="AKI46" s="239"/>
      <c r="AKJ46" s="239"/>
      <c r="AKK46" s="239"/>
      <c r="AKL46" s="239"/>
      <c r="AKM46" s="239"/>
      <c r="AKN46" s="239"/>
      <c r="AKO46" s="239"/>
      <c r="AKP46" s="239"/>
      <c r="AKQ46" s="239"/>
      <c r="AKR46" s="239"/>
      <c r="AKS46" s="239"/>
      <c r="AKT46" s="239"/>
      <c r="AKU46" s="239"/>
      <c r="AKV46" s="239"/>
      <c r="AKW46" s="239"/>
      <c r="AKX46" s="239"/>
      <c r="AKY46" s="239"/>
      <c r="AKZ46" s="239"/>
      <c r="ALA46" s="239"/>
      <c r="ALB46" s="239"/>
      <c r="ALC46" s="239"/>
      <c r="ALD46" s="239"/>
      <c r="ALE46" s="239"/>
      <c r="ALF46" s="239"/>
      <c r="ALG46" s="239"/>
      <c r="ALH46" s="239"/>
      <c r="ALI46" s="239"/>
      <c r="ALJ46" s="239"/>
      <c r="ALK46" s="239"/>
      <c r="ALL46" s="239"/>
      <c r="ALM46" s="239"/>
      <c r="ALN46" s="239"/>
      <c r="ALO46" s="239"/>
      <c r="ALP46" s="239"/>
      <c r="ALQ46" s="239"/>
      <c r="ALR46" s="239"/>
      <c r="ALS46" s="239"/>
      <c r="ALT46" s="239"/>
      <c r="ALU46" s="239"/>
      <c r="ALV46" s="239"/>
      <c r="ALW46" s="239"/>
      <c r="ALX46" s="239"/>
      <c r="ALY46" s="239"/>
      <c r="ALZ46" s="239"/>
      <c r="AMA46" s="239"/>
      <c r="AMB46" s="239"/>
      <c r="AMC46" s="239"/>
      <c r="AMD46" s="239"/>
      <c r="AME46" s="239"/>
      <c r="AMF46" s="239"/>
      <c r="AMG46" s="239"/>
      <c r="AMH46" s="239"/>
      <c r="AMI46" s="239"/>
      <c r="AMJ46" s="239"/>
      <c r="AMK46" s="239"/>
      <c r="AML46" s="239"/>
      <c r="AMM46" s="239"/>
      <c r="AMN46" s="239"/>
      <c r="AMO46" s="239"/>
      <c r="AMP46" s="239"/>
      <c r="AMQ46" s="239"/>
      <c r="AMR46" s="239"/>
      <c r="AMS46" s="239"/>
      <c r="AMT46" s="239"/>
      <c r="AMU46" s="239"/>
      <c r="AMV46" s="239"/>
      <c r="AMW46" s="239"/>
      <c r="AMX46" s="239"/>
      <c r="AMY46" s="239"/>
      <c r="AMZ46" s="239"/>
      <c r="ANA46" s="239"/>
      <c r="ANB46" s="239"/>
      <c r="ANC46" s="239"/>
      <c r="AND46" s="239"/>
      <c r="ANE46" s="239"/>
      <c r="ANF46" s="239"/>
      <c r="ANG46" s="239"/>
      <c r="ANH46" s="239"/>
      <c r="ANI46" s="239"/>
      <c r="ANJ46" s="239"/>
      <c r="ANK46" s="239"/>
      <c r="ANL46" s="239"/>
      <c r="ANM46" s="239"/>
      <c r="ANN46" s="239"/>
      <c r="ANO46" s="239"/>
      <c r="ANP46" s="239"/>
      <c r="ANQ46" s="239"/>
      <c r="ANR46" s="239"/>
      <c r="ANS46" s="239"/>
      <c r="ANT46" s="239"/>
      <c r="ANU46" s="239"/>
      <c r="ANV46" s="239"/>
      <c r="ANW46" s="239"/>
      <c r="ANX46" s="239"/>
      <c r="ANY46" s="239"/>
      <c r="ANZ46" s="239"/>
      <c r="AOA46" s="239"/>
      <c r="AOB46" s="239"/>
      <c r="AOC46" s="239"/>
      <c r="AOD46" s="239"/>
      <c r="AOE46" s="239"/>
      <c r="AOF46" s="239"/>
      <c r="AOG46" s="239"/>
      <c r="AOH46" s="239"/>
      <c r="AOI46" s="239"/>
      <c r="AOJ46" s="239"/>
      <c r="AOK46" s="239"/>
      <c r="AOL46" s="239"/>
      <c r="AOM46" s="239"/>
      <c r="AON46" s="239"/>
      <c r="AOO46" s="239"/>
      <c r="AOP46" s="239"/>
      <c r="AOQ46" s="239"/>
      <c r="AOR46" s="239"/>
      <c r="AOS46" s="239"/>
      <c r="AOT46" s="239"/>
      <c r="AOU46" s="239"/>
      <c r="AOV46" s="239"/>
      <c r="AOW46" s="239"/>
      <c r="AOX46" s="239"/>
      <c r="AOY46" s="239"/>
      <c r="AOZ46" s="239"/>
      <c r="APA46" s="239"/>
      <c r="APB46" s="239"/>
      <c r="APC46" s="239"/>
      <c r="APD46" s="239"/>
      <c r="APE46" s="239"/>
      <c r="APF46" s="239"/>
      <c r="APG46" s="239"/>
      <c r="APH46" s="239"/>
      <c r="API46" s="239"/>
      <c r="APJ46" s="239"/>
      <c r="APK46" s="239"/>
      <c r="APL46" s="239"/>
      <c r="APM46" s="239"/>
      <c r="APN46" s="239"/>
      <c r="APO46" s="239"/>
      <c r="APP46" s="239"/>
      <c r="APQ46" s="239"/>
      <c r="APR46" s="239"/>
      <c r="APS46" s="239"/>
      <c r="APT46" s="239"/>
      <c r="APU46" s="239"/>
      <c r="APV46" s="239"/>
      <c r="APW46" s="239"/>
      <c r="APX46" s="239"/>
      <c r="APY46" s="239"/>
      <c r="APZ46" s="239"/>
      <c r="AQA46" s="239"/>
      <c r="AQB46" s="239"/>
      <c r="AQC46" s="239"/>
      <c r="AQD46" s="239"/>
      <c r="AQE46" s="239"/>
      <c r="AQF46" s="239"/>
      <c r="AQG46" s="239"/>
      <c r="AQH46" s="239"/>
      <c r="AQI46" s="239"/>
      <c r="AQJ46" s="239"/>
      <c r="AQK46" s="239"/>
      <c r="AQL46" s="239"/>
      <c r="AQM46" s="239"/>
      <c r="AQN46" s="239"/>
      <c r="AQO46" s="239"/>
      <c r="AQP46" s="239"/>
      <c r="AQQ46" s="239"/>
      <c r="AQR46" s="239"/>
      <c r="AQS46" s="239"/>
      <c r="AQT46" s="239"/>
      <c r="AQU46" s="239"/>
      <c r="AQV46" s="239"/>
      <c r="AQW46" s="239"/>
      <c r="AQX46" s="239"/>
      <c r="AQY46" s="239"/>
      <c r="AQZ46" s="239"/>
      <c r="ARA46" s="239"/>
      <c r="ARB46" s="239"/>
      <c r="ARC46" s="239"/>
      <c r="ARD46" s="239"/>
      <c r="ARE46" s="239"/>
      <c r="ARF46" s="239"/>
      <c r="ARG46" s="239"/>
      <c r="ARH46" s="239"/>
      <c r="ARI46" s="239"/>
      <c r="ARJ46" s="239"/>
      <c r="ARK46" s="239"/>
      <c r="ARL46" s="239"/>
      <c r="ARM46" s="239"/>
      <c r="ARN46" s="239"/>
      <c r="ARO46" s="239"/>
      <c r="ARP46" s="239"/>
      <c r="ARQ46" s="239"/>
      <c r="ARR46" s="239"/>
      <c r="ARS46" s="239"/>
      <c r="ART46" s="239"/>
      <c r="ARU46" s="239"/>
      <c r="ARV46" s="239"/>
      <c r="ARW46" s="239"/>
      <c r="ARX46" s="239"/>
      <c r="ARY46" s="239"/>
      <c r="ARZ46" s="239"/>
      <c r="ASA46" s="239"/>
      <c r="ASB46" s="239"/>
      <c r="ASC46" s="239"/>
      <c r="ASD46" s="239"/>
      <c r="ASE46" s="239"/>
      <c r="ASF46" s="239"/>
      <c r="ASG46" s="239"/>
      <c r="ASH46" s="239"/>
      <c r="ASI46" s="239"/>
      <c r="ASJ46" s="239"/>
      <c r="ASK46" s="239"/>
      <c r="ASL46" s="239"/>
      <c r="ASM46" s="239"/>
      <c r="ASN46" s="239"/>
      <c r="ASO46" s="239"/>
      <c r="ASP46" s="239"/>
      <c r="ASQ46" s="239"/>
      <c r="ASR46" s="239"/>
      <c r="ASS46" s="239"/>
      <c r="AST46" s="239"/>
      <c r="ASU46" s="239"/>
      <c r="ASV46" s="239"/>
      <c r="ASW46" s="239"/>
      <c r="ASX46" s="239"/>
      <c r="ASY46" s="239"/>
      <c r="ASZ46" s="239"/>
      <c r="ATA46" s="239"/>
      <c r="ATB46" s="239"/>
      <c r="ATC46" s="239"/>
      <c r="ATD46" s="239"/>
      <c r="ATE46" s="239"/>
      <c r="ATF46" s="239"/>
      <c r="ATG46" s="239"/>
      <c r="ATH46" s="239"/>
      <c r="ATI46" s="239"/>
      <c r="ATJ46" s="239"/>
      <c r="ATK46" s="239"/>
      <c r="ATL46" s="239"/>
      <c r="ATM46" s="239"/>
      <c r="ATN46" s="239"/>
      <c r="ATO46" s="239"/>
      <c r="ATP46" s="239"/>
      <c r="ATQ46" s="239"/>
      <c r="ATR46" s="239"/>
      <c r="ATS46" s="239"/>
      <c r="ATT46" s="239"/>
      <c r="ATU46" s="239"/>
      <c r="ATV46" s="239"/>
      <c r="ATW46" s="239"/>
      <c r="ATX46" s="239"/>
      <c r="ATY46" s="239"/>
      <c r="ATZ46" s="239"/>
      <c r="AUA46" s="239"/>
      <c r="AUB46" s="239"/>
      <c r="AUC46" s="239"/>
      <c r="AUD46" s="239"/>
      <c r="AUE46" s="239"/>
      <c r="AUF46" s="239"/>
      <c r="AUG46" s="239"/>
      <c r="AUH46" s="239"/>
      <c r="AUI46" s="239"/>
      <c r="AUJ46" s="239"/>
      <c r="AUK46" s="239"/>
      <c r="AUL46" s="239"/>
      <c r="AUM46" s="239"/>
      <c r="AUN46" s="239"/>
      <c r="AUO46" s="239"/>
      <c r="AUP46" s="239"/>
      <c r="AUQ46" s="239"/>
      <c r="AUR46" s="239"/>
      <c r="AUS46" s="239"/>
      <c r="AUT46" s="239"/>
      <c r="AUU46" s="239"/>
      <c r="AUV46" s="239"/>
      <c r="AUW46" s="239"/>
      <c r="AUX46" s="239"/>
      <c r="AUY46" s="239"/>
      <c r="AUZ46" s="239"/>
      <c r="AVA46" s="239"/>
      <c r="AVB46" s="239"/>
      <c r="AVC46" s="239"/>
      <c r="AVD46" s="239"/>
      <c r="AVE46" s="239"/>
      <c r="AVF46" s="239"/>
      <c r="AVG46" s="239"/>
      <c r="AVH46" s="239"/>
      <c r="AVI46" s="239"/>
      <c r="AVJ46" s="239"/>
      <c r="AVK46" s="239"/>
      <c r="AVL46" s="239"/>
      <c r="AVM46" s="239"/>
      <c r="AVN46" s="239"/>
      <c r="AVO46" s="239"/>
      <c r="AVP46" s="239"/>
      <c r="AVQ46" s="239"/>
      <c r="AVR46" s="239"/>
      <c r="AVS46" s="239"/>
      <c r="AVT46" s="239"/>
      <c r="AVU46" s="239"/>
      <c r="AVV46" s="239"/>
      <c r="AVW46" s="239"/>
      <c r="AVX46" s="239"/>
      <c r="AVY46" s="239"/>
      <c r="AVZ46" s="239"/>
      <c r="AWA46" s="239"/>
      <c r="AWB46" s="239"/>
      <c r="AWC46" s="239"/>
      <c r="AWD46" s="239"/>
      <c r="AWE46" s="239"/>
      <c r="AWF46" s="239"/>
      <c r="AWG46" s="239"/>
      <c r="AWH46" s="239"/>
      <c r="AWI46" s="239"/>
      <c r="AWJ46" s="239"/>
      <c r="AWK46" s="239"/>
      <c r="AWL46" s="239"/>
      <c r="AWM46" s="239"/>
      <c r="AWN46" s="239"/>
      <c r="AWO46" s="239"/>
      <c r="AWP46" s="239"/>
      <c r="AWQ46" s="239"/>
      <c r="AWR46" s="239"/>
      <c r="AWS46" s="239"/>
      <c r="AWT46" s="239"/>
      <c r="AWU46" s="239"/>
      <c r="AWV46" s="239"/>
      <c r="AWW46" s="239"/>
      <c r="AWX46" s="239"/>
      <c r="AWY46" s="239"/>
      <c r="AWZ46" s="239"/>
      <c r="AXA46" s="239"/>
      <c r="AXB46" s="239"/>
      <c r="AXC46" s="239"/>
      <c r="AXD46" s="239"/>
      <c r="AXE46" s="239"/>
      <c r="AXF46" s="239"/>
      <c r="AXG46" s="239"/>
      <c r="AXH46" s="239"/>
      <c r="AXI46" s="239"/>
      <c r="AXJ46" s="239"/>
      <c r="AXK46" s="239"/>
      <c r="AXL46" s="239"/>
      <c r="AXM46" s="239"/>
      <c r="AXN46" s="239"/>
      <c r="AXO46" s="239"/>
      <c r="AXP46" s="239"/>
      <c r="AXQ46" s="239"/>
      <c r="AXR46" s="239"/>
      <c r="AXS46" s="239"/>
      <c r="AXT46" s="239"/>
      <c r="AXU46" s="239"/>
      <c r="AXV46" s="239"/>
      <c r="AXW46" s="239"/>
      <c r="AXX46" s="239"/>
      <c r="AXY46" s="239"/>
      <c r="AXZ46" s="239"/>
      <c r="AYA46" s="239"/>
      <c r="AYB46" s="239"/>
      <c r="AYC46" s="239"/>
      <c r="AYD46" s="239"/>
      <c r="AYE46" s="239"/>
      <c r="AYF46" s="239"/>
      <c r="AYG46" s="239"/>
      <c r="AYH46" s="239"/>
      <c r="AYI46" s="239"/>
      <c r="AYJ46" s="239"/>
      <c r="AYK46" s="239"/>
      <c r="AYL46" s="239"/>
      <c r="AYM46" s="239"/>
      <c r="AYN46" s="239"/>
      <c r="AYO46" s="239"/>
      <c r="AYP46" s="239"/>
      <c r="AYQ46" s="239"/>
      <c r="AYR46" s="239"/>
      <c r="AYS46" s="239"/>
      <c r="AYT46" s="239"/>
      <c r="AYU46" s="239"/>
      <c r="AYV46" s="239"/>
      <c r="AYW46" s="239"/>
      <c r="AYX46" s="239"/>
      <c r="AYY46" s="239"/>
      <c r="AYZ46" s="239"/>
      <c r="AZA46" s="239"/>
      <c r="AZB46" s="239"/>
      <c r="AZC46" s="239"/>
      <c r="AZD46" s="239"/>
      <c r="AZE46" s="239"/>
      <c r="AZF46" s="239"/>
      <c r="AZG46" s="239"/>
      <c r="AZH46" s="239"/>
      <c r="AZI46" s="239"/>
      <c r="AZJ46" s="239"/>
      <c r="AZK46" s="239"/>
      <c r="AZL46" s="239"/>
      <c r="AZM46" s="239"/>
      <c r="AZN46" s="239"/>
      <c r="AZO46" s="239"/>
      <c r="AZP46" s="239"/>
      <c r="AZQ46" s="239"/>
      <c r="AZR46" s="239"/>
      <c r="AZS46" s="239"/>
      <c r="AZT46" s="239"/>
      <c r="AZU46" s="239"/>
      <c r="AZV46" s="239"/>
      <c r="AZW46" s="239"/>
      <c r="AZX46" s="239"/>
      <c r="AZY46" s="239"/>
      <c r="AZZ46" s="239"/>
      <c r="BAA46" s="239"/>
      <c r="BAB46" s="239"/>
      <c r="BAC46" s="239"/>
      <c r="BAD46" s="239"/>
      <c r="BAE46" s="239"/>
      <c r="BAF46" s="239"/>
      <c r="BAG46" s="239"/>
      <c r="BAH46" s="239"/>
      <c r="BAI46" s="239"/>
      <c r="BAJ46" s="239"/>
      <c r="BAK46" s="239"/>
      <c r="BAL46" s="239"/>
      <c r="BAM46" s="239"/>
      <c r="BAN46" s="239"/>
      <c r="BAO46" s="239"/>
      <c r="BAP46" s="239"/>
      <c r="BAQ46" s="239"/>
      <c r="BAR46" s="239"/>
      <c r="BAS46" s="239"/>
      <c r="BAT46" s="239"/>
      <c r="BAU46" s="239"/>
      <c r="BAV46" s="239"/>
      <c r="BAW46" s="239"/>
      <c r="BAX46" s="239"/>
      <c r="BAY46" s="239"/>
      <c r="BAZ46" s="239"/>
      <c r="BBA46" s="239"/>
      <c r="BBB46" s="239"/>
      <c r="BBC46" s="239"/>
      <c r="BBD46" s="239"/>
      <c r="BBE46" s="239"/>
      <c r="BBF46" s="239"/>
      <c r="BBG46" s="239"/>
      <c r="BBH46" s="239"/>
      <c r="BBI46" s="239"/>
      <c r="BBJ46" s="239"/>
      <c r="BBK46" s="239"/>
      <c r="BBL46" s="239"/>
      <c r="BBM46" s="239"/>
      <c r="BBN46" s="239"/>
      <c r="BBO46" s="239"/>
      <c r="BBP46" s="239"/>
      <c r="BBQ46" s="239"/>
      <c r="BBR46" s="239"/>
      <c r="BBS46" s="239"/>
      <c r="BBT46" s="239"/>
      <c r="BBU46" s="239"/>
      <c r="BBV46" s="239"/>
      <c r="BBW46" s="239"/>
      <c r="BBX46" s="239"/>
      <c r="BBY46" s="239"/>
      <c r="BBZ46" s="239"/>
      <c r="BCA46" s="239"/>
      <c r="BCB46" s="239"/>
      <c r="BCC46" s="239"/>
      <c r="BCD46" s="239"/>
      <c r="BCE46" s="239"/>
      <c r="BCF46" s="239"/>
      <c r="BCG46" s="239"/>
      <c r="BCH46" s="239"/>
      <c r="BCI46" s="239"/>
      <c r="BCJ46" s="239"/>
      <c r="BCK46" s="239"/>
      <c r="BCL46" s="239"/>
      <c r="BCM46" s="239"/>
      <c r="BCN46" s="239"/>
      <c r="BCO46" s="239"/>
      <c r="BCP46" s="239"/>
      <c r="BCQ46" s="239"/>
      <c r="BCR46" s="239"/>
      <c r="BCS46" s="239"/>
      <c r="BCT46" s="239"/>
      <c r="BCU46" s="239"/>
      <c r="BCV46" s="239"/>
      <c r="BCW46" s="239"/>
      <c r="BCX46" s="239"/>
      <c r="BCY46" s="239"/>
      <c r="BCZ46" s="239"/>
      <c r="BDA46" s="239"/>
      <c r="BDB46" s="239"/>
      <c r="BDC46" s="239"/>
      <c r="BDD46" s="239"/>
      <c r="BDE46" s="239"/>
      <c r="BDF46" s="239"/>
      <c r="BDG46" s="239"/>
      <c r="BDH46" s="239"/>
      <c r="BDI46" s="239"/>
      <c r="BDJ46" s="239"/>
      <c r="BDK46" s="239"/>
      <c r="BDL46" s="239"/>
      <c r="BDM46" s="239"/>
      <c r="BDN46" s="239"/>
      <c r="BDO46" s="239"/>
      <c r="BDP46" s="239"/>
      <c r="BDQ46" s="239"/>
      <c r="BDR46" s="239"/>
      <c r="BDS46" s="239"/>
      <c r="BDT46" s="239"/>
      <c r="BDU46" s="239"/>
      <c r="BDV46" s="239"/>
      <c r="BDW46" s="239"/>
      <c r="BDX46" s="239"/>
      <c r="BDY46" s="239"/>
      <c r="BDZ46" s="239"/>
      <c r="BEA46" s="239"/>
      <c r="BEB46" s="239"/>
      <c r="BEC46" s="239"/>
      <c r="BED46" s="239"/>
      <c r="BEE46" s="239"/>
      <c r="BEF46" s="239"/>
      <c r="BEG46" s="239"/>
      <c r="BEH46" s="239"/>
      <c r="BEI46" s="239"/>
      <c r="BEJ46" s="239"/>
      <c r="BEK46" s="239"/>
      <c r="BEL46" s="239"/>
      <c r="BEM46" s="239"/>
      <c r="BEN46" s="239"/>
      <c r="BEO46" s="239"/>
      <c r="BEP46" s="239"/>
      <c r="BEQ46" s="239"/>
      <c r="BER46" s="239"/>
      <c r="BES46" s="239"/>
      <c r="BET46" s="239"/>
      <c r="BEU46" s="239"/>
      <c r="BEV46" s="239"/>
      <c r="BEW46" s="239"/>
      <c r="BEX46" s="239"/>
      <c r="BEY46" s="239"/>
      <c r="BEZ46" s="239"/>
      <c r="BFA46" s="239"/>
      <c r="BFB46" s="239"/>
      <c r="BFC46" s="239"/>
      <c r="BFD46" s="239"/>
      <c r="BFE46" s="239"/>
      <c r="BFF46" s="239"/>
      <c r="BFG46" s="239"/>
      <c r="BFH46" s="239"/>
      <c r="BFI46" s="239"/>
      <c r="BFJ46" s="239"/>
      <c r="BFK46" s="239"/>
      <c r="BFL46" s="239"/>
      <c r="BFM46" s="239"/>
      <c r="BFN46" s="239"/>
      <c r="BFO46" s="239"/>
      <c r="BFP46" s="239"/>
      <c r="BFQ46" s="239"/>
      <c r="BFR46" s="239"/>
      <c r="BFS46" s="239"/>
      <c r="BFT46" s="239"/>
      <c r="BFU46" s="239"/>
      <c r="BFV46" s="239"/>
      <c r="BFW46" s="239"/>
      <c r="BFX46" s="239"/>
      <c r="BFY46" s="239"/>
      <c r="BFZ46" s="239"/>
      <c r="BGA46" s="239"/>
      <c r="BGB46" s="239"/>
      <c r="BGC46" s="239"/>
      <c r="BGD46" s="239"/>
      <c r="BGE46" s="239"/>
      <c r="BGF46" s="239"/>
      <c r="BGG46" s="239"/>
      <c r="BGH46" s="239"/>
      <c r="BGI46" s="239"/>
      <c r="BGJ46" s="239"/>
      <c r="BGK46" s="239"/>
      <c r="BGL46" s="239"/>
      <c r="BGM46" s="239"/>
      <c r="BGN46" s="239"/>
      <c r="BGO46" s="239"/>
      <c r="BGP46" s="239"/>
      <c r="BGQ46" s="239"/>
      <c r="BGR46" s="239"/>
      <c r="BGS46" s="239"/>
      <c r="BGT46" s="239"/>
      <c r="BGU46" s="239"/>
      <c r="BGV46" s="239"/>
      <c r="BGW46" s="239"/>
      <c r="BGX46" s="239"/>
      <c r="BGY46" s="239"/>
      <c r="BGZ46" s="239"/>
      <c r="BHA46" s="239"/>
      <c r="BHB46" s="239"/>
      <c r="BHC46" s="239"/>
      <c r="BHD46" s="239"/>
      <c r="BHE46" s="239"/>
      <c r="BHF46" s="239"/>
      <c r="BHG46" s="239"/>
      <c r="BHH46" s="239"/>
      <c r="BHI46" s="239"/>
      <c r="BHJ46" s="239"/>
      <c r="BHK46" s="239"/>
      <c r="BHL46" s="239"/>
      <c r="BHM46" s="239"/>
      <c r="BHN46" s="239"/>
      <c r="BHO46" s="239"/>
      <c r="BHP46" s="239"/>
      <c r="BHQ46" s="239"/>
      <c r="BHR46" s="239"/>
      <c r="BHS46" s="239"/>
      <c r="BHT46" s="239"/>
      <c r="BHU46" s="239"/>
      <c r="BHV46" s="239"/>
      <c r="BHW46" s="239"/>
      <c r="BHX46" s="239"/>
      <c r="BHY46" s="239"/>
      <c r="BHZ46" s="239"/>
      <c r="BIA46" s="239"/>
      <c r="BIB46" s="239"/>
      <c r="BIC46" s="239"/>
      <c r="BID46" s="239"/>
      <c r="BIE46" s="239"/>
      <c r="BIF46" s="239"/>
      <c r="BIG46" s="239"/>
      <c r="BIH46" s="239"/>
      <c r="BII46" s="239"/>
      <c r="BIJ46" s="239"/>
      <c r="BIK46" s="239"/>
      <c r="BIL46" s="239"/>
      <c r="BIM46" s="239"/>
      <c r="BIN46" s="239"/>
      <c r="BIO46" s="239"/>
      <c r="BIP46" s="239"/>
      <c r="BIQ46" s="239"/>
      <c r="BIR46" s="239"/>
      <c r="BIS46" s="239"/>
      <c r="BIT46" s="239"/>
      <c r="BIU46" s="239"/>
      <c r="BIV46" s="239"/>
      <c r="BIW46" s="239"/>
      <c r="BIX46" s="239"/>
      <c r="BIY46" s="239"/>
      <c r="BIZ46" s="239"/>
      <c r="BJA46" s="239"/>
      <c r="BJB46" s="239"/>
      <c r="BJC46" s="239"/>
      <c r="BJD46" s="239"/>
      <c r="BJE46" s="239"/>
      <c r="BJF46" s="239"/>
      <c r="BJG46" s="239"/>
      <c r="BJH46" s="239"/>
      <c r="BJI46" s="239"/>
      <c r="BJJ46" s="239"/>
      <c r="BJK46" s="239"/>
      <c r="BJL46" s="239"/>
      <c r="BJM46" s="239"/>
      <c r="BJN46" s="239"/>
      <c r="BJO46" s="239"/>
      <c r="BJP46" s="239"/>
      <c r="BJQ46" s="239"/>
      <c r="BJR46" s="239"/>
      <c r="BJS46" s="239"/>
      <c r="BJT46" s="239"/>
      <c r="BJU46" s="239"/>
      <c r="BJV46" s="239"/>
      <c r="BJW46" s="239"/>
      <c r="BJX46" s="239"/>
      <c r="BJY46" s="239"/>
      <c r="BJZ46" s="239"/>
      <c r="BKA46" s="239"/>
      <c r="BKB46" s="239"/>
      <c r="BKC46" s="239"/>
      <c r="BKD46" s="239"/>
      <c r="BKE46" s="239"/>
      <c r="BKF46" s="239"/>
      <c r="BKG46" s="239"/>
      <c r="BKH46" s="239"/>
      <c r="BKI46" s="239"/>
      <c r="BKJ46" s="239"/>
      <c r="BKK46" s="239"/>
      <c r="BKL46" s="239"/>
      <c r="BKM46" s="239"/>
      <c r="BKN46" s="239"/>
      <c r="BKO46" s="239"/>
      <c r="BKP46" s="239"/>
      <c r="BKQ46" s="239"/>
      <c r="BKR46" s="239"/>
      <c r="BKS46" s="239"/>
      <c r="BKT46" s="239"/>
      <c r="BKU46" s="239"/>
      <c r="BKV46" s="239"/>
      <c r="BKW46" s="239"/>
      <c r="BKX46" s="239"/>
      <c r="BKY46" s="239"/>
      <c r="BKZ46" s="239"/>
      <c r="BLA46" s="239"/>
      <c r="BLB46" s="239"/>
      <c r="BLC46" s="239"/>
      <c r="BLD46" s="239"/>
      <c r="BLE46" s="239"/>
      <c r="BLF46" s="239"/>
      <c r="BLG46" s="239"/>
      <c r="BLH46" s="239"/>
      <c r="BLI46" s="239"/>
      <c r="BLJ46" s="239"/>
      <c r="BLK46" s="239"/>
      <c r="BLL46" s="239"/>
      <c r="BLM46" s="239"/>
      <c r="BLN46" s="239"/>
      <c r="BLO46" s="239"/>
      <c r="BLP46" s="239"/>
      <c r="BLQ46" s="239"/>
      <c r="BLR46" s="239"/>
      <c r="BLS46" s="239"/>
      <c r="BLT46" s="239"/>
      <c r="BLU46" s="239"/>
      <c r="BLV46" s="239"/>
      <c r="BLW46" s="239"/>
      <c r="BLX46" s="239"/>
      <c r="BLY46" s="239"/>
      <c r="BLZ46" s="239"/>
      <c r="BMA46" s="239"/>
      <c r="BMB46" s="239"/>
      <c r="BMC46" s="239"/>
      <c r="BMD46" s="239"/>
      <c r="BME46" s="239"/>
      <c r="BMF46" s="239"/>
      <c r="BMG46" s="239"/>
      <c r="BMH46" s="239"/>
      <c r="BMI46" s="239"/>
      <c r="BMJ46" s="239"/>
      <c r="BMK46" s="239"/>
      <c r="BML46" s="239"/>
      <c r="BMM46" s="239"/>
      <c r="BMN46" s="239"/>
      <c r="BMO46" s="239"/>
      <c r="BMP46" s="239"/>
      <c r="BMQ46" s="239"/>
      <c r="BMR46" s="239"/>
      <c r="BMS46" s="239"/>
      <c r="BMT46" s="239"/>
      <c r="BMU46" s="239"/>
      <c r="BMV46" s="239"/>
      <c r="BMW46" s="239"/>
      <c r="BMX46" s="239"/>
      <c r="BMY46" s="239"/>
      <c r="BMZ46" s="239"/>
      <c r="BNA46" s="239"/>
      <c r="BNB46" s="239"/>
      <c r="BNC46" s="239"/>
      <c r="BND46" s="239"/>
      <c r="BNE46" s="239"/>
      <c r="BNF46" s="239"/>
      <c r="BNG46" s="239"/>
      <c r="BNH46" s="239"/>
      <c r="BNI46" s="239"/>
      <c r="BNJ46" s="239"/>
      <c r="BNK46" s="239"/>
      <c r="BNL46" s="239"/>
      <c r="BNM46" s="239"/>
      <c r="BNN46" s="239"/>
      <c r="BNO46" s="239"/>
      <c r="BNP46" s="239"/>
      <c r="BNQ46" s="239"/>
      <c r="BNR46" s="239"/>
      <c r="BNS46" s="239"/>
      <c r="BNT46" s="239"/>
      <c r="BNU46" s="239"/>
      <c r="BNV46" s="239"/>
      <c r="BNW46" s="239"/>
      <c r="BNX46" s="239"/>
      <c r="BNY46" s="239"/>
      <c r="BNZ46" s="239"/>
      <c r="BOA46" s="239"/>
      <c r="BOB46" s="239"/>
      <c r="BOC46" s="239"/>
      <c r="BOD46" s="239"/>
      <c r="BOE46" s="239"/>
      <c r="BOF46" s="239"/>
      <c r="BOG46" s="239"/>
      <c r="BOH46" s="239"/>
      <c r="BOI46" s="239"/>
      <c r="BOJ46" s="239"/>
      <c r="BOK46" s="239"/>
      <c r="BOL46" s="239"/>
      <c r="BOM46" s="239"/>
      <c r="BON46" s="239"/>
      <c r="BOO46" s="239"/>
      <c r="BOP46" s="239"/>
      <c r="BOQ46" s="239"/>
      <c r="BOR46" s="239"/>
      <c r="BOS46" s="239"/>
      <c r="BOT46" s="239"/>
      <c r="BOU46" s="239"/>
      <c r="BOV46" s="239"/>
      <c r="BOW46" s="239"/>
      <c r="BOX46" s="239"/>
      <c r="BOY46" s="239"/>
      <c r="BOZ46" s="239"/>
      <c r="BPA46" s="239"/>
      <c r="BPB46" s="239"/>
      <c r="BPC46" s="239"/>
      <c r="BPD46" s="239"/>
      <c r="BPE46" s="239"/>
      <c r="BPF46" s="239"/>
      <c r="BPG46" s="239"/>
      <c r="BPH46" s="239"/>
      <c r="BPI46" s="239"/>
      <c r="BPJ46" s="239"/>
      <c r="BPK46" s="239"/>
      <c r="BPL46" s="239"/>
      <c r="BPM46" s="239"/>
      <c r="BPN46" s="239"/>
      <c r="BPO46" s="239"/>
      <c r="BPP46" s="239"/>
      <c r="BPQ46" s="239"/>
      <c r="BPR46" s="239"/>
      <c r="BPS46" s="239"/>
      <c r="BPT46" s="239"/>
      <c r="BPU46" s="239"/>
      <c r="BPV46" s="239"/>
      <c r="BPW46" s="239"/>
      <c r="BPX46" s="239"/>
      <c r="BPY46" s="239"/>
      <c r="BPZ46" s="239"/>
      <c r="BQA46" s="239"/>
      <c r="BQB46" s="239"/>
      <c r="BQC46" s="239"/>
      <c r="BQD46" s="239"/>
      <c r="BQE46" s="239"/>
      <c r="BQF46" s="239"/>
      <c r="BQG46" s="239"/>
      <c r="BQH46" s="239"/>
      <c r="BQI46" s="239"/>
      <c r="BQJ46" s="239"/>
      <c r="BQK46" s="239"/>
      <c r="BQL46" s="239"/>
      <c r="BQM46" s="239"/>
      <c r="BQN46" s="239"/>
      <c r="BQO46" s="239"/>
      <c r="BQP46" s="239"/>
      <c r="BQQ46" s="239"/>
      <c r="BQR46" s="239"/>
      <c r="BQS46" s="239"/>
      <c r="BQT46" s="239"/>
      <c r="BQU46" s="239"/>
      <c r="BQV46" s="239"/>
      <c r="BQW46" s="239"/>
      <c r="BQX46" s="239"/>
      <c r="BQY46" s="239"/>
      <c r="BQZ46" s="239"/>
      <c r="BRA46" s="239"/>
      <c r="BRB46" s="239"/>
      <c r="BRC46" s="239"/>
      <c r="BRD46" s="239"/>
      <c r="BRE46" s="239"/>
      <c r="BRF46" s="239"/>
      <c r="BRG46" s="239"/>
      <c r="BRH46" s="239"/>
      <c r="BRI46" s="239"/>
      <c r="BRJ46" s="239"/>
      <c r="BRK46" s="239"/>
      <c r="BRL46" s="239"/>
      <c r="BRM46" s="239"/>
      <c r="BRN46" s="239"/>
      <c r="BRO46" s="239"/>
      <c r="BRP46" s="239"/>
      <c r="BRQ46" s="239"/>
      <c r="BRR46" s="239"/>
      <c r="BRS46" s="239"/>
      <c r="BRT46" s="239"/>
      <c r="BRU46" s="239"/>
      <c r="BRV46" s="239"/>
      <c r="BRW46" s="239"/>
      <c r="BRX46" s="239"/>
      <c r="BRY46" s="239"/>
      <c r="BRZ46" s="239"/>
      <c r="BSA46" s="239"/>
      <c r="BSB46" s="239"/>
      <c r="BSC46" s="239"/>
      <c r="BSD46" s="239"/>
      <c r="BSE46" s="239"/>
      <c r="BSF46" s="239"/>
      <c r="BSG46" s="239"/>
      <c r="BSH46" s="239"/>
      <c r="BSI46" s="239"/>
      <c r="BSJ46" s="239"/>
      <c r="BSK46" s="239"/>
      <c r="BSL46" s="239"/>
      <c r="BSM46" s="239"/>
      <c r="BSN46" s="239"/>
      <c r="BSO46" s="239"/>
      <c r="BSP46" s="239"/>
      <c r="BSQ46" s="239"/>
      <c r="BSR46" s="239"/>
      <c r="BSS46" s="239"/>
      <c r="BST46" s="239"/>
      <c r="BSU46" s="239"/>
      <c r="BSV46" s="239"/>
      <c r="BSW46" s="239"/>
      <c r="BSX46" s="239"/>
      <c r="BSY46" s="239"/>
      <c r="BSZ46" s="239"/>
      <c r="BTA46" s="239"/>
      <c r="BTB46" s="239"/>
      <c r="BTC46" s="239"/>
      <c r="BTD46" s="239"/>
      <c r="BTE46" s="239"/>
      <c r="BTF46" s="239"/>
      <c r="BTG46" s="239"/>
      <c r="BTH46" s="239"/>
      <c r="BTI46" s="239"/>
      <c r="BTJ46" s="239"/>
      <c r="BTK46" s="239"/>
      <c r="BTL46" s="239"/>
      <c r="BTM46" s="239"/>
      <c r="BTN46" s="239"/>
      <c r="BTO46" s="239"/>
      <c r="BTP46" s="239"/>
      <c r="BTQ46" s="239"/>
      <c r="BTR46" s="239"/>
      <c r="BTS46" s="239"/>
      <c r="BTT46" s="239"/>
      <c r="BTU46" s="239"/>
      <c r="BTV46" s="239"/>
      <c r="BTW46" s="239"/>
      <c r="BTX46" s="239"/>
      <c r="BTY46" s="239"/>
      <c r="BTZ46" s="239"/>
      <c r="BUA46" s="239"/>
      <c r="BUB46" s="239"/>
      <c r="BUC46" s="239"/>
      <c r="BUD46" s="239"/>
      <c r="BUE46" s="239"/>
      <c r="BUF46" s="239"/>
      <c r="BUG46" s="239"/>
      <c r="BUH46" s="239"/>
      <c r="BUI46" s="239"/>
      <c r="BUJ46" s="239"/>
      <c r="BUK46" s="239"/>
      <c r="BUL46" s="239"/>
      <c r="BUM46" s="239"/>
      <c r="BUN46" s="239"/>
      <c r="BUO46" s="239"/>
      <c r="BUP46" s="239"/>
      <c r="BUQ46" s="239"/>
      <c r="BUR46" s="239"/>
      <c r="BUS46" s="239"/>
      <c r="BUT46" s="239"/>
      <c r="BUU46" s="239"/>
      <c r="BUV46" s="239"/>
      <c r="BUW46" s="239"/>
      <c r="BUX46" s="239"/>
      <c r="BUY46" s="239"/>
      <c r="BUZ46" s="239"/>
      <c r="BVA46" s="239"/>
      <c r="BVB46" s="239"/>
      <c r="BVC46" s="239"/>
      <c r="BVD46" s="239"/>
      <c r="BVE46" s="239"/>
      <c r="BVF46" s="239"/>
      <c r="BVG46" s="239"/>
      <c r="BVH46" s="239"/>
      <c r="BVI46" s="239"/>
      <c r="BVJ46" s="239"/>
      <c r="BVK46" s="239"/>
      <c r="BVL46" s="239"/>
      <c r="BVM46" s="239"/>
      <c r="BVN46" s="239"/>
      <c r="BVO46" s="239"/>
      <c r="BVP46" s="239"/>
      <c r="BVQ46" s="239"/>
      <c r="BVR46" s="239"/>
      <c r="BVS46" s="239"/>
      <c r="BVT46" s="239"/>
      <c r="BVU46" s="239"/>
      <c r="BVV46" s="239"/>
      <c r="BVW46" s="239"/>
      <c r="BVX46" s="239"/>
      <c r="BVY46" s="239"/>
      <c r="BVZ46" s="239"/>
      <c r="BWA46" s="239"/>
      <c r="BWB46" s="239"/>
      <c r="BWC46" s="239"/>
      <c r="BWD46" s="239"/>
      <c r="BWE46" s="239"/>
      <c r="BWF46" s="239"/>
      <c r="BWG46" s="239"/>
      <c r="BWH46" s="239"/>
      <c r="BWI46" s="239"/>
      <c r="BWJ46" s="239"/>
      <c r="BWK46" s="239"/>
      <c r="BWL46" s="239"/>
      <c r="BWM46" s="239"/>
      <c r="BWN46" s="239"/>
      <c r="BWO46" s="239"/>
      <c r="BWP46" s="239"/>
      <c r="BWQ46" s="239"/>
      <c r="BWR46" s="239"/>
      <c r="BWS46" s="239"/>
      <c r="BWT46" s="239"/>
      <c r="BWU46" s="239"/>
      <c r="BWV46" s="239"/>
      <c r="BWW46" s="239"/>
      <c r="BWX46" s="239"/>
      <c r="BWY46" s="239"/>
      <c r="BWZ46" s="239"/>
      <c r="BXA46" s="239"/>
      <c r="BXB46" s="239"/>
      <c r="BXC46" s="239"/>
      <c r="BXD46" s="239"/>
      <c r="BXE46" s="239"/>
      <c r="BXF46" s="239"/>
      <c r="BXG46" s="239"/>
      <c r="BXH46" s="239"/>
      <c r="BXI46" s="239"/>
      <c r="BXJ46" s="239"/>
      <c r="BXK46" s="239"/>
      <c r="BXL46" s="239"/>
      <c r="BXM46" s="239"/>
      <c r="BXN46" s="239"/>
      <c r="BXO46" s="239"/>
      <c r="BXP46" s="239"/>
      <c r="BXQ46" s="239"/>
      <c r="BXR46" s="239"/>
      <c r="BXS46" s="239"/>
      <c r="BXT46" s="239"/>
      <c r="BXU46" s="239"/>
      <c r="BXV46" s="239"/>
      <c r="BXW46" s="239"/>
      <c r="BXX46" s="239"/>
      <c r="BXY46" s="239"/>
      <c r="BXZ46" s="239"/>
      <c r="BYA46" s="239"/>
      <c r="BYB46" s="239"/>
      <c r="BYC46" s="239"/>
      <c r="BYD46" s="239"/>
      <c r="BYE46" s="239"/>
    </row>
    <row r="47" spans="1:2007" s="306" customFormat="1" ht="51" x14ac:dyDescent="0.2">
      <c r="A47" s="4">
        <f t="shared" si="11"/>
        <v>43</v>
      </c>
      <c r="B47" s="16" t="s">
        <v>267</v>
      </c>
      <c r="C47" s="15" t="s">
        <v>33</v>
      </c>
      <c r="D47" s="252">
        <f t="shared" si="4"/>
        <v>2230</v>
      </c>
      <c r="E47" s="266"/>
      <c r="F47" s="303"/>
      <c r="G47" s="274"/>
      <c r="H47" s="304"/>
      <c r="I47" s="276"/>
      <c r="J47" s="18"/>
      <c r="K47" s="19">
        <v>0.08</v>
      </c>
      <c r="L47" s="255">
        <f t="shared" si="12"/>
        <v>0</v>
      </c>
      <c r="M47" s="256">
        <f t="shared" si="0"/>
        <v>0</v>
      </c>
      <c r="N47" s="256">
        <f t="shared" si="5"/>
        <v>0</v>
      </c>
      <c r="O47" s="165">
        <v>30</v>
      </c>
      <c r="P47" s="256">
        <f t="shared" si="1"/>
        <v>0</v>
      </c>
      <c r="Q47" s="256">
        <f t="shared" si="6"/>
        <v>0</v>
      </c>
      <c r="R47" s="104">
        <v>2200</v>
      </c>
      <c r="S47" s="256">
        <f t="shared" si="2"/>
        <v>0</v>
      </c>
      <c r="T47" s="256">
        <f t="shared" si="7"/>
        <v>0</v>
      </c>
      <c r="U47" s="105"/>
      <c r="V47" s="255">
        <f t="shared" si="3"/>
        <v>0</v>
      </c>
      <c r="W47" s="255">
        <f t="shared" si="8"/>
        <v>0</v>
      </c>
      <c r="X47" s="106"/>
      <c r="Y47" s="255">
        <f t="shared" si="9"/>
        <v>0</v>
      </c>
      <c r="Z47" s="255">
        <f t="shared" si="10"/>
        <v>0</v>
      </c>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39"/>
      <c r="CL47" s="239"/>
      <c r="CM47" s="239"/>
      <c r="CN47" s="239"/>
      <c r="CO47" s="239"/>
      <c r="CP47" s="239"/>
      <c r="CQ47" s="239"/>
      <c r="CR47" s="239"/>
      <c r="CS47" s="239"/>
      <c r="CT47" s="239"/>
      <c r="CU47" s="239"/>
      <c r="CV47" s="239"/>
      <c r="CW47" s="239"/>
      <c r="CX47" s="239"/>
      <c r="CY47" s="239"/>
      <c r="CZ47" s="239"/>
      <c r="DA47" s="239"/>
      <c r="DB47" s="239"/>
      <c r="DC47" s="239"/>
      <c r="DD47" s="239"/>
      <c r="DE47" s="239"/>
      <c r="DF47" s="239"/>
      <c r="DG47" s="239"/>
      <c r="DH47" s="239"/>
      <c r="DI47" s="239"/>
      <c r="DJ47" s="239"/>
      <c r="DK47" s="239"/>
      <c r="DL47" s="239"/>
      <c r="DM47" s="239"/>
      <c r="DN47" s="239"/>
      <c r="DO47" s="239"/>
      <c r="DP47" s="239"/>
      <c r="DQ47" s="239"/>
      <c r="DR47" s="239"/>
      <c r="DS47" s="239"/>
      <c r="DT47" s="239"/>
      <c r="DU47" s="239"/>
      <c r="DV47" s="239"/>
      <c r="DW47" s="239"/>
      <c r="DX47" s="239"/>
      <c r="DY47" s="239"/>
      <c r="DZ47" s="239"/>
      <c r="EA47" s="239"/>
      <c r="EB47" s="239"/>
      <c r="EC47" s="239"/>
      <c r="ED47" s="239"/>
      <c r="EE47" s="239"/>
      <c r="EF47" s="239"/>
      <c r="EG47" s="239"/>
      <c r="EH47" s="239"/>
      <c r="EI47" s="239"/>
      <c r="EJ47" s="239"/>
      <c r="EK47" s="239"/>
      <c r="EL47" s="239"/>
      <c r="EM47" s="239"/>
      <c r="EN47" s="239"/>
      <c r="EO47" s="239"/>
      <c r="EP47" s="239"/>
      <c r="EQ47" s="239"/>
      <c r="ER47" s="239"/>
      <c r="ES47" s="239"/>
      <c r="ET47" s="239"/>
      <c r="EU47" s="239"/>
      <c r="EV47" s="239"/>
      <c r="EW47" s="239"/>
      <c r="EX47" s="239"/>
      <c r="EY47" s="239"/>
      <c r="EZ47" s="239"/>
      <c r="FA47" s="239"/>
      <c r="FB47" s="239"/>
      <c r="FC47" s="239"/>
      <c r="FD47" s="239"/>
      <c r="FE47" s="239"/>
      <c r="FF47" s="239"/>
      <c r="FG47" s="239"/>
      <c r="FH47" s="239"/>
      <c r="FI47" s="239"/>
      <c r="FJ47" s="239"/>
      <c r="FK47" s="239"/>
      <c r="FL47" s="239"/>
      <c r="FM47" s="239"/>
      <c r="FN47" s="239"/>
      <c r="FO47" s="239"/>
      <c r="FP47" s="239"/>
      <c r="FQ47" s="239"/>
      <c r="FR47" s="239"/>
      <c r="FS47" s="239"/>
      <c r="FT47" s="239"/>
      <c r="FU47" s="239"/>
      <c r="FV47" s="239"/>
      <c r="FW47" s="239"/>
      <c r="FX47" s="239"/>
      <c r="FY47" s="239"/>
      <c r="FZ47" s="239"/>
      <c r="GA47" s="239"/>
      <c r="GB47" s="239"/>
      <c r="GC47" s="239"/>
      <c r="GD47" s="239"/>
      <c r="GE47" s="239"/>
      <c r="GF47" s="239"/>
      <c r="GG47" s="239"/>
      <c r="GH47" s="239"/>
      <c r="GI47" s="239"/>
      <c r="GJ47" s="239"/>
      <c r="GK47" s="239"/>
      <c r="GL47" s="239"/>
      <c r="GM47" s="239"/>
      <c r="GN47" s="239"/>
      <c r="GO47" s="239"/>
      <c r="GP47" s="239"/>
      <c r="GQ47" s="239"/>
      <c r="GR47" s="239"/>
      <c r="GS47" s="239"/>
      <c r="GT47" s="239"/>
      <c r="GU47" s="239"/>
      <c r="GV47" s="239"/>
      <c r="GW47" s="239"/>
      <c r="GX47" s="239"/>
      <c r="GY47" s="239"/>
      <c r="GZ47" s="239"/>
      <c r="HA47" s="239"/>
      <c r="HB47" s="239"/>
      <c r="HC47" s="239"/>
      <c r="HD47" s="239"/>
      <c r="HE47" s="239"/>
      <c r="HF47" s="239"/>
      <c r="HG47" s="239"/>
      <c r="HH47" s="239"/>
      <c r="HI47" s="239"/>
      <c r="HJ47" s="239"/>
      <c r="HK47" s="239"/>
      <c r="HL47" s="239"/>
      <c r="HM47" s="239"/>
      <c r="HN47" s="239"/>
      <c r="HO47" s="239"/>
      <c r="HP47" s="239"/>
      <c r="HQ47" s="239"/>
      <c r="HR47" s="239"/>
      <c r="HS47" s="239"/>
      <c r="HT47" s="239"/>
      <c r="HU47" s="239"/>
      <c r="HV47" s="239"/>
      <c r="HW47" s="239"/>
      <c r="HX47" s="239"/>
      <c r="HY47" s="239"/>
      <c r="HZ47" s="239"/>
      <c r="IA47" s="239"/>
      <c r="IB47" s="239"/>
      <c r="IC47" s="239"/>
      <c r="ID47" s="239"/>
      <c r="IE47" s="239"/>
      <c r="IF47" s="239"/>
      <c r="IG47" s="239"/>
      <c r="IH47" s="239"/>
      <c r="II47" s="239"/>
      <c r="IJ47" s="239"/>
      <c r="IK47" s="239"/>
      <c r="IL47" s="239"/>
      <c r="IM47" s="239"/>
      <c r="IN47" s="239"/>
      <c r="IO47" s="239"/>
      <c r="IP47" s="239"/>
      <c r="IQ47" s="239"/>
      <c r="IR47" s="239"/>
      <c r="IS47" s="239"/>
      <c r="IT47" s="239"/>
      <c r="IU47" s="239"/>
      <c r="IV47" s="239"/>
      <c r="IW47" s="239"/>
      <c r="IX47" s="239"/>
      <c r="IY47" s="239"/>
      <c r="IZ47" s="239"/>
      <c r="JA47" s="239"/>
      <c r="JB47" s="239"/>
      <c r="JC47" s="239"/>
      <c r="JD47" s="239"/>
      <c r="JE47" s="239"/>
      <c r="JF47" s="239"/>
      <c r="JG47" s="239"/>
      <c r="JH47" s="239"/>
      <c r="JI47" s="239"/>
      <c r="JJ47" s="239"/>
      <c r="JK47" s="239"/>
      <c r="JL47" s="239"/>
      <c r="JM47" s="239"/>
      <c r="JN47" s="239"/>
      <c r="JO47" s="239"/>
      <c r="JP47" s="239"/>
      <c r="JQ47" s="239"/>
      <c r="JR47" s="239"/>
      <c r="JS47" s="239"/>
      <c r="JT47" s="239"/>
      <c r="JU47" s="239"/>
      <c r="JV47" s="239"/>
      <c r="JW47" s="239"/>
      <c r="JX47" s="239"/>
      <c r="JY47" s="239"/>
      <c r="JZ47" s="239"/>
      <c r="KA47" s="239"/>
      <c r="KB47" s="239"/>
      <c r="KC47" s="239"/>
      <c r="KD47" s="239"/>
      <c r="KE47" s="239"/>
      <c r="KF47" s="239"/>
      <c r="KG47" s="239"/>
      <c r="KH47" s="239"/>
      <c r="KI47" s="239"/>
      <c r="KJ47" s="239"/>
      <c r="KK47" s="239"/>
      <c r="KL47" s="239"/>
      <c r="KM47" s="239"/>
      <c r="KN47" s="239"/>
      <c r="KO47" s="239"/>
      <c r="KP47" s="239"/>
      <c r="KQ47" s="239"/>
      <c r="KR47" s="239"/>
      <c r="KS47" s="239"/>
      <c r="KT47" s="239"/>
      <c r="KU47" s="239"/>
      <c r="KV47" s="239"/>
      <c r="KW47" s="239"/>
      <c r="KX47" s="239"/>
      <c r="KY47" s="239"/>
      <c r="KZ47" s="239"/>
      <c r="LA47" s="239"/>
      <c r="LB47" s="239"/>
      <c r="LC47" s="239"/>
      <c r="LD47" s="239"/>
      <c r="LE47" s="239"/>
      <c r="LF47" s="239"/>
      <c r="LG47" s="239"/>
      <c r="LH47" s="239"/>
      <c r="LI47" s="239"/>
      <c r="LJ47" s="239"/>
      <c r="LK47" s="239"/>
      <c r="LL47" s="239"/>
      <c r="LM47" s="239"/>
      <c r="LN47" s="239"/>
      <c r="LO47" s="239"/>
      <c r="LP47" s="239"/>
      <c r="LQ47" s="239"/>
      <c r="LR47" s="239"/>
      <c r="LS47" s="239"/>
      <c r="LT47" s="239"/>
      <c r="LU47" s="239"/>
      <c r="LV47" s="239"/>
      <c r="LW47" s="239"/>
      <c r="LX47" s="239"/>
      <c r="LY47" s="239"/>
      <c r="LZ47" s="239"/>
      <c r="MA47" s="239"/>
      <c r="MB47" s="239"/>
      <c r="MC47" s="239"/>
      <c r="MD47" s="239"/>
      <c r="ME47" s="239"/>
      <c r="MF47" s="239"/>
      <c r="MG47" s="239"/>
      <c r="MH47" s="239"/>
      <c r="MI47" s="239"/>
      <c r="MJ47" s="239"/>
      <c r="MK47" s="239"/>
      <c r="ML47" s="239"/>
      <c r="MM47" s="239"/>
      <c r="MN47" s="239"/>
      <c r="MO47" s="239"/>
      <c r="MP47" s="239"/>
      <c r="MQ47" s="239"/>
      <c r="MR47" s="239"/>
      <c r="MS47" s="239"/>
      <c r="MT47" s="239"/>
      <c r="MU47" s="239"/>
      <c r="MV47" s="239"/>
      <c r="MW47" s="239"/>
      <c r="MX47" s="239"/>
      <c r="MY47" s="239"/>
      <c r="MZ47" s="239"/>
      <c r="NA47" s="239"/>
      <c r="NB47" s="239"/>
      <c r="NC47" s="239"/>
      <c r="ND47" s="239"/>
      <c r="NE47" s="239"/>
      <c r="NF47" s="239"/>
      <c r="NG47" s="239"/>
      <c r="NH47" s="239"/>
      <c r="NI47" s="239"/>
      <c r="NJ47" s="239"/>
      <c r="NK47" s="239"/>
      <c r="NL47" s="239"/>
      <c r="NM47" s="239"/>
      <c r="NN47" s="239"/>
      <c r="NO47" s="239"/>
      <c r="NP47" s="239"/>
      <c r="NQ47" s="239"/>
      <c r="NR47" s="239"/>
      <c r="NS47" s="239"/>
      <c r="NT47" s="239"/>
      <c r="NU47" s="239"/>
      <c r="NV47" s="239"/>
      <c r="NW47" s="239"/>
      <c r="NX47" s="239"/>
      <c r="NY47" s="239"/>
      <c r="NZ47" s="239"/>
      <c r="OA47" s="239"/>
      <c r="OB47" s="239"/>
      <c r="OC47" s="239"/>
      <c r="OD47" s="239"/>
      <c r="OE47" s="239"/>
      <c r="OF47" s="239"/>
      <c r="OG47" s="239"/>
      <c r="OH47" s="239"/>
      <c r="OI47" s="239"/>
      <c r="OJ47" s="239"/>
      <c r="OK47" s="239"/>
      <c r="OL47" s="239"/>
      <c r="OM47" s="239"/>
      <c r="ON47" s="239"/>
      <c r="OO47" s="239"/>
      <c r="OP47" s="239"/>
      <c r="OQ47" s="239"/>
      <c r="OR47" s="239"/>
      <c r="OS47" s="239"/>
      <c r="OT47" s="239"/>
      <c r="OU47" s="239"/>
      <c r="OV47" s="239"/>
      <c r="OW47" s="239"/>
      <c r="OX47" s="239"/>
      <c r="OY47" s="239"/>
      <c r="OZ47" s="239"/>
      <c r="PA47" s="239"/>
      <c r="PB47" s="239"/>
      <c r="PC47" s="239"/>
      <c r="PD47" s="239"/>
      <c r="PE47" s="239"/>
      <c r="PF47" s="239"/>
      <c r="PG47" s="239"/>
      <c r="PH47" s="239"/>
      <c r="PI47" s="239"/>
      <c r="PJ47" s="239"/>
      <c r="PK47" s="239"/>
      <c r="PL47" s="239"/>
      <c r="PM47" s="239"/>
      <c r="PN47" s="239"/>
      <c r="PO47" s="239"/>
      <c r="PP47" s="239"/>
      <c r="PQ47" s="239"/>
      <c r="PR47" s="239"/>
      <c r="PS47" s="239"/>
      <c r="PT47" s="239"/>
      <c r="PU47" s="239"/>
      <c r="PV47" s="239"/>
      <c r="PW47" s="239"/>
      <c r="PX47" s="239"/>
      <c r="PY47" s="239"/>
      <c r="PZ47" s="239"/>
      <c r="QA47" s="239"/>
      <c r="QB47" s="239"/>
      <c r="QC47" s="239"/>
      <c r="QD47" s="239"/>
      <c r="QE47" s="239"/>
      <c r="QF47" s="239"/>
      <c r="QG47" s="239"/>
      <c r="QH47" s="239"/>
      <c r="QI47" s="239"/>
      <c r="QJ47" s="239"/>
      <c r="QK47" s="239"/>
      <c r="QL47" s="239"/>
      <c r="QM47" s="239"/>
      <c r="QN47" s="239"/>
      <c r="QO47" s="239"/>
      <c r="QP47" s="239"/>
      <c r="QQ47" s="239"/>
      <c r="QR47" s="239"/>
      <c r="QS47" s="239"/>
      <c r="QT47" s="239"/>
      <c r="QU47" s="239"/>
      <c r="QV47" s="239"/>
      <c r="QW47" s="239"/>
      <c r="QX47" s="239"/>
      <c r="QY47" s="239"/>
      <c r="QZ47" s="239"/>
      <c r="RA47" s="239"/>
      <c r="RB47" s="239"/>
      <c r="RC47" s="239"/>
      <c r="RD47" s="239"/>
      <c r="RE47" s="239"/>
      <c r="RF47" s="239"/>
      <c r="RG47" s="239"/>
      <c r="RH47" s="239"/>
      <c r="RI47" s="239"/>
      <c r="RJ47" s="239"/>
      <c r="RK47" s="239"/>
      <c r="RL47" s="239"/>
      <c r="RM47" s="239"/>
      <c r="RN47" s="239"/>
      <c r="RO47" s="239"/>
      <c r="RP47" s="239"/>
      <c r="RQ47" s="239"/>
      <c r="RR47" s="239"/>
      <c r="RS47" s="239"/>
      <c r="RT47" s="239"/>
      <c r="RU47" s="239"/>
      <c r="RV47" s="239"/>
      <c r="RW47" s="239"/>
      <c r="RX47" s="239"/>
      <c r="RY47" s="239"/>
      <c r="RZ47" s="239"/>
      <c r="SA47" s="239"/>
      <c r="SB47" s="239"/>
      <c r="SC47" s="239"/>
      <c r="SD47" s="239"/>
      <c r="SE47" s="239"/>
      <c r="SF47" s="239"/>
      <c r="SG47" s="239"/>
      <c r="SH47" s="239"/>
      <c r="SI47" s="239"/>
      <c r="SJ47" s="239"/>
      <c r="SK47" s="239"/>
      <c r="SL47" s="239"/>
      <c r="SM47" s="239"/>
      <c r="SN47" s="239"/>
      <c r="SO47" s="239"/>
      <c r="SP47" s="239"/>
      <c r="SQ47" s="239"/>
      <c r="SR47" s="239"/>
      <c r="SS47" s="239"/>
      <c r="ST47" s="239"/>
      <c r="SU47" s="239"/>
      <c r="SV47" s="239"/>
      <c r="SW47" s="239"/>
      <c r="SX47" s="239"/>
      <c r="SY47" s="239"/>
      <c r="SZ47" s="239"/>
      <c r="TA47" s="239"/>
      <c r="TB47" s="239"/>
      <c r="TC47" s="239"/>
      <c r="TD47" s="239"/>
      <c r="TE47" s="239"/>
      <c r="TF47" s="239"/>
      <c r="TG47" s="239"/>
      <c r="TH47" s="239"/>
      <c r="TI47" s="239"/>
      <c r="TJ47" s="239"/>
      <c r="TK47" s="239"/>
      <c r="TL47" s="239"/>
      <c r="TM47" s="239"/>
      <c r="TN47" s="239"/>
      <c r="TO47" s="239"/>
      <c r="TP47" s="239"/>
      <c r="TQ47" s="239"/>
      <c r="TR47" s="239"/>
      <c r="TS47" s="239"/>
      <c r="TT47" s="239"/>
      <c r="TU47" s="239"/>
      <c r="TV47" s="239"/>
      <c r="TW47" s="239"/>
      <c r="TX47" s="239"/>
      <c r="TY47" s="239"/>
      <c r="TZ47" s="239"/>
      <c r="UA47" s="239"/>
      <c r="UB47" s="239"/>
      <c r="UC47" s="239"/>
      <c r="UD47" s="239"/>
      <c r="UE47" s="239"/>
      <c r="UF47" s="239"/>
      <c r="UG47" s="239"/>
      <c r="UH47" s="239"/>
      <c r="UI47" s="239"/>
      <c r="UJ47" s="239"/>
      <c r="UK47" s="239"/>
      <c r="UL47" s="239"/>
      <c r="UM47" s="239"/>
      <c r="UN47" s="239"/>
      <c r="UO47" s="239"/>
      <c r="UP47" s="239"/>
      <c r="UQ47" s="239"/>
      <c r="UR47" s="239"/>
      <c r="US47" s="239"/>
      <c r="UT47" s="239"/>
      <c r="UU47" s="239"/>
      <c r="UV47" s="239"/>
      <c r="UW47" s="239"/>
      <c r="UX47" s="239"/>
      <c r="UY47" s="239"/>
      <c r="UZ47" s="239"/>
      <c r="VA47" s="239"/>
      <c r="VB47" s="239"/>
      <c r="VC47" s="239"/>
      <c r="VD47" s="239"/>
      <c r="VE47" s="239"/>
      <c r="VF47" s="239"/>
      <c r="VG47" s="239"/>
      <c r="VH47" s="239"/>
      <c r="VI47" s="239"/>
      <c r="VJ47" s="239"/>
      <c r="VK47" s="239"/>
      <c r="VL47" s="239"/>
      <c r="VM47" s="239"/>
      <c r="VN47" s="239"/>
      <c r="VO47" s="239"/>
      <c r="VP47" s="239"/>
      <c r="VQ47" s="239"/>
      <c r="VR47" s="239"/>
      <c r="VS47" s="239"/>
      <c r="VT47" s="239"/>
      <c r="VU47" s="239"/>
      <c r="VV47" s="239"/>
      <c r="VW47" s="239"/>
      <c r="VX47" s="239"/>
      <c r="VY47" s="239"/>
      <c r="VZ47" s="239"/>
      <c r="WA47" s="239"/>
      <c r="WB47" s="239"/>
      <c r="WC47" s="239"/>
      <c r="WD47" s="239"/>
      <c r="WE47" s="239"/>
      <c r="WF47" s="239"/>
      <c r="WG47" s="239"/>
      <c r="WH47" s="239"/>
      <c r="WI47" s="239"/>
      <c r="WJ47" s="239"/>
      <c r="WK47" s="239"/>
      <c r="WL47" s="239"/>
      <c r="WM47" s="239"/>
      <c r="WN47" s="239"/>
      <c r="WO47" s="239"/>
      <c r="WP47" s="239"/>
      <c r="WQ47" s="239"/>
      <c r="WR47" s="239"/>
      <c r="WS47" s="239"/>
      <c r="WT47" s="239"/>
      <c r="WU47" s="239"/>
      <c r="WV47" s="239"/>
      <c r="WW47" s="239"/>
      <c r="WX47" s="239"/>
      <c r="WY47" s="239"/>
      <c r="WZ47" s="239"/>
      <c r="XA47" s="239"/>
      <c r="XB47" s="239"/>
      <c r="XC47" s="239"/>
      <c r="XD47" s="239"/>
      <c r="XE47" s="239"/>
      <c r="XF47" s="239"/>
      <c r="XG47" s="239"/>
      <c r="XH47" s="239"/>
      <c r="XI47" s="239"/>
      <c r="XJ47" s="239"/>
      <c r="XK47" s="239"/>
      <c r="XL47" s="239"/>
      <c r="XM47" s="239"/>
      <c r="XN47" s="239"/>
      <c r="XO47" s="239"/>
      <c r="XP47" s="239"/>
      <c r="XQ47" s="239"/>
      <c r="XR47" s="239"/>
      <c r="XS47" s="239"/>
      <c r="XT47" s="239"/>
      <c r="XU47" s="239"/>
      <c r="XV47" s="239"/>
      <c r="XW47" s="239"/>
      <c r="XX47" s="239"/>
      <c r="XY47" s="239"/>
      <c r="XZ47" s="239"/>
      <c r="YA47" s="239"/>
      <c r="YB47" s="239"/>
      <c r="YC47" s="239"/>
      <c r="YD47" s="239"/>
      <c r="YE47" s="239"/>
      <c r="YF47" s="239"/>
      <c r="YG47" s="239"/>
      <c r="YH47" s="239"/>
      <c r="YI47" s="239"/>
      <c r="YJ47" s="239"/>
      <c r="YK47" s="239"/>
      <c r="YL47" s="239"/>
      <c r="YM47" s="239"/>
      <c r="YN47" s="239"/>
      <c r="YO47" s="239"/>
      <c r="YP47" s="239"/>
      <c r="YQ47" s="239"/>
      <c r="YR47" s="239"/>
      <c r="YS47" s="239"/>
      <c r="YT47" s="239"/>
      <c r="YU47" s="239"/>
      <c r="YV47" s="239"/>
      <c r="YW47" s="239"/>
      <c r="YX47" s="239"/>
      <c r="YY47" s="239"/>
      <c r="YZ47" s="239"/>
      <c r="ZA47" s="239"/>
      <c r="ZB47" s="239"/>
      <c r="ZC47" s="239"/>
      <c r="ZD47" s="239"/>
      <c r="ZE47" s="239"/>
      <c r="ZF47" s="239"/>
      <c r="ZG47" s="239"/>
      <c r="ZH47" s="239"/>
      <c r="ZI47" s="239"/>
      <c r="ZJ47" s="239"/>
      <c r="ZK47" s="239"/>
      <c r="ZL47" s="239"/>
      <c r="ZM47" s="239"/>
      <c r="ZN47" s="239"/>
      <c r="ZO47" s="239"/>
      <c r="ZP47" s="239"/>
      <c r="ZQ47" s="239"/>
      <c r="ZR47" s="239"/>
      <c r="ZS47" s="239"/>
      <c r="ZT47" s="239"/>
      <c r="ZU47" s="239"/>
      <c r="ZV47" s="239"/>
      <c r="ZW47" s="239"/>
      <c r="ZX47" s="239"/>
      <c r="ZY47" s="239"/>
      <c r="ZZ47" s="239"/>
      <c r="AAA47" s="239"/>
      <c r="AAB47" s="239"/>
      <c r="AAC47" s="239"/>
      <c r="AAD47" s="239"/>
      <c r="AAE47" s="239"/>
      <c r="AAF47" s="239"/>
      <c r="AAG47" s="239"/>
      <c r="AAH47" s="239"/>
      <c r="AAI47" s="239"/>
      <c r="AAJ47" s="239"/>
      <c r="AAK47" s="239"/>
      <c r="AAL47" s="239"/>
      <c r="AAM47" s="239"/>
      <c r="AAN47" s="239"/>
      <c r="AAO47" s="239"/>
      <c r="AAP47" s="239"/>
      <c r="AAQ47" s="239"/>
      <c r="AAR47" s="239"/>
      <c r="AAS47" s="239"/>
      <c r="AAT47" s="239"/>
      <c r="AAU47" s="239"/>
      <c r="AAV47" s="239"/>
      <c r="AAW47" s="239"/>
      <c r="AAX47" s="239"/>
      <c r="AAY47" s="239"/>
      <c r="AAZ47" s="239"/>
      <c r="ABA47" s="239"/>
      <c r="ABB47" s="239"/>
      <c r="ABC47" s="239"/>
      <c r="ABD47" s="239"/>
      <c r="ABE47" s="239"/>
      <c r="ABF47" s="239"/>
      <c r="ABG47" s="239"/>
      <c r="ABH47" s="239"/>
      <c r="ABI47" s="239"/>
      <c r="ABJ47" s="239"/>
      <c r="ABK47" s="239"/>
      <c r="ABL47" s="239"/>
      <c r="ABM47" s="239"/>
      <c r="ABN47" s="239"/>
      <c r="ABO47" s="239"/>
      <c r="ABP47" s="239"/>
      <c r="ABQ47" s="239"/>
      <c r="ABR47" s="239"/>
      <c r="ABS47" s="239"/>
      <c r="ABT47" s="239"/>
      <c r="ABU47" s="239"/>
      <c r="ABV47" s="239"/>
      <c r="ABW47" s="239"/>
      <c r="ABX47" s="239"/>
      <c r="ABY47" s="239"/>
      <c r="ABZ47" s="239"/>
      <c r="ACA47" s="239"/>
      <c r="ACB47" s="239"/>
      <c r="ACC47" s="239"/>
      <c r="ACD47" s="239"/>
      <c r="ACE47" s="239"/>
      <c r="ACF47" s="239"/>
      <c r="ACG47" s="239"/>
      <c r="ACH47" s="239"/>
      <c r="ACI47" s="239"/>
      <c r="ACJ47" s="239"/>
      <c r="ACK47" s="239"/>
      <c r="ACL47" s="239"/>
      <c r="ACM47" s="239"/>
      <c r="ACN47" s="239"/>
      <c r="ACO47" s="239"/>
      <c r="ACP47" s="239"/>
      <c r="ACQ47" s="239"/>
      <c r="ACR47" s="239"/>
      <c r="ACS47" s="239"/>
      <c r="ACT47" s="239"/>
      <c r="ACU47" s="239"/>
      <c r="ACV47" s="239"/>
      <c r="ACW47" s="239"/>
      <c r="ACX47" s="239"/>
      <c r="ACY47" s="239"/>
      <c r="ACZ47" s="239"/>
      <c r="ADA47" s="239"/>
      <c r="ADB47" s="239"/>
      <c r="ADC47" s="239"/>
      <c r="ADD47" s="239"/>
      <c r="ADE47" s="239"/>
      <c r="ADF47" s="239"/>
      <c r="ADG47" s="239"/>
      <c r="ADH47" s="239"/>
      <c r="ADI47" s="239"/>
      <c r="ADJ47" s="239"/>
      <c r="ADK47" s="239"/>
      <c r="ADL47" s="239"/>
      <c r="ADM47" s="239"/>
      <c r="ADN47" s="239"/>
      <c r="ADO47" s="239"/>
      <c r="ADP47" s="239"/>
      <c r="ADQ47" s="239"/>
      <c r="ADR47" s="239"/>
      <c r="ADS47" s="239"/>
      <c r="ADT47" s="239"/>
      <c r="ADU47" s="239"/>
      <c r="ADV47" s="239"/>
      <c r="ADW47" s="239"/>
      <c r="ADX47" s="239"/>
      <c r="ADY47" s="239"/>
      <c r="ADZ47" s="239"/>
      <c r="AEA47" s="239"/>
      <c r="AEB47" s="239"/>
      <c r="AEC47" s="239"/>
      <c r="AED47" s="239"/>
      <c r="AEE47" s="239"/>
      <c r="AEF47" s="239"/>
      <c r="AEG47" s="239"/>
      <c r="AEH47" s="239"/>
      <c r="AEI47" s="239"/>
      <c r="AEJ47" s="239"/>
      <c r="AEK47" s="239"/>
      <c r="AEL47" s="239"/>
      <c r="AEM47" s="239"/>
      <c r="AEN47" s="239"/>
      <c r="AEO47" s="239"/>
      <c r="AEP47" s="239"/>
      <c r="AEQ47" s="239"/>
      <c r="AER47" s="239"/>
      <c r="AES47" s="239"/>
      <c r="AET47" s="239"/>
      <c r="AEU47" s="239"/>
      <c r="AEV47" s="239"/>
      <c r="AEW47" s="239"/>
      <c r="AEX47" s="239"/>
      <c r="AEY47" s="239"/>
      <c r="AEZ47" s="239"/>
      <c r="AFA47" s="239"/>
      <c r="AFB47" s="239"/>
      <c r="AFC47" s="239"/>
      <c r="AFD47" s="239"/>
      <c r="AFE47" s="239"/>
      <c r="AFF47" s="239"/>
      <c r="AFG47" s="239"/>
      <c r="AFH47" s="239"/>
      <c r="AFI47" s="239"/>
      <c r="AFJ47" s="239"/>
      <c r="AFK47" s="239"/>
      <c r="AFL47" s="239"/>
      <c r="AFM47" s="239"/>
      <c r="AFN47" s="239"/>
      <c r="AFO47" s="239"/>
      <c r="AFP47" s="239"/>
      <c r="AFQ47" s="239"/>
      <c r="AFR47" s="239"/>
      <c r="AFS47" s="239"/>
      <c r="AFT47" s="239"/>
      <c r="AFU47" s="239"/>
      <c r="AFV47" s="239"/>
      <c r="AFW47" s="239"/>
      <c r="AFX47" s="239"/>
      <c r="AFY47" s="239"/>
      <c r="AFZ47" s="239"/>
      <c r="AGA47" s="239"/>
      <c r="AGB47" s="239"/>
      <c r="AGC47" s="239"/>
      <c r="AGD47" s="239"/>
      <c r="AGE47" s="239"/>
      <c r="AGF47" s="239"/>
      <c r="AGG47" s="239"/>
      <c r="AGH47" s="239"/>
      <c r="AGI47" s="239"/>
      <c r="AGJ47" s="239"/>
      <c r="AGK47" s="239"/>
      <c r="AGL47" s="239"/>
      <c r="AGM47" s="239"/>
      <c r="AGN47" s="239"/>
      <c r="AGO47" s="239"/>
      <c r="AGP47" s="239"/>
      <c r="AGQ47" s="239"/>
      <c r="AGR47" s="239"/>
      <c r="AGS47" s="239"/>
      <c r="AGT47" s="239"/>
      <c r="AGU47" s="239"/>
      <c r="AGV47" s="239"/>
      <c r="AGW47" s="239"/>
      <c r="AGX47" s="239"/>
      <c r="AGY47" s="239"/>
      <c r="AGZ47" s="239"/>
      <c r="AHA47" s="239"/>
      <c r="AHB47" s="239"/>
      <c r="AHC47" s="239"/>
      <c r="AHD47" s="239"/>
      <c r="AHE47" s="239"/>
      <c r="AHF47" s="239"/>
      <c r="AHG47" s="239"/>
      <c r="AHH47" s="239"/>
      <c r="AHI47" s="239"/>
      <c r="AHJ47" s="239"/>
      <c r="AHK47" s="239"/>
      <c r="AHL47" s="239"/>
      <c r="AHM47" s="239"/>
      <c r="AHN47" s="239"/>
      <c r="AHO47" s="239"/>
      <c r="AHP47" s="239"/>
      <c r="AHQ47" s="239"/>
      <c r="AHR47" s="239"/>
      <c r="AHS47" s="239"/>
      <c r="AHT47" s="239"/>
      <c r="AHU47" s="239"/>
      <c r="AHV47" s="239"/>
      <c r="AHW47" s="239"/>
      <c r="AHX47" s="239"/>
      <c r="AHY47" s="239"/>
      <c r="AHZ47" s="239"/>
      <c r="AIA47" s="239"/>
      <c r="AIB47" s="239"/>
      <c r="AIC47" s="239"/>
      <c r="AID47" s="239"/>
      <c r="AIE47" s="239"/>
      <c r="AIF47" s="239"/>
      <c r="AIG47" s="239"/>
      <c r="AIH47" s="239"/>
      <c r="AII47" s="239"/>
      <c r="AIJ47" s="239"/>
      <c r="AIK47" s="239"/>
      <c r="AIL47" s="239"/>
      <c r="AIM47" s="239"/>
      <c r="AIN47" s="239"/>
      <c r="AIO47" s="239"/>
      <c r="AIP47" s="239"/>
      <c r="AIQ47" s="239"/>
      <c r="AIR47" s="239"/>
      <c r="AIS47" s="239"/>
      <c r="AIT47" s="239"/>
      <c r="AIU47" s="239"/>
      <c r="AIV47" s="239"/>
      <c r="AIW47" s="239"/>
      <c r="AIX47" s="239"/>
      <c r="AIY47" s="239"/>
      <c r="AIZ47" s="239"/>
      <c r="AJA47" s="239"/>
      <c r="AJB47" s="239"/>
      <c r="AJC47" s="239"/>
      <c r="AJD47" s="239"/>
      <c r="AJE47" s="239"/>
      <c r="AJF47" s="239"/>
      <c r="AJG47" s="239"/>
      <c r="AJH47" s="239"/>
      <c r="AJI47" s="239"/>
      <c r="AJJ47" s="239"/>
      <c r="AJK47" s="239"/>
      <c r="AJL47" s="239"/>
      <c r="AJM47" s="239"/>
      <c r="AJN47" s="239"/>
      <c r="AJO47" s="239"/>
      <c r="AJP47" s="239"/>
      <c r="AJQ47" s="239"/>
      <c r="AJR47" s="239"/>
      <c r="AJS47" s="239"/>
      <c r="AJT47" s="239"/>
      <c r="AJU47" s="239"/>
      <c r="AJV47" s="239"/>
      <c r="AJW47" s="239"/>
      <c r="AJX47" s="239"/>
      <c r="AJY47" s="239"/>
      <c r="AJZ47" s="239"/>
      <c r="AKA47" s="239"/>
      <c r="AKB47" s="239"/>
      <c r="AKC47" s="239"/>
      <c r="AKD47" s="239"/>
      <c r="AKE47" s="239"/>
      <c r="AKF47" s="239"/>
      <c r="AKG47" s="239"/>
      <c r="AKH47" s="239"/>
      <c r="AKI47" s="239"/>
      <c r="AKJ47" s="239"/>
      <c r="AKK47" s="239"/>
      <c r="AKL47" s="239"/>
      <c r="AKM47" s="239"/>
      <c r="AKN47" s="239"/>
      <c r="AKO47" s="239"/>
      <c r="AKP47" s="239"/>
      <c r="AKQ47" s="239"/>
      <c r="AKR47" s="239"/>
      <c r="AKS47" s="239"/>
      <c r="AKT47" s="239"/>
      <c r="AKU47" s="239"/>
      <c r="AKV47" s="239"/>
      <c r="AKW47" s="239"/>
      <c r="AKX47" s="239"/>
      <c r="AKY47" s="239"/>
      <c r="AKZ47" s="239"/>
      <c r="ALA47" s="239"/>
      <c r="ALB47" s="239"/>
      <c r="ALC47" s="239"/>
      <c r="ALD47" s="239"/>
      <c r="ALE47" s="239"/>
      <c r="ALF47" s="239"/>
      <c r="ALG47" s="239"/>
      <c r="ALH47" s="239"/>
      <c r="ALI47" s="239"/>
      <c r="ALJ47" s="239"/>
      <c r="ALK47" s="239"/>
      <c r="ALL47" s="239"/>
      <c r="ALM47" s="239"/>
      <c r="ALN47" s="239"/>
      <c r="ALO47" s="239"/>
      <c r="ALP47" s="239"/>
      <c r="ALQ47" s="239"/>
      <c r="ALR47" s="239"/>
      <c r="ALS47" s="239"/>
      <c r="ALT47" s="239"/>
      <c r="ALU47" s="239"/>
      <c r="ALV47" s="239"/>
      <c r="ALW47" s="239"/>
      <c r="ALX47" s="239"/>
      <c r="ALY47" s="239"/>
      <c r="ALZ47" s="239"/>
      <c r="AMA47" s="239"/>
      <c r="AMB47" s="239"/>
      <c r="AMC47" s="239"/>
      <c r="AMD47" s="239"/>
      <c r="AME47" s="239"/>
      <c r="AMF47" s="239"/>
      <c r="AMG47" s="239"/>
      <c r="AMH47" s="239"/>
      <c r="AMI47" s="239"/>
      <c r="AMJ47" s="239"/>
      <c r="AMK47" s="239"/>
      <c r="AML47" s="239"/>
      <c r="AMM47" s="239"/>
      <c r="AMN47" s="239"/>
      <c r="AMO47" s="239"/>
      <c r="AMP47" s="239"/>
      <c r="AMQ47" s="239"/>
      <c r="AMR47" s="239"/>
      <c r="AMS47" s="239"/>
      <c r="AMT47" s="239"/>
      <c r="AMU47" s="239"/>
      <c r="AMV47" s="239"/>
      <c r="AMW47" s="239"/>
      <c r="AMX47" s="239"/>
      <c r="AMY47" s="239"/>
      <c r="AMZ47" s="239"/>
      <c r="ANA47" s="239"/>
      <c r="ANB47" s="239"/>
      <c r="ANC47" s="239"/>
      <c r="AND47" s="239"/>
      <c r="ANE47" s="239"/>
      <c r="ANF47" s="239"/>
      <c r="ANG47" s="239"/>
      <c r="ANH47" s="239"/>
      <c r="ANI47" s="239"/>
      <c r="ANJ47" s="239"/>
      <c r="ANK47" s="239"/>
      <c r="ANL47" s="239"/>
      <c r="ANM47" s="239"/>
      <c r="ANN47" s="239"/>
      <c r="ANO47" s="239"/>
      <c r="ANP47" s="239"/>
      <c r="ANQ47" s="239"/>
      <c r="ANR47" s="239"/>
      <c r="ANS47" s="239"/>
      <c r="ANT47" s="239"/>
      <c r="ANU47" s="239"/>
      <c r="ANV47" s="239"/>
      <c r="ANW47" s="239"/>
      <c r="ANX47" s="239"/>
      <c r="ANY47" s="239"/>
      <c r="ANZ47" s="239"/>
      <c r="AOA47" s="239"/>
      <c r="AOB47" s="239"/>
      <c r="AOC47" s="239"/>
      <c r="AOD47" s="239"/>
      <c r="AOE47" s="239"/>
      <c r="AOF47" s="239"/>
      <c r="AOG47" s="239"/>
      <c r="AOH47" s="239"/>
      <c r="AOI47" s="239"/>
      <c r="AOJ47" s="239"/>
      <c r="AOK47" s="239"/>
      <c r="AOL47" s="239"/>
      <c r="AOM47" s="239"/>
      <c r="AON47" s="239"/>
      <c r="AOO47" s="239"/>
      <c r="AOP47" s="239"/>
      <c r="AOQ47" s="239"/>
      <c r="AOR47" s="239"/>
      <c r="AOS47" s="239"/>
      <c r="AOT47" s="239"/>
      <c r="AOU47" s="239"/>
      <c r="AOV47" s="239"/>
      <c r="AOW47" s="239"/>
      <c r="AOX47" s="239"/>
      <c r="AOY47" s="239"/>
      <c r="AOZ47" s="239"/>
      <c r="APA47" s="239"/>
      <c r="APB47" s="239"/>
      <c r="APC47" s="239"/>
      <c r="APD47" s="239"/>
      <c r="APE47" s="239"/>
      <c r="APF47" s="239"/>
      <c r="APG47" s="239"/>
      <c r="APH47" s="239"/>
      <c r="API47" s="239"/>
      <c r="APJ47" s="239"/>
      <c r="APK47" s="239"/>
      <c r="APL47" s="239"/>
      <c r="APM47" s="239"/>
      <c r="APN47" s="239"/>
      <c r="APO47" s="239"/>
      <c r="APP47" s="239"/>
      <c r="APQ47" s="239"/>
      <c r="APR47" s="239"/>
      <c r="APS47" s="239"/>
      <c r="APT47" s="239"/>
      <c r="APU47" s="239"/>
      <c r="APV47" s="239"/>
      <c r="APW47" s="239"/>
      <c r="APX47" s="239"/>
      <c r="APY47" s="239"/>
      <c r="APZ47" s="239"/>
      <c r="AQA47" s="239"/>
      <c r="AQB47" s="239"/>
      <c r="AQC47" s="239"/>
      <c r="AQD47" s="239"/>
      <c r="AQE47" s="239"/>
      <c r="AQF47" s="239"/>
      <c r="AQG47" s="239"/>
      <c r="AQH47" s="239"/>
      <c r="AQI47" s="239"/>
      <c r="AQJ47" s="239"/>
      <c r="AQK47" s="239"/>
      <c r="AQL47" s="239"/>
      <c r="AQM47" s="239"/>
      <c r="AQN47" s="239"/>
      <c r="AQO47" s="239"/>
      <c r="AQP47" s="239"/>
      <c r="AQQ47" s="239"/>
      <c r="AQR47" s="239"/>
      <c r="AQS47" s="239"/>
      <c r="AQT47" s="239"/>
      <c r="AQU47" s="239"/>
      <c r="AQV47" s="239"/>
      <c r="AQW47" s="239"/>
      <c r="AQX47" s="239"/>
      <c r="AQY47" s="239"/>
      <c r="AQZ47" s="239"/>
      <c r="ARA47" s="239"/>
      <c r="ARB47" s="239"/>
      <c r="ARC47" s="239"/>
      <c r="ARD47" s="239"/>
      <c r="ARE47" s="239"/>
      <c r="ARF47" s="239"/>
      <c r="ARG47" s="239"/>
      <c r="ARH47" s="239"/>
      <c r="ARI47" s="239"/>
      <c r="ARJ47" s="239"/>
      <c r="ARK47" s="239"/>
      <c r="ARL47" s="239"/>
      <c r="ARM47" s="239"/>
      <c r="ARN47" s="239"/>
      <c r="ARO47" s="239"/>
      <c r="ARP47" s="239"/>
      <c r="ARQ47" s="239"/>
      <c r="ARR47" s="239"/>
      <c r="ARS47" s="239"/>
      <c r="ART47" s="239"/>
      <c r="ARU47" s="239"/>
      <c r="ARV47" s="239"/>
      <c r="ARW47" s="239"/>
      <c r="ARX47" s="239"/>
      <c r="ARY47" s="239"/>
      <c r="ARZ47" s="239"/>
      <c r="ASA47" s="239"/>
      <c r="ASB47" s="239"/>
      <c r="ASC47" s="239"/>
      <c r="ASD47" s="239"/>
      <c r="ASE47" s="239"/>
      <c r="ASF47" s="239"/>
      <c r="ASG47" s="239"/>
      <c r="ASH47" s="239"/>
      <c r="ASI47" s="239"/>
      <c r="ASJ47" s="239"/>
      <c r="ASK47" s="239"/>
      <c r="ASL47" s="239"/>
      <c r="ASM47" s="239"/>
      <c r="ASN47" s="239"/>
      <c r="ASO47" s="239"/>
      <c r="ASP47" s="239"/>
      <c r="ASQ47" s="239"/>
      <c r="ASR47" s="239"/>
      <c r="ASS47" s="239"/>
      <c r="AST47" s="239"/>
      <c r="ASU47" s="239"/>
      <c r="ASV47" s="239"/>
      <c r="ASW47" s="239"/>
      <c r="ASX47" s="239"/>
      <c r="ASY47" s="239"/>
      <c r="ASZ47" s="239"/>
      <c r="ATA47" s="239"/>
      <c r="ATB47" s="239"/>
      <c r="ATC47" s="239"/>
      <c r="ATD47" s="239"/>
      <c r="ATE47" s="239"/>
      <c r="ATF47" s="239"/>
      <c r="ATG47" s="239"/>
      <c r="ATH47" s="239"/>
      <c r="ATI47" s="239"/>
      <c r="ATJ47" s="239"/>
      <c r="ATK47" s="239"/>
      <c r="ATL47" s="239"/>
      <c r="ATM47" s="239"/>
      <c r="ATN47" s="239"/>
      <c r="ATO47" s="239"/>
      <c r="ATP47" s="239"/>
      <c r="ATQ47" s="239"/>
      <c r="ATR47" s="239"/>
      <c r="ATS47" s="239"/>
      <c r="ATT47" s="239"/>
      <c r="ATU47" s="239"/>
      <c r="ATV47" s="239"/>
      <c r="ATW47" s="239"/>
      <c r="ATX47" s="239"/>
      <c r="ATY47" s="239"/>
      <c r="ATZ47" s="239"/>
      <c r="AUA47" s="239"/>
      <c r="AUB47" s="239"/>
      <c r="AUC47" s="239"/>
      <c r="AUD47" s="239"/>
      <c r="AUE47" s="239"/>
      <c r="AUF47" s="239"/>
      <c r="AUG47" s="239"/>
      <c r="AUH47" s="239"/>
      <c r="AUI47" s="239"/>
      <c r="AUJ47" s="239"/>
      <c r="AUK47" s="239"/>
      <c r="AUL47" s="239"/>
      <c r="AUM47" s="239"/>
      <c r="AUN47" s="239"/>
      <c r="AUO47" s="239"/>
      <c r="AUP47" s="239"/>
      <c r="AUQ47" s="239"/>
      <c r="AUR47" s="239"/>
      <c r="AUS47" s="239"/>
      <c r="AUT47" s="239"/>
      <c r="AUU47" s="239"/>
      <c r="AUV47" s="239"/>
      <c r="AUW47" s="239"/>
      <c r="AUX47" s="239"/>
      <c r="AUY47" s="239"/>
      <c r="AUZ47" s="239"/>
      <c r="AVA47" s="239"/>
      <c r="AVB47" s="239"/>
      <c r="AVC47" s="239"/>
      <c r="AVD47" s="239"/>
      <c r="AVE47" s="239"/>
      <c r="AVF47" s="239"/>
      <c r="AVG47" s="239"/>
      <c r="AVH47" s="239"/>
      <c r="AVI47" s="239"/>
      <c r="AVJ47" s="239"/>
      <c r="AVK47" s="239"/>
      <c r="AVL47" s="239"/>
      <c r="AVM47" s="239"/>
      <c r="AVN47" s="239"/>
      <c r="AVO47" s="239"/>
      <c r="AVP47" s="239"/>
      <c r="AVQ47" s="239"/>
      <c r="AVR47" s="239"/>
      <c r="AVS47" s="239"/>
      <c r="AVT47" s="239"/>
      <c r="AVU47" s="239"/>
      <c r="AVV47" s="239"/>
      <c r="AVW47" s="239"/>
      <c r="AVX47" s="239"/>
      <c r="AVY47" s="239"/>
      <c r="AVZ47" s="239"/>
      <c r="AWA47" s="239"/>
      <c r="AWB47" s="239"/>
      <c r="AWC47" s="239"/>
      <c r="AWD47" s="239"/>
      <c r="AWE47" s="239"/>
      <c r="AWF47" s="239"/>
      <c r="AWG47" s="239"/>
      <c r="AWH47" s="239"/>
      <c r="AWI47" s="239"/>
      <c r="AWJ47" s="239"/>
      <c r="AWK47" s="239"/>
      <c r="AWL47" s="239"/>
      <c r="AWM47" s="239"/>
      <c r="AWN47" s="239"/>
      <c r="AWO47" s="239"/>
      <c r="AWP47" s="239"/>
      <c r="AWQ47" s="239"/>
      <c r="AWR47" s="239"/>
      <c r="AWS47" s="239"/>
      <c r="AWT47" s="239"/>
      <c r="AWU47" s="239"/>
      <c r="AWV47" s="239"/>
      <c r="AWW47" s="239"/>
      <c r="AWX47" s="239"/>
      <c r="AWY47" s="239"/>
      <c r="AWZ47" s="239"/>
      <c r="AXA47" s="239"/>
      <c r="AXB47" s="239"/>
      <c r="AXC47" s="239"/>
      <c r="AXD47" s="239"/>
      <c r="AXE47" s="239"/>
      <c r="AXF47" s="239"/>
      <c r="AXG47" s="239"/>
      <c r="AXH47" s="239"/>
      <c r="AXI47" s="239"/>
      <c r="AXJ47" s="239"/>
      <c r="AXK47" s="239"/>
      <c r="AXL47" s="239"/>
      <c r="AXM47" s="239"/>
      <c r="AXN47" s="239"/>
      <c r="AXO47" s="239"/>
      <c r="AXP47" s="239"/>
      <c r="AXQ47" s="239"/>
      <c r="AXR47" s="239"/>
      <c r="AXS47" s="239"/>
      <c r="AXT47" s="239"/>
      <c r="AXU47" s="239"/>
      <c r="AXV47" s="239"/>
      <c r="AXW47" s="239"/>
      <c r="AXX47" s="239"/>
      <c r="AXY47" s="239"/>
      <c r="AXZ47" s="239"/>
      <c r="AYA47" s="239"/>
      <c r="AYB47" s="239"/>
      <c r="AYC47" s="239"/>
      <c r="AYD47" s="239"/>
      <c r="AYE47" s="239"/>
      <c r="AYF47" s="239"/>
      <c r="AYG47" s="239"/>
      <c r="AYH47" s="239"/>
      <c r="AYI47" s="239"/>
      <c r="AYJ47" s="239"/>
      <c r="AYK47" s="239"/>
      <c r="AYL47" s="239"/>
      <c r="AYM47" s="239"/>
      <c r="AYN47" s="239"/>
      <c r="AYO47" s="239"/>
      <c r="AYP47" s="239"/>
      <c r="AYQ47" s="239"/>
      <c r="AYR47" s="239"/>
      <c r="AYS47" s="239"/>
      <c r="AYT47" s="239"/>
      <c r="AYU47" s="239"/>
      <c r="AYV47" s="239"/>
      <c r="AYW47" s="239"/>
      <c r="AYX47" s="239"/>
      <c r="AYY47" s="239"/>
      <c r="AYZ47" s="239"/>
      <c r="AZA47" s="239"/>
      <c r="AZB47" s="239"/>
      <c r="AZC47" s="239"/>
      <c r="AZD47" s="239"/>
      <c r="AZE47" s="239"/>
      <c r="AZF47" s="239"/>
      <c r="AZG47" s="239"/>
      <c r="AZH47" s="239"/>
      <c r="AZI47" s="239"/>
      <c r="AZJ47" s="239"/>
      <c r="AZK47" s="239"/>
      <c r="AZL47" s="239"/>
      <c r="AZM47" s="239"/>
      <c r="AZN47" s="239"/>
      <c r="AZO47" s="239"/>
      <c r="AZP47" s="239"/>
      <c r="AZQ47" s="239"/>
      <c r="AZR47" s="239"/>
      <c r="AZS47" s="239"/>
      <c r="AZT47" s="239"/>
      <c r="AZU47" s="239"/>
      <c r="AZV47" s="239"/>
      <c r="AZW47" s="239"/>
      <c r="AZX47" s="239"/>
      <c r="AZY47" s="239"/>
      <c r="AZZ47" s="239"/>
      <c r="BAA47" s="239"/>
      <c r="BAB47" s="239"/>
      <c r="BAC47" s="239"/>
      <c r="BAD47" s="239"/>
      <c r="BAE47" s="239"/>
      <c r="BAF47" s="239"/>
      <c r="BAG47" s="239"/>
      <c r="BAH47" s="239"/>
      <c r="BAI47" s="239"/>
      <c r="BAJ47" s="239"/>
      <c r="BAK47" s="239"/>
      <c r="BAL47" s="239"/>
      <c r="BAM47" s="239"/>
      <c r="BAN47" s="239"/>
      <c r="BAO47" s="239"/>
      <c r="BAP47" s="239"/>
      <c r="BAQ47" s="239"/>
      <c r="BAR47" s="239"/>
      <c r="BAS47" s="239"/>
      <c r="BAT47" s="239"/>
      <c r="BAU47" s="239"/>
      <c r="BAV47" s="239"/>
      <c r="BAW47" s="239"/>
      <c r="BAX47" s="239"/>
      <c r="BAY47" s="239"/>
      <c r="BAZ47" s="239"/>
      <c r="BBA47" s="239"/>
      <c r="BBB47" s="239"/>
      <c r="BBC47" s="239"/>
      <c r="BBD47" s="239"/>
      <c r="BBE47" s="239"/>
      <c r="BBF47" s="239"/>
      <c r="BBG47" s="239"/>
      <c r="BBH47" s="239"/>
      <c r="BBI47" s="239"/>
      <c r="BBJ47" s="239"/>
      <c r="BBK47" s="239"/>
      <c r="BBL47" s="239"/>
      <c r="BBM47" s="239"/>
      <c r="BBN47" s="239"/>
      <c r="BBO47" s="239"/>
      <c r="BBP47" s="239"/>
      <c r="BBQ47" s="239"/>
      <c r="BBR47" s="239"/>
      <c r="BBS47" s="239"/>
      <c r="BBT47" s="239"/>
      <c r="BBU47" s="239"/>
      <c r="BBV47" s="239"/>
      <c r="BBW47" s="239"/>
      <c r="BBX47" s="239"/>
      <c r="BBY47" s="239"/>
      <c r="BBZ47" s="239"/>
      <c r="BCA47" s="239"/>
      <c r="BCB47" s="239"/>
      <c r="BCC47" s="239"/>
      <c r="BCD47" s="239"/>
      <c r="BCE47" s="239"/>
      <c r="BCF47" s="239"/>
      <c r="BCG47" s="239"/>
      <c r="BCH47" s="239"/>
      <c r="BCI47" s="239"/>
      <c r="BCJ47" s="239"/>
      <c r="BCK47" s="239"/>
      <c r="BCL47" s="239"/>
      <c r="BCM47" s="239"/>
      <c r="BCN47" s="239"/>
      <c r="BCO47" s="239"/>
      <c r="BCP47" s="239"/>
      <c r="BCQ47" s="239"/>
      <c r="BCR47" s="239"/>
      <c r="BCS47" s="239"/>
      <c r="BCT47" s="239"/>
      <c r="BCU47" s="239"/>
      <c r="BCV47" s="239"/>
      <c r="BCW47" s="239"/>
      <c r="BCX47" s="239"/>
      <c r="BCY47" s="239"/>
      <c r="BCZ47" s="239"/>
      <c r="BDA47" s="239"/>
      <c r="BDB47" s="239"/>
      <c r="BDC47" s="239"/>
      <c r="BDD47" s="239"/>
      <c r="BDE47" s="239"/>
      <c r="BDF47" s="239"/>
      <c r="BDG47" s="239"/>
      <c r="BDH47" s="239"/>
      <c r="BDI47" s="239"/>
      <c r="BDJ47" s="239"/>
      <c r="BDK47" s="239"/>
      <c r="BDL47" s="239"/>
      <c r="BDM47" s="239"/>
      <c r="BDN47" s="239"/>
      <c r="BDO47" s="239"/>
      <c r="BDP47" s="239"/>
      <c r="BDQ47" s="239"/>
      <c r="BDR47" s="239"/>
      <c r="BDS47" s="239"/>
      <c r="BDT47" s="239"/>
      <c r="BDU47" s="239"/>
      <c r="BDV47" s="239"/>
      <c r="BDW47" s="239"/>
      <c r="BDX47" s="239"/>
      <c r="BDY47" s="239"/>
      <c r="BDZ47" s="239"/>
      <c r="BEA47" s="239"/>
      <c r="BEB47" s="239"/>
      <c r="BEC47" s="239"/>
      <c r="BED47" s="239"/>
      <c r="BEE47" s="239"/>
      <c r="BEF47" s="239"/>
      <c r="BEG47" s="239"/>
      <c r="BEH47" s="239"/>
      <c r="BEI47" s="239"/>
      <c r="BEJ47" s="239"/>
      <c r="BEK47" s="239"/>
      <c r="BEL47" s="239"/>
      <c r="BEM47" s="239"/>
      <c r="BEN47" s="239"/>
      <c r="BEO47" s="239"/>
      <c r="BEP47" s="239"/>
      <c r="BEQ47" s="239"/>
      <c r="BER47" s="239"/>
      <c r="BES47" s="239"/>
      <c r="BET47" s="239"/>
      <c r="BEU47" s="239"/>
      <c r="BEV47" s="239"/>
      <c r="BEW47" s="239"/>
      <c r="BEX47" s="239"/>
      <c r="BEY47" s="239"/>
      <c r="BEZ47" s="239"/>
      <c r="BFA47" s="239"/>
      <c r="BFB47" s="239"/>
      <c r="BFC47" s="239"/>
      <c r="BFD47" s="239"/>
      <c r="BFE47" s="239"/>
      <c r="BFF47" s="239"/>
      <c r="BFG47" s="239"/>
      <c r="BFH47" s="239"/>
      <c r="BFI47" s="239"/>
      <c r="BFJ47" s="239"/>
      <c r="BFK47" s="239"/>
      <c r="BFL47" s="239"/>
      <c r="BFM47" s="239"/>
      <c r="BFN47" s="239"/>
      <c r="BFO47" s="239"/>
      <c r="BFP47" s="239"/>
      <c r="BFQ47" s="239"/>
      <c r="BFR47" s="239"/>
      <c r="BFS47" s="239"/>
      <c r="BFT47" s="239"/>
      <c r="BFU47" s="239"/>
      <c r="BFV47" s="239"/>
      <c r="BFW47" s="239"/>
      <c r="BFX47" s="239"/>
      <c r="BFY47" s="239"/>
      <c r="BFZ47" s="239"/>
      <c r="BGA47" s="239"/>
      <c r="BGB47" s="239"/>
      <c r="BGC47" s="239"/>
      <c r="BGD47" s="239"/>
      <c r="BGE47" s="239"/>
      <c r="BGF47" s="239"/>
      <c r="BGG47" s="239"/>
      <c r="BGH47" s="239"/>
      <c r="BGI47" s="239"/>
      <c r="BGJ47" s="239"/>
      <c r="BGK47" s="239"/>
      <c r="BGL47" s="239"/>
      <c r="BGM47" s="239"/>
      <c r="BGN47" s="239"/>
      <c r="BGO47" s="239"/>
      <c r="BGP47" s="239"/>
      <c r="BGQ47" s="239"/>
      <c r="BGR47" s="239"/>
      <c r="BGS47" s="239"/>
      <c r="BGT47" s="239"/>
      <c r="BGU47" s="239"/>
      <c r="BGV47" s="239"/>
      <c r="BGW47" s="239"/>
      <c r="BGX47" s="239"/>
      <c r="BGY47" s="239"/>
      <c r="BGZ47" s="239"/>
      <c r="BHA47" s="239"/>
      <c r="BHB47" s="239"/>
      <c r="BHC47" s="239"/>
      <c r="BHD47" s="239"/>
      <c r="BHE47" s="239"/>
      <c r="BHF47" s="239"/>
      <c r="BHG47" s="239"/>
      <c r="BHH47" s="239"/>
      <c r="BHI47" s="239"/>
      <c r="BHJ47" s="239"/>
      <c r="BHK47" s="239"/>
      <c r="BHL47" s="239"/>
      <c r="BHM47" s="239"/>
      <c r="BHN47" s="239"/>
      <c r="BHO47" s="239"/>
      <c r="BHP47" s="239"/>
      <c r="BHQ47" s="239"/>
      <c r="BHR47" s="239"/>
      <c r="BHS47" s="239"/>
      <c r="BHT47" s="239"/>
      <c r="BHU47" s="239"/>
      <c r="BHV47" s="239"/>
      <c r="BHW47" s="239"/>
      <c r="BHX47" s="239"/>
      <c r="BHY47" s="239"/>
      <c r="BHZ47" s="239"/>
      <c r="BIA47" s="239"/>
      <c r="BIB47" s="239"/>
      <c r="BIC47" s="239"/>
      <c r="BID47" s="239"/>
      <c r="BIE47" s="239"/>
      <c r="BIF47" s="239"/>
      <c r="BIG47" s="239"/>
      <c r="BIH47" s="239"/>
      <c r="BII47" s="239"/>
      <c r="BIJ47" s="239"/>
      <c r="BIK47" s="239"/>
      <c r="BIL47" s="239"/>
      <c r="BIM47" s="239"/>
      <c r="BIN47" s="239"/>
      <c r="BIO47" s="239"/>
      <c r="BIP47" s="239"/>
      <c r="BIQ47" s="239"/>
      <c r="BIR47" s="239"/>
      <c r="BIS47" s="239"/>
      <c r="BIT47" s="239"/>
      <c r="BIU47" s="239"/>
      <c r="BIV47" s="239"/>
      <c r="BIW47" s="239"/>
      <c r="BIX47" s="239"/>
      <c r="BIY47" s="239"/>
      <c r="BIZ47" s="239"/>
      <c r="BJA47" s="239"/>
      <c r="BJB47" s="239"/>
      <c r="BJC47" s="239"/>
      <c r="BJD47" s="239"/>
      <c r="BJE47" s="239"/>
      <c r="BJF47" s="239"/>
      <c r="BJG47" s="239"/>
      <c r="BJH47" s="239"/>
      <c r="BJI47" s="239"/>
      <c r="BJJ47" s="239"/>
      <c r="BJK47" s="239"/>
      <c r="BJL47" s="239"/>
      <c r="BJM47" s="239"/>
      <c r="BJN47" s="239"/>
      <c r="BJO47" s="239"/>
      <c r="BJP47" s="239"/>
      <c r="BJQ47" s="239"/>
      <c r="BJR47" s="239"/>
      <c r="BJS47" s="239"/>
      <c r="BJT47" s="239"/>
      <c r="BJU47" s="239"/>
      <c r="BJV47" s="239"/>
      <c r="BJW47" s="239"/>
      <c r="BJX47" s="239"/>
      <c r="BJY47" s="239"/>
      <c r="BJZ47" s="239"/>
      <c r="BKA47" s="239"/>
      <c r="BKB47" s="239"/>
      <c r="BKC47" s="239"/>
      <c r="BKD47" s="239"/>
      <c r="BKE47" s="239"/>
      <c r="BKF47" s="239"/>
      <c r="BKG47" s="239"/>
      <c r="BKH47" s="239"/>
      <c r="BKI47" s="239"/>
      <c r="BKJ47" s="239"/>
      <c r="BKK47" s="239"/>
      <c r="BKL47" s="239"/>
      <c r="BKM47" s="239"/>
      <c r="BKN47" s="239"/>
      <c r="BKO47" s="239"/>
      <c r="BKP47" s="239"/>
      <c r="BKQ47" s="239"/>
      <c r="BKR47" s="239"/>
      <c r="BKS47" s="239"/>
      <c r="BKT47" s="239"/>
      <c r="BKU47" s="239"/>
      <c r="BKV47" s="239"/>
      <c r="BKW47" s="239"/>
      <c r="BKX47" s="239"/>
      <c r="BKY47" s="239"/>
      <c r="BKZ47" s="239"/>
      <c r="BLA47" s="239"/>
      <c r="BLB47" s="239"/>
      <c r="BLC47" s="239"/>
      <c r="BLD47" s="239"/>
      <c r="BLE47" s="239"/>
      <c r="BLF47" s="239"/>
      <c r="BLG47" s="239"/>
      <c r="BLH47" s="239"/>
      <c r="BLI47" s="239"/>
      <c r="BLJ47" s="239"/>
      <c r="BLK47" s="239"/>
      <c r="BLL47" s="239"/>
      <c r="BLM47" s="239"/>
      <c r="BLN47" s="239"/>
      <c r="BLO47" s="239"/>
      <c r="BLP47" s="239"/>
      <c r="BLQ47" s="239"/>
      <c r="BLR47" s="239"/>
      <c r="BLS47" s="239"/>
      <c r="BLT47" s="239"/>
      <c r="BLU47" s="239"/>
      <c r="BLV47" s="239"/>
      <c r="BLW47" s="239"/>
      <c r="BLX47" s="239"/>
      <c r="BLY47" s="239"/>
      <c r="BLZ47" s="239"/>
      <c r="BMA47" s="239"/>
      <c r="BMB47" s="239"/>
      <c r="BMC47" s="239"/>
      <c r="BMD47" s="239"/>
      <c r="BME47" s="239"/>
      <c r="BMF47" s="239"/>
      <c r="BMG47" s="239"/>
      <c r="BMH47" s="239"/>
      <c r="BMI47" s="239"/>
      <c r="BMJ47" s="239"/>
      <c r="BMK47" s="239"/>
      <c r="BML47" s="239"/>
      <c r="BMM47" s="239"/>
      <c r="BMN47" s="239"/>
      <c r="BMO47" s="239"/>
      <c r="BMP47" s="239"/>
      <c r="BMQ47" s="239"/>
      <c r="BMR47" s="239"/>
      <c r="BMS47" s="239"/>
      <c r="BMT47" s="239"/>
      <c r="BMU47" s="239"/>
      <c r="BMV47" s="239"/>
      <c r="BMW47" s="239"/>
      <c r="BMX47" s="239"/>
      <c r="BMY47" s="239"/>
      <c r="BMZ47" s="239"/>
      <c r="BNA47" s="239"/>
      <c r="BNB47" s="239"/>
      <c r="BNC47" s="239"/>
      <c r="BND47" s="239"/>
      <c r="BNE47" s="239"/>
      <c r="BNF47" s="239"/>
      <c r="BNG47" s="239"/>
      <c r="BNH47" s="239"/>
      <c r="BNI47" s="239"/>
      <c r="BNJ47" s="239"/>
      <c r="BNK47" s="239"/>
      <c r="BNL47" s="239"/>
      <c r="BNM47" s="239"/>
      <c r="BNN47" s="239"/>
      <c r="BNO47" s="239"/>
      <c r="BNP47" s="239"/>
      <c r="BNQ47" s="239"/>
      <c r="BNR47" s="239"/>
      <c r="BNS47" s="239"/>
      <c r="BNT47" s="239"/>
      <c r="BNU47" s="239"/>
      <c r="BNV47" s="239"/>
      <c r="BNW47" s="239"/>
      <c r="BNX47" s="239"/>
      <c r="BNY47" s="239"/>
      <c r="BNZ47" s="239"/>
      <c r="BOA47" s="239"/>
      <c r="BOB47" s="239"/>
      <c r="BOC47" s="239"/>
      <c r="BOD47" s="239"/>
      <c r="BOE47" s="239"/>
      <c r="BOF47" s="239"/>
      <c r="BOG47" s="239"/>
      <c r="BOH47" s="239"/>
      <c r="BOI47" s="239"/>
      <c r="BOJ47" s="239"/>
      <c r="BOK47" s="239"/>
      <c r="BOL47" s="239"/>
      <c r="BOM47" s="239"/>
      <c r="BON47" s="239"/>
      <c r="BOO47" s="239"/>
      <c r="BOP47" s="239"/>
      <c r="BOQ47" s="239"/>
      <c r="BOR47" s="239"/>
      <c r="BOS47" s="239"/>
      <c r="BOT47" s="239"/>
      <c r="BOU47" s="239"/>
      <c r="BOV47" s="239"/>
      <c r="BOW47" s="239"/>
      <c r="BOX47" s="239"/>
      <c r="BOY47" s="239"/>
      <c r="BOZ47" s="239"/>
      <c r="BPA47" s="239"/>
      <c r="BPB47" s="239"/>
      <c r="BPC47" s="239"/>
      <c r="BPD47" s="239"/>
      <c r="BPE47" s="239"/>
      <c r="BPF47" s="239"/>
      <c r="BPG47" s="239"/>
      <c r="BPH47" s="239"/>
      <c r="BPI47" s="239"/>
      <c r="BPJ47" s="239"/>
      <c r="BPK47" s="239"/>
      <c r="BPL47" s="239"/>
      <c r="BPM47" s="239"/>
      <c r="BPN47" s="239"/>
      <c r="BPO47" s="239"/>
      <c r="BPP47" s="239"/>
      <c r="BPQ47" s="239"/>
      <c r="BPR47" s="239"/>
      <c r="BPS47" s="239"/>
      <c r="BPT47" s="239"/>
      <c r="BPU47" s="239"/>
      <c r="BPV47" s="239"/>
      <c r="BPW47" s="239"/>
      <c r="BPX47" s="239"/>
      <c r="BPY47" s="239"/>
      <c r="BPZ47" s="239"/>
      <c r="BQA47" s="239"/>
      <c r="BQB47" s="239"/>
      <c r="BQC47" s="239"/>
      <c r="BQD47" s="239"/>
      <c r="BQE47" s="239"/>
      <c r="BQF47" s="239"/>
      <c r="BQG47" s="239"/>
      <c r="BQH47" s="239"/>
      <c r="BQI47" s="239"/>
      <c r="BQJ47" s="239"/>
      <c r="BQK47" s="239"/>
      <c r="BQL47" s="239"/>
      <c r="BQM47" s="239"/>
      <c r="BQN47" s="239"/>
      <c r="BQO47" s="239"/>
      <c r="BQP47" s="239"/>
      <c r="BQQ47" s="239"/>
      <c r="BQR47" s="239"/>
      <c r="BQS47" s="239"/>
      <c r="BQT47" s="239"/>
      <c r="BQU47" s="239"/>
      <c r="BQV47" s="239"/>
      <c r="BQW47" s="239"/>
      <c r="BQX47" s="239"/>
      <c r="BQY47" s="239"/>
      <c r="BQZ47" s="239"/>
      <c r="BRA47" s="239"/>
      <c r="BRB47" s="239"/>
      <c r="BRC47" s="239"/>
      <c r="BRD47" s="239"/>
      <c r="BRE47" s="239"/>
      <c r="BRF47" s="239"/>
      <c r="BRG47" s="239"/>
      <c r="BRH47" s="239"/>
      <c r="BRI47" s="239"/>
      <c r="BRJ47" s="239"/>
      <c r="BRK47" s="239"/>
      <c r="BRL47" s="239"/>
      <c r="BRM47" s="239"/>
      <c r="BRN47" s="239"/>
      <c r="BRO47" s="239"/>
      <c r="BRP47" s="239"/>
      <c r="BRQ47" s="239"/>
      <c r="BRR47" s="239"/>
      <c r="BRS47" s="239"/>
      <c r="BRT47" s="239"/>
      <c r="BRU47" s="239"/>
      <c r="BRV47" s="239"/>
      <c r="BRW47" s="239"/>
      <c r="BRX47" s="239"/>
      <c r="BRY47" s="239"/>
      <c r="BRZ47" s="239"/>
      <c r="BSA47" s="239"/>
      <c r="BSB47" s="239"/>
      <c r="BSC47" s="239"/>
      <c r="BSD47" s="239"/>
      <c r="BSE47" s="239"/>
      <c r="BSF47" s="239"/>
      <c r="BSG47" s="239"/>
      <c r="BSH47" s="239"/>
      <c r="BSI47" s="239"/>
      <c r="BSJ47" s="239"/>
      <c r="BSK47" s="239"/>
      <c r="BSL47" s="239"/>
      <c r="BSM47" s="239"/>
      <c r="BSN47" s="239"/>
      <c r="BSO47" s="239"/>
      <c r="BSP47" s="239"/>
      <c r="BSQ47" s="239"/>
      <c r="BSR47" s="239"/>
      <c r="BSS47" s="239"/>
      <c r="BST47" s="239"/>
      <c r="BSU47" s="239"/>
      <c r="BSV47" s="239"/>
      <c r="BSW47" s="239"/>
      <c r="BSX47" s="239"/>
      <c r="BSY47" s="239"/>
      <c r="BSZ47" s="239"/>
      <c r="BTA47" s="239"/>
      <c r="BTB47" s="239"/>
      <c r="BTC47" s="239"/>
      <c r="BTD47" s="239"/>
      <c r="BTE47" s="239"/>
      <c r="BTF47" s="239"/>
      <c r="BTG47" s="239"/>
      <c r="BTH47" s="239"/>
      <c r="BTI47" s="239"/>
      <c r="BTJ47" s="239"/>
      <c r="BTK47" s="239"/>
      <c r="BTL47" s="239"/>
      <c r="BTM47" s="239"/>
      <c r="BTN47" s="239"/>
      <c r="BTO47" s="239"/>
      <c r="BTP47" s="239"/>
      <c r="BTQ47" s="239"/>
      <c r="BTR47" s="239"/>
      <c r="BTS47" s="239"/>
      <c r="BTT47" s="239"/>
      <c r="BTU47" s="239"/>
      <c r="BTV47" s="239"/>
      <c r="BTW47" s="239"/>
      <c r="BTX47" s="239"/>
      <c r="BTY47" s="239"/>
      <c r="BTZ47" s="239"/>
      <c r="BUA47" s="239"/>
      <c r="BUB47" s="239"/>
      <c r="BUC47" s="239"/>
      <c r="BUD47" s="239"/>
      <c r="BUE47" s="239"/>
      <c r="BUF47" s="239"/>
      <c r="BUG47" s="239"/>
      <c r="BUH47" s="239"/>
      <c r="BUI47" s="239"/>
      <c r="BUJ47" s="239"/>
      <c r="BUK47" s="239"/>
      <c r="BUL47" s="239"/>
      <c r="BUM47" s="239"/>
      <c r="BUN47" s="239"/>
      <c r="BUO47" s="239"/>
      <c r="BUP47" s="239"/>
      <c r="BUQ47" s="239"/>
      <c r="BUR47" s="239"/>
      <c r="BUS47" s="239"/>
      <c r="BUT47" s="239"/>
      <c r="BUU47" s="239"/>
      <c r="BUV47" s="239"/>
      <c r="BUW47" s="239"/>
      <c r="BUX47" s="239"/>
      <c r="BUY47" s="239"/>
      <c r="BUZ47" s="239"/>
      <c r="BVA47" s="239"/>
      <c r="BVB47" s="239"/>
      <c r="BVC47" s="239"/>
      <c r="BVD47" s="239"/>
      <c r="BVE47" s="239"/>
      <c r="BVF47" s="239"/>
      <c r="BVG47" s="239"/>
      <c r="BVH47" s="239"/>
      <c r="BVI47" s="239"/>
      <c r="BVJ47" s="239"/>
      <c r="BVK47" s="239"/>
      <c r="BVL47" s="239"/>
      <c r="BVM47" s="239"/>
      <c r="BVN47" s="239"/>
      <c r="BVO47" s="239"/>
      <c r="BVP47" s="239"/>
      <c r="BVQ47" s="239"/>
      <c r="BVR47" s="239"/>
      <c r="BVS47" s="239"/>
      <c r="BVT47" s="239"/>
      <c r="BVU47" s="239"/>
      <c r="BVV47" s="239"/>
      <c r="BVW47" s="239"/>
      <c r="BVX47" s="239"/>
      <c r="BVY47" s="239"/>
      <c r="BVZ47" s="239"/>
      <c r="BWA47" s="239"/>
      <c r="BWB47" s="239"/>
      <c r="BWC47" s="239"/>
      <c r="BWD47" s="239"/>
      <c r="BWE47" s="239"/>
      <c r="BWF47" s="239"/>
      <c r="BWG47" s="239"/>
      <c r="BWH47" s="239"/>
      <c r="BWI47" s="239"/>
      <c r="BWJ47" s="239"/>
      <c r="BWK47" s="239"/>
      <c r="BWL47" s="239"/>
      <c r="BWM47" s="239"/>
      <c r="BWN47" s="239"/>
      <c r="BWO47" s="239"/>
      <c r="BWP47" s="239"/>
      <c r="BWQ47" s="239"/>
      <c r="BWR47" s="239"/>
      <c r="BWS47" s="239"/>
      <c r="BWT47" s="239"/>
      <c r="BWU47" s="239"/>
      <c r="BWV47" s="239"/>
      <c r="BWW47" s="239"/>
      <c r="BWX47" s="239"/>
      <c r="BWY47" s="239"/>
      <c r="BWZ47" s="239"/>
      <c r="BXA47" s="239"/>
      <c r="BXB47" s="239"/>
      <c r="BXC47" s="239"/>
      <c r="BXD47" s="239"/>
      <c r="BXE47" s="239"/>
      <c r="BXF47" s="239"/>
      <c r="BXG47" s="239"/>
      <c r="BXH47" s="239"/>
      <c r="BXI47" s="239"/>
      <c r="BXJ47" s="239"/>
      <c r="BXK47" s="239"/>
      <c r="BXL47" s="239"/>
      <c r="BXM47" s="239"/>
      <c r="BXN47" s="239"/>
      <c r="BXO47" s="239"/>
      <c r="BXP47" s="239"/>
      <c r="BXQ47" s="239"/>
      <c r="BXR47" s="239"/>
      <c r="BXS47" s="239"/>
      <c r="BXT47" s="239"/>
      <c r="BXU47" s="239"/>
      <c r="BXV47" s="239"/>
      <c r="BXW47" s="239"/>
      <c r="BXX47" s="239"/>
      <c r="BXY47" s="239"/>
      <c r="BXZ47" s="239"/>
      <c r="BYA47" s="239"/>
      <c r="BYB47" s="239"/>
      <c r="BYC47" s="239"/>
      <c r="BYD47" s="239"/>
      <c r="BYE47" s="239"/>
    </row>
    <row r="48" spans="1:2007" s="306" customFormat="1" ht="51" x14ac:dyDescent="0.2">
      <c r="A48" s="4">
        <f t="shared" si="11"/>
        <v>44</v>
      </c>
      <c r="B48" s="16" t="s">
        <v>268</v>
      </c>
      <c r="C48" s="15" t="s">
        <v>33</v>
      </c>
      <c r="D48" s="252">
        <f t="shared" si="4"/>
        <v>60</v>
      </c>
      <c r="E48" s="266"/>
      <c r="F48" s="303"/>
      <c r="G48" s="274"/>
      <c r="H48" s="304"/>
      <c r="I48" s="276"/>
      <c r="J48" s="18"/>
      <c r="K48" s="19">
        <v>0.08</v>
      </c>
      <c r="L48" s="255">
        <f t="shared" si="12"/>
        <v>0</v>
      </c>
      <c r="M48" s="256">
        <f t="shared" si="0"/>
        <v>0</v>
      </c>
      <c r="N48" s="256">
        <f t="shared" si="5"/>
        <v>0</v>
      </c>
      <c r="O48" s="165">
        <v>30</v>
      </c>
      <c r="P48" s="256">
        <f t="shared" si="1"/>
        <v>0</v>
      </c>
      <c r="Q48" s="256">
        <f t="shared" si="6"/>
        <v>0</v>
      </c>
      <c r="R48" s="104">
        <v>30</v>
      </c>
      <c r="S48" s="256">
        <f t="shared" si="2"/>
        <v>0</v>
      </c>
      <c r="T48" s="256">
        <f t="shared" si="7"/>
        <v>0</v>
      </c>
      <c r="U48" s="105"/>
      <c r="V48" s="255">
        <f t="shared" si="3"/>
        <v>0</v>
      </c>
      <c r="W48" s="255">
        <f t="shared" si="8"/>
        <v>0</v>
      </c>
      <c r="X48" s="106"/>
      <c r="Y48" s="255">
        <f t="shared" si="9"/>
        <v>0</v>
      </c>
      <c r="Z48" s="255">
        <f t="shared" si="10"/>
        <v>0</v>
      </c>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239"/>
      <c r="DJ48" s="239"/>
      <c r="DK48" s="239"/>
      <c r="DL48" s="239"/>
      <c r="DM48" s="239"/>
      <c r="DN48" s="239"/>
      <c r="DO48" s="239"/>
      <c r="DP48" s="239"/>
      <c r="DQ48" s="239"/>
      <c r="DR48" s="239"/>
      <c r="DS48" s="239"/>
      <c r="DT48" s="239"/>
      <c r="DU48" s="239"/>
      <c r="DV48" s="239"/>
      <c r="DW48" s="239"/>
      <c r="DX48" s="239"/>
      <c r="DY48" s="239"/>
      <c r="DZ48" s="239"/>
      <c r="EA48" s="239"/>
      <c r="EB48" s="239"/>
      <c r="EC48" s="239"/>
      <c r="ED48" s="239"/>
      <c r="EE48" s="239"/>
      <c r="EF48" s="239"/>
      <c r="EG48" s="239"/>
      <c r="EH48" s="239"/>
      <c r="EI48" s="239"/>
      <c r="EJ48" s="239"/>
      <c r="EK48" s="239"/>
      <c r="EL48" s="239"/>
      <c r="EM48" s="239"/>
      <c r="EN48" s="239"/>
      <c r="EO48" s="239"/>
      <c r="EP48" s="239"/>
      <c r="EQ48" s="239"/>
      <c r="ER48" s="239"/>
      <c r="ES48" s="239"/>
      <c r="ET48" s="239"/>
      <c r="EU48" s="239"/>
      <c r="EV48" s="239"/>
      <c r="EW48" s="239"/>
      <c r="EX48" s="239"/>
      <c r="EY48" s="239"/>
      <c r="EZ48" s="239"/>
      <c r="FA48" s="239"/>
      <c r="FB48" s="239"/>
      <c r="FC48" s="239"/>
      <c r="FD48" s="239"/>
      <c r="FE48" s="239"/>
      <c r="FF48" s="239"/>
      <c r="FG48" s="239"/>
      <c r="FH48" s="239"/>
      <c r="FI48" s="239"/>
      <c r="FJ48" s="239"/>
      <c r="FK48" s="239"/>
      <c r="FL48" s="239"/>
      <c r="FM48" s="239"/>
      <c r="FN48" s="239"/>
      <c r="FO48" s="239"/>
      <c r="FP48" s="239"/>
      <c r="FQ48" s="239"/>
      <c r="FR48" s="239"/>
      <c r="FS48" s="239"/>
      <c r="FT48" s="239"/>
      <c r="FU48" s="239"/>
      <c r="FV48" s="239"/>
      <c r="FW48" s="239"/>
      <c r="FX48" s="239"/>
      <c r="FY48" s="239"/>
      <c r="FZ48" s="239"/>
      <c r="GA48" s="239"/>
      <c r="GB48" s="239"/>
      <c r="GC48" s="239"/>
      <c r="GD48" s="239"/>
      <c r="GE48" s="239"/>
      <c r="GF48" s="239"/>
      <c r="GG48" s="239"/>
      <c r="GH48" s="239"/>
      <c r="GI48" s="239"/>
      <c r="GJ48" s="239"/>
      <c r="GK48" s="239"/>
      <c r="GL48" s="239"/>
      <c r="GM48" s="239"/>
      <c r="GN48" s="239"/>
      <c r="GO48" s="239"/>
      <c r="GP48" s="239"/>
      <c r="GQ48" s="239"/>
      <c r="GR48" s="239"/>
      <c r="GS48" s="239"/>
      <c r="GT48" s="239"/>
      <c r="GU48" s="239"/>
      <c r="GV48" s="239"/>
      <c r="GW48" s="239"/>
      <c r="GX48" s="239"/>
      <c r="GY48" s="239"/>
      <c r="GZ48" s="239"/>
      <c r="HA48" s="239"/>
      <c r="HB48" s="239"/>
      <c r="HC48" s="239"/>
      <c r="HD48" s="239"/>
      <c r="HE48" s="239"/>
      <c r="HF48" s="239"/>
      <c r="HG48" s="239"/>
      <c r="HH48" s="239"/>
      <c r="HI48" s="239"/>
      <c r="HJ48" s="239"/>
      <c r="HK48" s="239"/>
      <c r="HL48" s="239"/>
      <c r="HM48" s="239"/>
      <c r="HN48" s="239"/>
      <c r="HO48" s="239"/>
      <c r="HP48" s="239"/>
      <c r="HQ48" s="239"/>
      <c r="HR48" s="239"/>
      <c r="HS48" s="239"/>
      <c r="HT48" s="239"/>
      <c r="HU48" s="239"/>
      <c r="HV48" s="239"/>
      <c r="HW48" s="239"/>
      <c r="HX48" s="239"/>
      <c r="HY48" s="239"/>
      <c r="HZ48" s="239"/>
      <c r="IA48" s="239"/>
      <c r="IB48" s="239"/>
      <c r="IC48" s="239"/>
      <c r="ID48" s="239"/>
      <c r="IE48" s="239"/>
      <c r="IF48" s="239"/>
      <c r="IG48" s="239"/>
      <c r="IH48" s="239"/>
      <c r="II48" s="239"/>
      <c r="IJ48" s="239"/>
      <c r="IK48" s="239"/>
      <c r="IL48" s="239"/>
      <c r="IM48" s="239"/>
      <c r="IN48" s="239"/>
      <c r="IO48" s="239"/>
      <c r="IP48" s="239"/>
      <c r="IQ48" s="239"/>
      <c r="IR48" s="239"/>
      <c r="IS48" s="239"/>
      <c r="IT48" s="239"/>
      <c r="IU48" s="239"/>
      <c r="IV48" s="239"/>
      <c r="IW48" s="239"/>
      <c r="IX48" s="239"/>
      <c r="IY48" s="239"/>
      <c r="IZ48" s="239"/>
      <c r="JA48" s="239"/>
      <c r="JB48" s="239"/>
      <c r="JC48" s="239"/>
      <c r="JD48" s="239"/>
      <c r="JE48" s="239"/>
      <c r="JF48" s="239"/>
      <c r="JG48" s="239"/>
      <c r="JH48" s="239"/>
      <c r="JI48" s="239"/>
      <c r="JJ48" s="239"/>
      <c r="JK48" s="239"/>
      <c r="JL48" s="239"/>
      <c r="JM48" s="239"/>
      <c r="JN48" s="239"/>
      <c r="JO48" s="239"/>
      <c r="JP48" s="239"/>
      <c r="JQ48" s="239"/>
      <c r="JR48" s="239"/>
      <c r="JS48" s="239"/>
      <c r="JT48" s="239"/>
      <c r="JU48" s="239"/>
      <c r="JV48" s="239"/>
      <c r="JW48" s="239"/>
      <c r="JX48" s="239"/>
      <c r="JY48" s="239"/>
      <c r="JZ48" s="239"/>
      <c r="KA48" s="239"/>
      <c r="KB48" s="239"/>
      <c r="KC48" s="239"/>
      <c r="KD48" s="239"/>
      <c r="KE48" s="239"/>
      <c r="KF48" s="239"/>
      <c r="KG48" s="239"/>
      <c r="KH48" s="239"/>
      <c r="KI48" s="239"/>
      <c r="KJ48" s="239"/>
      <c r="KK48" s="239"/>
      <c r="KL48" s="239"/>
      <c r="KM48" s="239"/>
      <c r="KN48" s="239"/>
      <c r="KO48" s="239"/>
      <c r="KP48" s="239"/>
      <c r="KQ48" s="239"/>
      <c r="KR48" s="239"/>
      <c r="KS48" s="239"/>
      <c r="KT48" s="239"/>
      <c r="KU48" s="239"/>
      <c r="KV48" s="239"/>
      <c r="KW48" s="239"/>
      <c r="KX48" s="239"/>
      <c r="KY48" s="239"/>
      <c r="KZ48" s="239"/>
      <c r="LA48" s="239"/>
      <c r="LB48" s="239"/>
      <c r="LC48" s="239"/>
      <c r="LD48" s="239"/>
      <c r="LE48" s="239"/>
      <c r="LF48" s="239"/>
      <c r="LG48" s="239"/>
      <c r="LH48" s="239"/>
      <c r="LI48" s="239"/>
      <c r="LJ48" s="239"/>
      <c r="LK48" s="239"/>
      <c r="LL48" s="239"/>
      <c r="LM48" s="239"/>
      <c r="LN48" s="239"/>
      <c r="LO48" s="239"/>
      <c r="LP48" s="239"/>
      <c r="LQ48" s="239"/>
      <c r="LR48" s="239"/>
      <c r="LS48" s="239"/>
      <c r="LT48" s="239"/>
      <c r="LU48" s="239"/>
      <c r="LV48" s="239"/>
      <c r="LW48" s="239"/>
      <c r="LX48" s="239"/>
      <c r="LY48" s="239"/>
      <c r="LZ48" s="239"/>
      <c r="MA48" s="239"/>
      <c r="MB48" s="239"/>
      <c r="MC48" s="239"/>
      <c r="MD48" s="239"/>
      <c r="ME48" s="239"/>
      <c r="MF48" s="239"/>
      <c r="MG48" s="239"/>
      <c r="MH48" s="239"/>
      <c r="MI48" s="239"/>
      <c r="MJ48" s="239"/>
      <c r="MK48" s="239"/>
      <c r="ML48" s="239"/>
      <c r="MM48" s="239"/>
      <c r="MN48" s="239"/>
      <c r="MO48" s="239"/>
      <c r="MP48" s="239"/>
      <c r="MQ48" s="239"/>
      <c r="MR48" s="239"/>
      <c r="MS48" s="239"/>
      <c r="MT48" s="239"/>
      <c r="MU48" s="239"/>
      <c r="MV48" s="239"/>
      <c r="MW48" s="239"/>
      <c r="MX48" s="239"/>
      <c r="MY48" s="239"/>
      <c r="MZ48" s="239"/>
      <c r="NA48" s="239"/>
      <c r="NB48" s="239"/>
      <c r="NC48" s="239"/>
      <c r="ND48" s="239"/>
      <c r="NE48" s="239"/>
      <c r="NF48" s="239"/>
      <c r="NG48" s="239"/>
      <c r="NH48" s="239"/>
      <c r="NI48" s="239"/>
      <c r="NJ48" s="239"/>
      <c r="NK48" s="239"/>
      <c r="NL48" s="239"/>
      <c r="NM48" s="239"/>
      <c r="NN48" s="239"/>
      <c r="NO48" s="239"/>
      <c r="NP48" s="239"/>
      <c r="NQ48" s="239"/>
      <c r="NR48" s="239"/>
      <c r="NS48" s="239"/>
      <c r="NT48" s="239"/>
      <c r="NU48" s="239"/>
      <c r="NV48" s="239"/>
      <c r="NW48" s="239"/>
      <c r="NX48" s="239"/>
      <c r="NY48" s="239"/>
      <c r="NZ48" s="239"/>
      <c r="OA48" s="239"/>
      <c r="OB48" s="239"/>
      <c r="OC48" s="239"/>
      <c r="OD48" s="239"/>
      <c r="OE48" s="239"/>
      <c r="OF48" s="239"/>
      <c r="OG48" s="239"/>
      <c r="OH48" s="239"/>
      <c r="OI48" s="239"/>
      <c r="OJ48" s="239"/>
      <c r="OK48" s="239"/>
      <c r="OL48" s="239"/>
      <c r="OM48" s="239"/>
      <c r="ON48" s="239"/>
      <c r="OO48" s="239"/>
      <c r="OP48" s="239"/>
      <c r="OQ48" s="239"/>
      <c r="OR48" s="239"/>
      <c r="OS48" s="239"/>
      <c r="OT48" s="239"/>
      <c r="OU48" s="239"/>
      <c r="OV48" s="239"/>
      <c r="OW48" s="239"/>
      <c r="OX48" s="239"/>
      <c r="OY48" s="239"/>
      <c r="OZ48" s="239"/>
      <c r="PA48" s="239"/>
      <c r="PB48" s="239"/>
      <c r="PC48" s="239"/>
      <c r="PD48" s="239"/>
      <c r="PE48" s="239"/>
      <c r="PF48" s="239"/>
      <c r="PG48" s="239"/>
      <c r="PH48" s="239"/>
      <c r="PI48" s="239"/>
      <c r="PJ48" s="239"/>
      <c r="PK48" s="239"/>
      <c r="PL48" s="239"/>
      <c r="PM48" s="239"/>
      <c r="PN48" s="239"/>
      <c r="PO48" s="239"/>
      <c r="PP48" s="239"/>
      <c r="PQ48" s="239"/>
      <c r="PR48" s="239"/>
      <c r="PS48" s="239"/>
      <c r="PT48" s="239"/>
      <c r="PU48" s="239"/>
      <c r="PV48" s="239"/>
      <c r="PW48" s="239"/>
      <c r="PX48" s="239"/>
      <c r="PY48" s="239"/>
      <c r="PZ48" s="239"/>
      <c r="QA48" s="239"/>
      <c r="QB48" s="239"/>
      <c r="QC48" s="239"/>
      <c r="QD48" s="239"/>
      <c r="QE48" s="239"/>
      <c r="QF48" s="239"/>
      <c r="QG48" s="239"/>
      <c r="QH48" s="239"/>
      <c r="QI48" s="239"/>
      <c r="QJ48" s="239"/>
      <c r="QK48" s="239"/>
      <c r="QL48" s="239"/>
      <c r="QM48" s="239"/>
      <c r="QN48" s="239"/>
      <c r="QO48" s="239"/>
      <c r="QP48" s="239"/>
      <c r="QQ48" s="239"/>
      <c r="QR48" s="239"/>
      <c r="QS48" s="239"/>
      <c r="QT48" s="239"/>
      <c r="QU48" s="239"/>
      <c r="QV48" s="239"/>
      <c r="QW48" s="239"/>
      <c r="QX48" s="239"/>
      <c r="QY48" s="239"/>
      <c r="QZ48" s="239"/>
      <c r="RA48" s="239"/>
      <c r="RB48" s="239"/>
      <c r="RC48" s="239"/>
      <c r="RD48" s="239"/>
      <c r="RE48" s="239"/>
      <c r="RF48" s="239"/>
      <c r="RG48" s="239"/>
      <c r="RH48" s="239"/>
      <c r="RI48" s="239"/>
      <c r="RJ48" s="239"/>
      <c r="RK48" s="239"/>
      <c r="RL48" s="239"/>
      <c r="RM48" s="239"/>
      <c r="RN48" s="239"/>
      <c r="RO48" s="239"/>
      <c r="RP48" s="239"/>
      <c r="RQ48" s="239"/>
      <c r="RR48" s="239"/>
      <c r="RS48" s="239"/>
      <c r="RT48" s="239"/>
      <c r="RU48" s="239"/>
      <c r="RV48" s="239"/>
      <c r="RW48" s="239"/>
      <c r="RX48" s="239"/>
      <c r="RY48" s="239"/>
      <c r="RZ48" s="239"/>
      <c r="SA48" s="239"/>
      <c r="SB48" s="239"/>
      <c r="SC48" s="239"/>
      <c r="SD48" s="239"/>
      <c r="SE48" s="239"/>
      <c r="SF48" s="239"/>
      <c r="SG48" s="239"/>
      <c r="SH48" s="239"/>
      <c r="SI48" s="239"/>
      <c r="SJ48" s="239"/>
      <c r="SK48" s="239"/>
      <c r="SL48" s="239"/>
      <c r="SM48" s="239"/>
      <c r="SN48" s="239"/>
      <c r="SO48" s="239"/>
      <c r="SP48" s="239"/>
      <c r="SQ48" s="239"/>
      <c r="SR48" s="239"/>
      <c r="SS48" s="239"/>
      <c r="ST48" s="239"/>
      <c r="SU48" s="239"/>
      <c r="SV48" s="239"/>
      <c r="SW48" s="239"/>
      <c r="SX48" s="239"/>
      <c r="SY48" s="239"/>
      <c r="SZ48" s="239"/>
      <c r="TA48" s="239"/>
      <c r="TB48" s="239"/>
      <c r="TC48" s="239"/>
      <c r="TD48" s="239"/>
      <c r="TE48" s="239"/>
      <c r="TF48" s="239"/>
      <c r="TG48" s="239"/>
      <c r="TH48" s="239"/>
      <c r="TI48" s="239"/>
      <c r="TJ48" s="239"/>
      <c r="TK48" s="239"/>
      <c r="TL48" s="239"/>
      <c r="TM48" s="239"/>
      <c r="TN48" s="239"/>
      <c r="TO48" s="239"/>
      <c r="TP48" s="239"/>
      <c r="TQ48" s="239"/>
      <c r="TR48" s="239"/>
      <c r="TS48" s="239"/>
      <c r="TT48" s="239"/>
      <c r="TU48" s="239"/>
      <c r="TV48" s="239"/>
      <c r="TW48" s="239"/>
      <c r="TX48" s="239"/>
      <c r="TY48" s="239"/>
      <c r="TZ48" s="239"/>
      <c r="UA48" s="239"/>
      <c r="UB48" s="239"/>
      <c r="UC48" s="239"/>
      <c r="UD48" s="239"/>
      <c r="UE48" s="239"/>
      <c r="UF48" s="239"/>
      <c r="UG48" s="239"/>
      <c r="UH48" s="239"/>
      <c r="UI48" s="239"/>
      <c r="UJ48" s="239"/>
      <c r="UK48" s="239"/>
      <c r="UL48" s="239"/>
      <c r="UM48" s="239"/>
      <c r="UN48" s="239"/>
      <c r="UO48" s="239"/>
      <c r="UP48" s="239"/>
      <c r="UQ48" s="239"/>
      <c r="UR48" s="239"/>
      <c r="US48" s="239"/>
      <c r="UT48" s="239"/>
      <c r="UU48" s="239"/>
      <c r="UV48" s="239"/>
      <c r="UW48" s="239"/>
      <c r="UX48" s="239"/>
      <c r="UY48" s="239"/>
      <c r="UZ48" s="239"/>
      <c r="VA48" s="239"/>
      <c r="VB48" s="239"/>
      <c r="VC48" s="239"/>
      <c r="VD48" s="239"/>
      <c r="VE48" s="239"/>
      <c r="VF48" s="239"/>
      <c r="VG48" s="239"/>
      <c r="VH48" s="239"/>
      <c r="VI48" s="239"/>
      <c r="VJ48" s="239"/>
      <c r="VK48" s="239"/>
      <c r="VL48" s="239"/>
      <c r="VM48" s="239"/>
      <c r="VN48" s="239"/>
      <c r="VO48" s="239"/>
      <c r="VP48" s="239"/>
      <c r="VQ48" s="239"/>
      <c r="VR48" s="239"/>
      <c r="VS48" s="239"/>
      <c r="VT48" s="239"/>
      <c r="VU48" s="239"/>
      <c r="VV48" s="239"/>
      <c r="VW48" s="239"/>
      <c r="VX48" s="239"/>
      <c r="VY48" s="239"/>
      <c r="VZ48" s="239"/>
      <c r="WA48" s="239"/>
      <c r="WB48" s="239"/>
      <c r="WC48" s="239"/>
      <c r="WD48" s="239"/>
      <c r="WE48" s="239"/>
      <c r="WF48" s="239"/>
      <c r="WG48" s="239"/>
      <c r="WH48" s="239"/>
      <c r="WI48" s="239"/>
      <c r="WJ48" s="239"/>
      <c r="WK48" s="239"/>
      <c r="WL48" s="239"/>
      <c r="WM48" s="239"/>
      <c r="WN48" s="239"/>
      <c r="WO48" s="239"/>
      <c r="WP48" s="239"/>
      <c r="WQ48" s="239"/>
      <c r="WR48" s="239"/>
      <c r="WS48" s="239"/>
      <c r="WT48" s="239"/>
      <c r="WU48" s="239"/>
      <c r="WV48" s="239"/>
      <c r="WW48" s="239"/>
      <c r="WX48" s="239"/>
      <c r="WY48" s="239"/>
      <c r="WZ48" s="239"/>
      <c r="XA48" s="239"/>
      <c r="XB48" s="239"/>
      <c r="XC48" s="239"/>
      <c r="XD48" s="239"/>
      <c r="XE48" s="239"/>
      <c r="XF48" s="239"/>
      <c r="XG48" s="239"/>
      <c r="XH48" s="239"/>
      <c r="XI48" s="239"/>
      <c r="XJ48" s="239"/>
      <c r="XK48" s="239"/>
      <c r="XL48" s="239"/>
      <c r="XM48" s="239"/>
      <c r="XN48" s="239"/>
      <c r="XO48" s="239"/>
      <c r="XP48" s="239"/>
      <c r="XQ48" s="239"/>
      <c r="XR48" s="239"/>
      <c r="XS48" s="239"/>
      <c r="XT48" s="239"/>
      <c r="XU48" s="239"/>
      <c r="XV48" s="239"/>
      <c r="XW48" s="239"/>
      <c r="XX48" s="239"/>
      <c r="XY48" s="239"/>
      <c r="XZ48" s="239"/>
      <c r="YA48" s="239"/>
      <c r="YB48" s="239"/>
      <c r="YC48" s="239"/>
      <c r="YD48" s="239"/>
      <c r="YE48" s="239"/>
      <c r="YF48" s="239"/>
      <c r="YG48" s="239"/>
      <c r="YH48" s="239"/>
      <c r="YI48" s="239"/>
      <c r="YJ48" s="239"/>
      <c r="YK48" s="239"/>
      <c r="YL48" s="239"/>
      <c r="YM48" s="239"/>
      <c r="YN48" s="239"/>
      <c r="YO48" s="239"/>
      <c r="YP48" s="239"/>
      <c r="YQ48" s="239"/>
      <c r="YR48" s="239"/>
      <c r="YS48" s="239"/>
      <c r="YT48" s="239"/>
      <c r="YU48" s="239"/>
      <c r="YV48" s="239"/>
      <c r="YW48" s="239"/>
      <c r="YX48" s="239"/>
      <c r="YY48" s="239"/>
      <c r="YZ48" s="239"/>
      <c r="ZA48" s="239"/>
      <c r="ZB48" s="239"/>
      <c r="ZC48" s="239"/>
      <c r="ZD48" s="239"/>
      <c r="ZE48" s="239"/>
      <c r="ZF48" s="239"/>
      <c r="ZG48" s="239"/>
      <c r="ZH48" s="239"/>
      <c r="ZI48" s="239"/>
      <c r="ZJ48" s="239"/>
      <c r="ZK48" s="239"/>
      <c r="ZL48" s="239"/>
      <c r="ZM48" s="239"/>
      <c r="ZN48" s="239"/>
      <c r="ZO48" s="239"/>
      <c r="ZP48" s="239"/>
      <c r="ZQ48" s="239"/>
      <c r="ZR48" s="239"/>
      <c r="ZS48" s="239"/>
      <c r="ZT48" s="239"/>
      <c r="ZU48" s="239"/>
      <c r="ZV48" s="239"/>
      <c r="ZW48" s="239"/>
      <c r="ZX48" s="239"/>
      <c r="ZY48" s="239"/>
      <c r="ZZ48" s="239"/>
      <c r="AAA48" s="239"/>
      <c r="AAB48" s="239"/>
      <c r="AAC48" s="239"/>
      <c r="AAD48" s="239"/>
      <c r="AAE48" s="239"/>
      <c r="AAF48" s="239"/>
      <c r="AAG48" s="239"/>
      <c r="AAH48" s="239"/>
      <c r="AAI48" s="239"/>
      <c r="AAJ48" s="239"/>
      <c r="AAK48" s="239"/>
      <c r="AAL48" s="239"/>
      <c r="AAM48" s="239"/>
      <c r="AAN48" s="239"/>
      <c r="AAO48" s="239"/>
      <c r="AAP48" s="239"/>
      <c r="AAQ48" s="239"/>
      <c r="AAR48" s="239"/>
      <c r="AAS48" s="239"/>
      <c r="AAT48" s="239"/>
      <c r="AAU48" s="239"/>
      <c r="AAV48" s="239"/>
      <c r="AAW48" s="239"/>
      <c r="AAX48" s="239"/>
      <c r="AAY48" s="239"/>
      <c r="AAZ48" s="239"/>
      <c r="ABA48" s="239"/>
      <c r="ABB48" s="239"/>
      <c r="ABC48" s="239"/>
      <c r="ABD48" s="239"/>
      <c r="ABE48" s="239"/>
      <c r="ABF48" s="239"/>
      <c r="ABG48" s="239"/>
      <c r="ABH48" s="239"/>
      <c r="ABI48" s="239"/>
      <c r="ABJ48" s="239"/>
      <c r="ABK48" s="239"/>
      <c r="ABL48" s="239"/>
      <c r="ABM48" s="239"/>
      <c r="ABN48" s="239"/>
      <c r="ABO48" s="239"/>
      <c r="ABP48" s="239"/>
      <c r="ABQ48" s="239"/>
      <c r="ABR48" s="239"/>
      <c r="ABS48" s="239"/>
      <c r="ABT48" s="239"/>
      <c r="ABU48" s="239"/>
      <c r="ABV48" s="239"/>
      <c r="ABW48" s="239"/>
      <c r="ABX48" s="239"/>
      <c r="ABY48" s="239"/>
      <c r="ABZ48" s="239"/>
      <c r="ACA48" s="239"/>
      <c r="ACB48" s="239"/>
      <c r="ACC48" s="239"/>
      <c r="ACD48" s="239"/>
      <c r="ACE48" s="239"/>
      <c r="ACF48" s="239"/>
      <c r="ACG48" s="239"/>
      <c r="ACH48" s="239"/>
      <c r="ACI48" s="239"/>
      <c r="ACJ48" s="239"/>
      <c r="ACK48" s="239"/>
      <c r="ACL48" s="239"/>
      <c r="ACM48" s="239"/>
      <c r="ACN48" s="239"/>
      <c r="ACO48" s="239"/>
      <c r="ACP48" s="239"/>
      <c r="ACQ48" s="239"/>
      <c r="ACR48" s="239"/>
      <c r="ACS48" s="239"/>
      <c r="ACT48" s="239"/>
      <c r="ACU48" s="239"/>
      <c r="ACV48" s="239"/>
      <c r="ACW48" s="239"/>
      <c r="ACX48" s="239"/>
      <c r="ACY48" s="239"/>
      <c r="ACZ48" s="239"/>
      <c r="ADA48" s="239"/>
      <c r="ADB48" s="239"/>
      <c r="ADC48" s="239"/>
      <c r="ADD48" s="239"/>
      <c r="ADE48" s="239"/>
      <c r="ADF48" s="239"/>
      <c r="ADG48" s="239"/>
      <c r="ADH48" s="239"/>
      <c r="ADI48" s="239"/>
      <c r="ADJ48" s="239"/>
      <c r="ADK48" s="239"/>
      <c r="ADL48" s="239"/>
      <c r="ADM48" s="239"/>
      <c r="ADN48" s="239"/>
      <c r="ADO48" s="239"/>
      <c r="ADP48" s="239"/>
      <c r="ADQ48" s="239"/>
      <c r="ADR48" s="239"/>
      <c r="ADS48" s="239"/>
      <c r="ADT48" s="239"/>
      <c r="ADU48" s="239"/>
      <c r="ADV48" s="239"/>
      <c r="ADW48" s="239"/>
      <c r="ADX48" s="239"/>
      <c r="ADY48" s="239"/>
      <c r="ADZ48" s="239"/>
      <c r="AEA48" s="239"/>
      <c r="AEB48" s="239"/>
      <c r="AEC48" s="239"/>
      <c r="AED48" s="239"/>
      <c r="AEE48" s="239"/>
      <c r="AEF48" s="239"/>
      <c r="AEG48" s="239"/>
      <c r="AEH48" s="239"/>
      <c r="AEI48" s="239"/>
      <c r="AEJ48" s="239"/>
      <c r="AEK48" s="239"/>
      <c r="AEL48" s="239"/>
      <c r="AEM48" s="239"/>
      <c r="AEN48" s="239"/>
      <c r="AEO48" s="239"/>
      <c r="AEP48" s="239"/>
      <c r="AEQ48" s="239"/>
      <c r="AER48" s="239"/>
      <c r="AES48" s="239"/>
      <c r="AET48" s="239"/>
      <c r="AEU48" s="239"/>
      <c r="AEV48" s="239"/>
      <c r="AEW48" s="239"/>
      <c r="AEX48" s="239"/>
      <c r="AEY48" s="239"/>
      <c r="AEZ48" s="239"/>
      <c r="AFA48" s="239"/>
      <c r="AFB48" s="239"/>
      <c r="AFC48" s="239"/>
      <c r="AFD48" s="239"/>
      <c r="AFE48" s="239"/>
      <c r="AFF48" s="239"/>
      <c r="AFG48" s="239"/>
      <c r="AFH48" s="239"/>
      <c r="AFI48" s="239"/>
      <c r="AFJ48" s="239"/>
      <c r="AFK48" s="239"/>
      <c r="AFL48" s="239"/>
      <c r="AFM48" s="239"/>
      <c r="AFN48" s="239"/>
      <c r="AFO48" s="239"/>
      <c r="AFP48" s="239"/>
      <c r="AFQ48" s="239"/>
      <c r="AFR48" s="239"/>
      <c r="AFS48" s="239"/>
      <c r="AFT48" s="239"/>
      <c r="AFU48" s="239"/>
      <c r="AFV48" s="239"/>
      <c r="AFW48" s="239"/>
      <c r="AFX48" s="239"/>
      <c r="AFY48" s="239"/>
      <c r="AFZ48" s="239"/>
      <c r="AGA48" s="239"/>
      <c r="AGB48" s="239"/>
      <c r="AGC48" s="239"/>
      <c r="AGD48" s="239"/>
      <c r="AGE48" s="239"/>
      <c r="AGF48" s="239"/>
      <c r="AGG48" s="239"/>
      <c r="AGH48" s="239"/>
      <c r="AGI48" s="239"/>
      <c r="AGJ48" s="239"/>
      <c r="AGK48" s="239"/>
      <c r="AGL48" s="239"/>
      <c r="AGM48" s="239"/>
      <c r="AGN48" s="239"/>
      <c r="AGO48" s="239"/>
      <c r="AGP48" s="239"/>
      <c r="AGQ48" s="239"/>
      <c r="AGR48" s="239"/>
      <c r="AGS48" s="239"/>
      <c r="AGT48" s="239"/>
      <c r="AGU48" s="239"/>
      <c r="AGV48" s="239"/>
      <c r="AGW48" s="239"/>
      <c r="AGX48" s="239"/>
      <c r="AGY48" s="239"/>
      <c r="AGZ48" s="239"/>
      <c r="AHA48" s="239"/>
      <c r="AHB48" s="239"/>
      <c r="AHC48" s="239"/>
      <c r="AHD48" s="239"/>
      <c r="AHE48" s="239"/>
      <c r="AHF48" s="239"/>
      <c r="AHG48" s="239"/>
      <c r="AHH48" s="239"/>
      <c r="AHI48" s="239"/>
      <c r="AHJ48" s="239"/>
      <c r="AHK48" s="239"/>
      <c r="AHL48" s="239"/>
      <c r="AHM48" s="239"/>
      <c r="AHN48" s="239"/>
      <c r="AHO48" s="239"/>
      <c r="AHP48" s="239"/>
      <c r="AHQ48" s="239"/>
      <c r="AHR48" s="239"/>
      <c r="AHS48" s="239"/>
      <c r="AHT48" s="239"/>
      <c r="AHU48" s="239"/>
      <c r="AHV48" s="239"/>
      <c r="AHW48" s="239"/>
      <c r="AHX48" s="239"/>
      <c r="AHY48" s="239"/>
      <c r="AHZ48" s="239"/>
      <c r="AIA48" s="239"/>
      <c r="AIB48" s="239"/>
      <c r="AIC48" s="239"/>
      <c r="AID48" s="239"/>
      <c r="AIE48" s="239"/>
      <c r="AIF48" s="239"/>
      <c r="AIG48" s="239"/>
      <c r="AIH48" s="239"/>
      <c r="AII48" s="239"/>
      <c r="AIJ48" s="239"/>
      <c r="AIK48" s="239"/>
      <c r="AIL48" s="239"/>
      <c r="AIM48" s="239"/>
      <c r="AIN48" s="239"/>
      <c r="AIO48" s="239"/>
      <c r="AIP48" s="239"/>
      <c r="AIQ48" s="239"/>
      <c r="AIR48" s="239"/>
      <c r="AIS48" s="239"/>
      <c r="AIT48" s="239"/>
      <c r="AIU48" s="239"/>
      <c r="AIV48" s="239"/>
      <c r="AIW48" s="239"/>
      <c r="AIX48" s="239"/>
      <c r="AIY48" s="239"/>
      <c r="AIZ48" s="239"/>
      <c r="AJA48" s="239"/>
      <c r="AJB48" s="239"/>
      <c r="AJC48" s="239"/>
      <c r="AJD48" s="239"/>
      <c r="AJE48" s="239"/>
      <c r="AJF48" s="239"/>
      <c r="AJG48" s="239"/>
      <c r="AJH48" s="239"/>
      <c r="AJI48" s="239"/>
      <c r="AJJ48" s="239"/>
      <c r="AJK48" s="239"/>
      <c r="AJL48" s="239"/>
      <c r="AJM48" s="239"/>
      <c r="AJN48" s="239"/>
      <c r="AJO48" s="239"/>
      <c r="AJP48" s="239"/>
      <c r="AJQ48" s="239"/>
      <c r="AJR48" s="239"/>
      <c r="AJS48" s="239"/>
      <c r="AJT48" s="239"/>
      <c r="AJU48" s="239"/>
      <c r="AJV48" s="239"/>
      <c r="AJW48" s="239"/>
      <c r="AJX48" s="239"/>
      <c r="AJY48" s="239"/>
      <c r="AJZ48" s="239"/>
      <c r="AKA48" s="239"/>
      <c r="AKB48" s="239"/>
      <c r="AKC48" s="239"/>
      <c r="AKD48" s="239"/>
      <c r="AKE48" s="239"/>
      <c r="AKF48" s="239"/>
      <c r="AKG48" s="239"/>
      <c r="AKH48" s="239"/>
      <c r="AKI48" s="239"/>
      <c r="AKJ48" s="239"/>
      <c r="AKK48" s="239"/>
      <c r="AKL48" s="239"/>
      <c r="AKM48" s="239"/>
      <c r="AKN48" s="239"/>
      <c r="AKO48" s="239"/>
      <c r="AKP48" s="239"/>
      <c r="AKQ48" s="239"/>
      <c r="AKR48" s="239"/>
      <c r="AKS48" s="239"/>
      <c r="AKT48" s="239"/>
      <c r="AKU48" s="239"/>
      <c r="AKV48" s="239"/>
      <c r="AKW48" s="239"/>
      <c r="AKX48" s="239"/>
      <c r="AKY48" s="239"/>
      <c r="AKZ48" s="239"/>
      <c r="ALA48" s="239"/>
      <c r="ALB48" s="239"/>
      <c r="ALC48" s="239"/>
      <c r="ALD48" s="239"/>
      <c r="ALE48" s="239"/>
      <c r="ALF48" s="239"/>
      <c r="ALG48" s="239"/>
      <c r="ALH48" s="239"/>
      <c r="ALI48" s="239"/>
      <c r="ALJ48" s="239"/>
      <c r="ALK48" s="239"/>
      <c r="ALL48" s="239"/>
      <c r="ALM48" s="239"/>
      <c r="ALN48" s="239"/>
      <c r="ALO48" s="239"/>
      <c r="ALP48" s="239"/>
      <c r="ALQ48" s="239"/>
      <c r="ALR48" s="239"/>
      <c r="ALS48" s="239"/>
      <c r="ALT48" s="239"/>
      <c r="ALU48" s="239"/>
      <c r="ALV48" s="239"/>
      <c r="ALW48" s="239"/>
      <c r="ALX48" s="239"/>
      <c r="ALY48" s="239"/>
      <c r="ALZ48" s="239"/>
      <c r="AMA48" s="239"/>
      <c r="AMB48" s="239"/>
      <c r="AMC48" s="239"/>
      <c r="AMD48" s="239"/>
      <c r="AME48" s="239"/>
      <c r="AMF48" s="239"/>
      <c r="AMG48" s="239"/>
      <c r="AMH48" s="239"/>
      <c r="AMI48" s="239"/>
      <c r="AMJ48" s="239"/>
      <c r="AMK48" s="239"/>
      <c r="AML48" s="239"/>
      <c r="AMM48" s="239"/>
      <c r="AMN48" s="239"/>
      <c r="AMO48" s="239"/>
      <c r="AMP48" s="239"/>
      <c r="AMQ48" s="239"/>
      <c r="AMR48" s="239"/>
      <c r="AMS48" s="239"/>
      <c r="AMT48" s="239"/>
      <c r="AMU48" s="239"/>
      <c r="AMV48" s="239"/>
      <c r="AMW48" s="239"/>
      <c r="AMX48" s="239"/>
      <c r="AMY48" s="239"/>
      <c r="AMZ48" s="239"/>
      <c r="ANA48" s="239"/>
      <c r="ANB48" s="239"/>
      <c r="ANC48" s="239"/>
      <c r="AND48" s="239"/>
      <c r="ANE48" s="239"/>
      <c r="ANF48" s="239"/>
      <c r="ANG48" s="239"/>
      <c r="ANH48" s="239"/>
      <c r="ANI48" s="239"/>
      <c r="ANJ48" s="239"/>
      <c r="ANK48" s="239"/>
      <c r="ANL48" s="239"/>
      <c r="ANM48" s="239"/>
      <c r="ANN48" s="239"/>
      <c r="ANO48" s="239"/>
      <c r="ANP48" s="239"/>
      <c r="ANQ48" s="239"/>
      <c r="ANR48" s="239"/>
      <c r="ANS48" s="239"/>
      <c r="ANT48" s="239"/>
      <c r="ANU48" s="239"/>
      <c r="ANV48" s="239"/>
      <c r="ANW48" s="239"/>
      <c r="ANX48" s="239"/>
      <c r="ANY48" s="239"/>
      <c r="ANZ48" s="239"/>
      <c r="AOA48" s="239"/>
      <c r="AOB48" s="239"/>
      <c r="AOC48" s="239"/>
      <c r="AOD48" s="239"/>
      <c r="AOE48" s="239"/>
      <c r="AOF48" s="239"/>
      <c r="AOG48" s="239"/>
      <c r="AOH48" s="239"/>
      <c r="AOI48" s="239"/>
      <c r="AOJ48" s="239"/>
      <c r="AOK48" s="239"/>
      <c r="AOL48" s="239"/>
      <c r="AOM48" s="239"/>
      <c r="AON48" s="239"/>
      <c r="AOO48" s="239"/>
      <c r="AOP48" s="239"/>
      <c r="AOQ48" s="239"/>
      <c r="AOR48" s="239"/>
      <c r="AOS48" s="239"/>
      <c r="AOT48" s="239"/>
      <c r="AOU48" s="239"/>
      <c r="AOV48" s="239"/>
      <c r="AOW48" s="239"/>
      <c r="AOX48" s="239"/>
      <c r="AOY48" s="239"/>
      <c r="AOZ48" s="239"/>
      <c r="APA48" s="239"/>
      <c r="APB48" s="239"/>
      <c r="APC48" s="239"/>
      <c r="APD48" s="239"/>
      <c r="APE48" s="239"/>
      <c r="APF48" s="239"/>
      <c r="APG48" s="239"/>
      <c r="APH48" s="239"/>
      <c r="API48" s="239"/>
      <c r="APJ48" s="239"/>
      <c r="APK48" s="239"/>
      <c r="APL48" s="239"/>
      <c r="APM48" s="239"/>
      <c r="APN48" s="239"/>
      <c r="APO48" s="239"/>
      <c r="APP48" s="239"/>
      <c r="APQ48" s="239"/>
      <c r="APR48" s="239"/>
      <c r="APS48" s="239"/>
      <c r="APT48" s="239"/>
      <c r="APU48" s="239"/>
      <c r="APV48" s="239"/>
      <c r="APW48" s="239"/>
      <c r="APX48" s="239"/>
      <c r="APY48" s="239"/>
      <c r="APZ48" s="239"/>
      <c r="AQA48" s="239"/>
      <c r="AQB48" s="239"/>
      <c r="AQC48" s="239"/>
      <c r="AQD48" s="239"/>
      <c r="AQE48" s="239"/>
      <c r="AQF48" s="239"/>
      <c r="AQG48" s="239"/>
      <c r="AQH48" s="239"/>
      <c r="AQI48" s="239"/>
      <c r="AQJ48" s="239"/>
      <c r="AQK48" s="239"/>
      <c r="AQL48" s="239"/>
      <c r="AQM48" s="239"/>
      <c r="AQN48" s="239"/>
      <c r="AQO48" s="239"/>
      <c r="AQP48" s="239"/>
      <c r="AQQ48" s="239"/>
      <c r="AQR48" s="239"/>
      <c r="AQS48" s="239"/>
      <c r="AQT48" s="239"/>
      <c r="AQU48" s="239"/>
      <c r="AQV48" s="239"/>
      <c r="AQW48" s="239"/>
      <c r="AQX48" s="239"/>
      <c r="AQY48" s="239"/>
      <c r="AQZ48" s="239"/>
      <c r="ARA48" s="239"/>
      <c r="ARB48" s="239"/>
      <c r="ARC48" s="239"/>
      <c r="ARD48" s="239"/>
      <c r="ARE48" s="239"/>
      <c r="ARF48" s="239"/>
      <c r="ARG48" s="239"/>
      <c r="ARH48" s="239"/>
      <c r="ARI48" s="239"/>
      <c r="ARJ48" s="239"/>
      <c r="ARK48" s="239"/>
      <c r="ARL48" s="239"/>
      <c r="ARM48" s="239"/>
      <c r="ARN48" s="239"/>
      <c r="ARO48" s="239"/>
      <c r="ARP48" s="239"/>
      <c r="ARQ48" s="239"/>
      <c r="ARR48" s="239"/>
      <c r="ARS48" s="239"/>
      <c r="ART48" s="239"/>
      <c r="ARU48" s="239"/>
      <c r="ARV48" s="239"/>
      <c r="ARW48" s="239"/>
      <c r="ARX48" s="239"/>
      <c r="ARY48" s="239"/>
      <c r="ARZ48" s="239"/>
      <c r="ASA48" s="239"/>
      <c r="ASB48" s="239"/>
      <c r="ASC48" s="239"/>
      <c r="ASD48" s="239"/>
      <c r="ASE48" s="239"/>
      <c r="ASF48" s="239"/>
      <c r="ASG48" s="239"/>
      <c r="ASH48" s="239"/>
      <c r="ASI48" s="239"/>
      <c r="ASJ48" s="239"/>
      <c r="ASK48" s="239"/>
      <c r="ASL48" s="239"/>
      <c r="ASM48" s="239"/>
      <c r="ASN48" s="239"/>
      <c r="ASO48" s="239"/>
      <c r="ASP48" s="239"/>
      <c r="ASQ48" s="239"/>
      <c r="ASR48" s="239"/>
      <c r="ASS48" s="239"/>
      <c r="AST48" s="239"/>
      <c r="ASU48" s="239"/>
      <c r="ASV48" s="239"/>
      <c r="ASW48" s="239"/>
      <c r="ASX48" s="239"/>
      <c r="ASY48" s="239"/>
      <c r="ASZ48" s="239"/>
      <c r="ATA48" s="239"/>
      <c r="ATB48" s="239"/>
      <c r="ATC48" s="239"/>
      <c r="ATD48" s="239"/>
      <c r="ATE48" s="239"/>
      <c r="ATF48" s="239"/>
      <c r="ATG48" s="239"/>
      <c r="ATH48" s="239"/>
      <c r="ATI48" s="239"/>
      <c r="ATJ48" s="239"/>
      <c r="ATK48" s="239"/>
      <c r="ATL48" s="239"/>
      <c r="ATM48" s="239"/>
      <c r="ATN48" s="239"/>
      <c r="ATO48" s="239"/>
      <c r="ATP48" s="239"/>
      <c r="ATQ48" s="239"/>
      <c r="ATR48" s="239"/>
      <c r="ATS48" s="239"/>
      <c r="ATT48" s="239"/>
      <c r="ATU48" s="239"/>
      <c r="ATV48" s="239"/>
      <c r="ATW48" s="239"/>
      <c r="ATX48" s="239"/>
      <c r="ATY48" s="239"/>
      <c r="ATZ48" s="239"/>
      <c r="AUA48" s="239"/>
      <c r="AUB48" s="239"/>
      <c r="AUC48" s="239"/>
      <c r="AUD48" s="239"/>
      <c r="AUE48" s="239"/>
      <c r="AUF48" s="239"/>
      <c r="AUG48" s="239"/>
      <c r="AUH48" s="239"/>
      <c r="AUI48" s="239"/>
      <c r="AUJ48" s="239"/>
      <c r="AUK48" s="239"/>
      <c r="AUL48" s="239"/>
      <c r="AUM48" s="239"/>
      <c r="AUN48" s="239"/>
      <c r="AUO48" s="239"/>
      <c r="AUP48" s="239"/>
      <c r="AUQ48" s="239"/>
      <c r="AUR48" s="239"/>
      <c r="AUS48" s="239"/>
      <c r="AUT48" s="239"/>
      <c r="AUU48" s="239"/>
      <c r="AUV48" s="239"/>
      <c r="AUW48" s="239"/>
      <c r="AUX48" s="239"/>
      <c r="AUY48" s="239"/>
      <c r="AUZ48" s="239"/>
      <c r="AVA48" s="239"/>
      <c r="AVB48" s="239"/>
      <c r="AVC48" s="239"/>
      <c r="AVD48" s="239"/>
      <c r="AVE48" s="239"/>
      <c r="AVF48" s="239"/>
      <c r="AVG48" s="239"/>
      <c r="AVH48" s="239"/>
      <c r="AVI48" s="239"/>
      <c r="AVJ48" s="239"/>
      <c r="AVK48" s="239"/>
      <c r="AVL48" s="239"/>
      <c r="AVM48" s="239"/>
      <c r="AVN48" s="239"/>
      <c r="AVO48" s="239"/>
      <c r="AVP48" s="239"/>
      <c r="AVQ48" s="239"/>
      <c r="AVR48" s="239"/>
      <c r="AVS48" s="239"/>
      <c r="AVT48" s="239"/>
      <c r="AVU48" s="239"/>
      <c r="AVV48" s="239"/>
      <c r="AVW48" s="239"/>
      <c r="AVX48" s="239"/>
      <c r="AVY48" s="239"/>
      <c r="AVZ48" s="239"/>
      <c r="AWA48" s="239"/>
      <c r="AWB48" s="239"/>
      <c r="AWC48" s="239"/>
      <c r="AWD48" s="239"/>
      <c r="AWE48" s="239"/>
      <c r="AWF48" s="239"/>
      <c r="AWG48" s="239"/>
      <c r="AWH48" s="239"/>
      <c r="AWI48" s="239"/>
      <c r="AWJ48" s="239"/>
      <c r="AWK48" s="239"/>
      <c r="AWL48" s="239"/>
      <c r="AWM48" s="239"/>
      <c r="AWN48" s="239"/>
      <c r="AWO48" s="239"/>
      <c r="AWP48" s="239"/>
      <c r="AWQ48" s="239"/>
      <c r="AWR48" s="239"/>
      <c r="AWS48" s="239"/>
      <c r="AWT48" s="239"/>
      <c r="AWU48" s="239"/>
      <c r="AWV48" s="239"/>
      <c r="AWW48" s="239"/>
      <c r="AWX48" s="239"/>
      <c r="AWY48" s="239"/>
      <c r="AWZ48" s="239"/>
      <c r="AXA48" s="239"/>
      <c r="AXB48" s="239"/>
      <c r="AXC48" s="239"/>
      <c r="AXD48" s="239"/>
      <c r="AXE48" s="239"/>
      <c r="AXF48" s="239"/>
      <c r="AXG48" s="239"/>
      <c r="AXH48" s="239"/>
      <c r="AXI48" s="239"/>
      <c r="AXJ48" s="239"/>
      <c r="AXK48" s="239"/>
      <c r="AXL48" s="239"/>
      <c r="AXM48" s="239"/>
      <c r="AXN48" s="239"/>
      <c r="AXO48" s="239"/>
      <c r="AXP48" s="239"/>
      <c r="AXQ48" s="239"/>
      <c r="AXR48" s="239"/>
      <c r="AXS48" s="239"/>
      <c r="AXT48" s="239"/>
      <c r="AXU48" s="239"/>
      <c r="AXV48" s="239"/>
      <c r="AXW48" s="239"/>
      <c r="AXX48" s="239"/>
      <c r="AXY48" s="239"/>
      <c r="AXZ48" s="239"/>
      <c r="AYA48" s="239"/>
      <c r="AYB48" s="239"/>
      <c r="AYC48" s="239"/>
      <c r="AYD48" s="239"/>
      <c r="AYE48" s="239"/>
      <c r="AYF48" s="239"/>
      <c r="AYG48" s="239"/>
      <c r="AYH48" s="239"/>
      <c r="AYI48" s="239"/>
      <c r="AYJ48" s="239"/>
      <c r="AYK48" s="239"/>
      <c r="AYL48" s="239"/>
      <c r="AYM48" s="239"/>
      <c r="AYN48" s="239"/>
      <c r="AYO48" s="239"/>
      <c r="AYP48" s="239"/>
      <c r="AYQ48" s="239"/>
      <c r="AYR48" s="239"/>
      <c r="AYS48" s="239"/>
      <c r="AYT48" s="239"/>
      <c r="AYU48" s="239"/>
      <c r="AYV48" s="239"/>
      <c r="AYW48" s="239"/>
      <c r="AYX48" s="239"/>
      <c r="AYY48" s="239"/>
      <c r="AYZ48" s="239"/>
      <c r="AZA48" s="239"/>
      <c r="AZB48" s="239"/>
      <c r="AZC48" s="239"/>
      <c r="AZD48" s="239"/>
      <c r="AZE48" s="239"/>
      <c r="AZF48" s="239"/>
      <c r="AZG48" s="239"/>
      <c r="AZH48" s="239"/>
      <c r="AZI48" s="239"/>
      <c r="AZJ48" s="239"/>
      <c r="AZK48" s="239"/>
      <c r="AZL48" s="239"/>
      <c r="AZM48" s="239"/>
      <c r="AZN48" s="239"/>
      <c r="AZO48" s="239"/>
      <c r="AZP48" s="239"/>
      <c r="AZQ48" s="239"/>
      <c r="AZR48" s="239"/>
      <c r="AZS48" s="239"/>
      <c r="AZT48" s="239"/>
      <c r="AZU48" s="239"/>
      <c r="AZV48" s="239"/>
      <c r="AZW48" s="239"/>
      <c r="AZX48" s="239"/>
      <c r="AZY48" s="239"/>
      <c r="AZZ48" s="239"/>
      <c r="BAA48" s="239"/>
      <c r="BAB48" s="239"/>
      <c r="BAC48" s="239"/>
      <c r="BAD48" s="239"/>
      <c r="BAE48" s="239"/>
      <c r="BAF48" s="239"/>
      <c r="BAG48" s="239"/>
      <c r="BAH48" s="239"/>
      <c r="BAI48" s="239"/>
      <c r="BAJ48" s="239"/>
      <c r="BAK48" s="239"/>
      <c r="BAL48" s="239"/>
      <c r="BAM48" s="239"/>
      <c r="BAN48" s="239"/>
      <c r="BAO48" s="239"/>
      <c r="BAP48" s="239"/>
      <c r="BAQ48" s="239"/>
      <c r="BAR48" s="239"/>
      <c r="BAS48" s="239"/>
      <c r="BAT48" s="239"/>
      <c r="BAU48" s="239"/>
      <c r="BAV48" s="239"/>
      <c r="BAW48" s="239"/>
      <c r="BAX48" s="239"/>
      <c r="BAY48" s="239"/>
      <c r="BAZ48" s="239"/>
      <c r="BBA48" s="239"/>
      <c r="BBB48" s="239"/>
      <c r="BBC48" s="239"/>
      <c r="BBD48" s="239"/>
      <c r="BBE48" s="239"/>
      <c r="BBF48" s="239"/>
      <c r="BBG48" s="239"/>
      <c r="BBH48" s="239"/>
      <c r="BBI48" s="239"/>
      <c r="BBJ48" s="239"/>
      <c r="BBK48" s="239"/>
      <c r="BBL48" s="239"/>
      <c r="BBM48" s="239"/>
      <c r="BBN48" s="239"/>
      <c r="BBO48" s="239"/>
      <c r="BBP48" s="239"/>
      <c r="BBQ48" s="239"/>
      <c r="BBR48" s="239"/>
      <c r="BBS48" s="239"/>
      <c r="BBT48" s="239"/>
      <c r="BBU48" s="239"/>
      <c r="BBV48" s="239"/>
      <c r="BBW48" s="239"/>
      <c r="BBX48" s="239"/>
      <c r="BBY48" s="239"/>
      <c r="BBZ48" s="239"/>
      <c r="BCA48" s="239"/>
      <c r="BCB48" s="239"/>
      <c r="BCC48" s="239"/>
      <c r="BCD48" s="239"/>
      <c r="BCE48" s="239"/>
      <c r="BCF48" s="239"/>
      <c r="BCG48" s="239"/>
      <c r="BCH48" s="239"/>
      <c r="BCI48" s="239"/>
      <c r="BCJ48" s="239"/>
      <c r="BCK48" s="239"/>
      <c r="BCL48" s="239"/>
      <c r="BCM48" s="239"/>
      <c r="BCN48" s="239"/>
      <c r="BCO48" s="239"/>
      <c r="BCP48" s="239"/>
      <c r="BCQ48" s="239"/>
      <c r="BCR48" s="239"/>
      <c r="BCS48" s="239"/>
      <c r="BCT48" s="239"/>
      <c r="BCU48" s="239"/>
      <c r="BCV48" s="239"/>
      <c r="BCW48" s="239"/>
      <c r="BCX48" s="239"/>
      <c r="BCY48" s="239"/>
      <c r="BCZ48" s="239"/>
      <c r="BDA48" s="239"/>
      <c r="BDB48" s="239"/>
      <c r="BDC48" s="239"/>
      <c r="BDD48" s="239"/>
      <c r="BDE48" s="239"/>
      <c r="BDF48" s="239"/>
      <c r="BDG48" s="239"/>
      <c r="BDH48" s="239"/>
      <c r="BDI48" s="239"/>
      <c r="BDJ48" s="239"/>
      <c r="BDK48" s="239"/>
      <c r="BDL48" s="239"/>
      <c r="BDM48" s="239"/>
      <c r="BDN48" s="239"/>
      <c r="BDO48" s="239"/>
      <c r="BDP48" s="239"/>
      <c r="BDQ48" s="239"/>
      <c r="BDR48" s="239"/>
      <c r="BDS48" s="239"/>
      <c r="BDT48" s="239"/>
      <c r="BDU48" s="239"/>
      <c r="BDV48" s="239"/>
      <c r="BDW48" s="239"/>
      <c r="BDX48" s="239"/>
      <c r="BDY48" s="239"/>
      <c r="BDZ48" s="239"/>
      <c r="BEA48" s="239"/>
      <c r="BEB48" s="239"/>
      <c r="BEC48" s="239"/>
      <c r="BED48" s="239"/>
      <c r="BEE48" s="239"/>
      <c r="BEF48" s="239"/>
      <c r="BEG48" s="239"/>
      <c r="BEH48" s="239"/>
      <c r="BEI48" s="239"/>
      <c r="BEJ48" s="239"/>
      <c r="BEK48" s="239"/>
      <c r="BEL48" s="239"/>
      <c r="BEM48" s="239"/>
      <c r="BEN48" s="239"/>
      <c r="BEO48" s="239"/>
      <c r="BEP48" s="239"/>
      <c r="BEQ48" s="239"/>
      <c r="BER48" s="239"/>
      <c r="BES48" s="239"/>
      <c r="BET48" s="239"/>
      <c r="BEU48" s="239"/>
      <c r="BEV48" s="239"/>
      <c r="BEW48" s="239"/>
      <c r="BEX48" s="239"/>
      <c r="BEY48" s="239"/>
      <c r="BEZ48" s="239"/>
      <c r="BFA48" s="239"/>
      <c r="BFB48" s="239"/>
      <c r="BFC48" s="239"/>
      <c r="BFD48" s="239"/>
      <c r="BFE48" s="239"/>
      <c r="BFF48" s="239"/>
      <c r="BFG48" s="239"/>
      <c r="BFH48" s="239"/>
      <c r="BFI48" s="239"/>
      <c r="BFJ48" s="239"/>
      <c r="BFK48" s="239"/>
      <c r="BFL48" s="239"/>
      <c r="BFM48" s="239"/>
      <c r="BFN48" s="239"/>
      <c r="BFO48" s="239"/>
      <c r="BFP48" s="239"/>
      <c r="BFQ48" s="239"/>
      <c r="BFR48" s="239"/>
      <c r="BFS48" s="239"/>
      <c r="BFT48" s="239"/>
      <c r="BFU48" s="239"/>
      <c r="BFV48" s="239"/>
      <c r="BFW48" s="239"/>
      <c r="BFX48" s="239"/>
      <c r="BFY48" s="239"/>
      <c r="BFZ48" s="239"/>
      <c r="BGA48" s="239"/>
      <c r="BGB48" s="239"/>
      <c r="BGC48" s="239"/>
      <c r="BGD48" s="239"/>
      <c r="BGE48" s="239"/>
      <c r="BGF48" s="239"/>
      <c r="BGG48" s="239"/>
      <c r="BGH48" s="239"/>
      <c r="BGI48" s="239"/>
      <c r="BGJ48" s="239"/>
      <c r="BGK48" s="239"/>
      <c r="BGL48" s="239"/>
      <c r="BGM48" s="239"/>
      <c r="BGN48" s="239"/>
      <c r="BGO48" s="239"/>
      <c r="BGP48" s="239"/>
      <c r="BGQ48" s="239"/>
      <c r="BGR48" s="239"/>
      <c r="BGS48" s="239"/>
      <c r="BGT48" s="239"/>
      <c r="BGU48" s="239"/>
      <c r="BGV48" s="239"/>
      <c r="BGW48" s="239"/>
      <c r="BGX48" s="239"/>
      <c r="BGY48" s="239"/>
      <c r="BGZ48" s="239"/>
      <c r="BHA48" s="239"/>
      <c r="BHB48" s="239"/>
      <c r="BHC48" s="239"/>
      <c r="BHD48" s="239"/>
      <c r="BHE48" s="239"/>
      <c r="BHF48" s="239"/>
      <c r="BHG48" s="239"/>
      <c r="BHH48" s="239"/>
      <c r="BHI48" s="239"/>
      <c r="BHJ48" s="239"/>
      <c r="BHK48" s="239"/>
      <c r="BHL48" s="239"/>
      <c r="BHM48" s="239"/>
      <c r="BHN48" s="239"/>
      <c r="BHO48" s="239"/>
      <c r="BHP48" s="239"/>
      <c r="BHQ48" s="239"/>
      <c r="BHR48" s="239"/>
      <c r="BHS48" s="239"/>
      <c r="BHT48" s="239"/>
      <c r="BHU48" s="239"/>
      <c r="BHV48" s="239"/>
      <c r="BHW48" s="239"/>
      <c r="BHX48" s="239"/>
      <c r="BHY48" s="239"/>
      <c r="BHZ48" s="239"/>
      <c r="BIA48" s="239"/>
      <c r="BIB48" s="239"/>
      <c r="BIC48" s="239"/>
      <c r="BID48" s="239"/>
      <c r="BIE48" s="239"/>
      <c r="BIF48" s="239"/>
      <c r="BIG48" s="239"/>
      <c r="BIH48" s="239"/>
      <c r="BII48" s="239"/>
      <c r="BIJ48" s="239"/>
      <c r="BIK48" s="239"/>
      <c r="BIL48" s="239"/>
      <c r="BIM48" s="239"/>
      <c r="BIN48" s="239"/>
      <c r="BIO48" s="239"/>
      <c r="BIP48" s="239"/>
      <c r="BIQ48" s="239"/>
      <c r="BIR48" s="239"/>
      <c r="BIS48" s="239"/>
      <c r="BIT48" s="239"/>
      <c r="BIU48" s="239"/>
      <c r="BIV48" s="239"/>
      <c r="BIW48" s="239"/>
      <c r="BIX48" s="239"/>
      <c r="BIY48" s="239"/>
      <c r="BIZ48" s="239"/>
      <c r="BJA48" s="239"/>
      <c r="BJB48" s="239"/>
      <c r="BJC48" s="239"/>
      <c r="BJD48" s="239"/>
      <c r="BJE48" s="239"/>
      <c r="BJF48" s="239"/>
      <c r="BJG48" s="239"/>
      <c r="BJH48" s="239"/>
      <c r="BJI48" s="239"/>
      <c r="BJJ48" s="239"/>
      <c r="BJK48" s="239"/>
      <c r="BJL48" s="239"/>
      <c r="BJM48" s="239"/>
      <c r="BJN48" s="239"/>
      <c r="BJO48" s="239"/>
      <c r="BJP48" s="239"/>
      <c r="BJQ48" s="239"/>
      <c r="BJR48" s="239"/>
      <c r="BJS48" s="239"/>
      <c r="BJT48" s="239"/>
      <c r="BJU48" s="239"/>
      <c r="BJV48" s="239"/>
      <c r="BJW48" s="239"/>
      <c r="BJX48" s="239"/>
      <c r="BJY48" s="239"/>
      <c r="BJZ48" s="239"/>
      <c r="BKA48" s="239"/>
      <c r="BKB48" s="239"/>
      <c r="BKC48" s="239"/>
      <c r="BKD48" s="239"/>
      <c r="BKE48" s="239"/>
      <c r="BKF48" s="239"/>
      <c r="BKG48" s="239"/>
      <c r="BKH48" s="239"/>
      <c r="BKI48" s="239"/>
      <c r="BKJ48" s="239"/>
      <c r="BKK48" s="239"/>
      <c r="BKL48" s="239"/>
      <c r="BKM48" s="239"/>
      <c r="BKN48" s="239"/>
      <c r="BKO48" s="239"/>
      <c r="BKP48" s="239"/>
      <c r="BKQ48" s="239"/>
      <c r="BKR48" s="239"/>
      <c r="BKS48" s="239"/>
      <c r="BKT48" s="239"/>
      <c r="BKU48" s="239"/>
      <c r="BKV48" s="239"/>
      <c r="BKW48" s="239"/>
      <c r="BKX48" s="239"/>
      <c r="BKY48" s="239"/>
      <c r="BKZ48" s="239"/>
      <c r="BLA48" s="239"/>
      <c r="BLB48" s="239"/>
      <c r="BLC48" s="239"/>
      <c r="BLD48" s="239"/>
      <c r="BLE48" s="239"/>
      <c r="BLF48" s="239"/>
      <c r="BLG48" s="239"/>
      <c r="BLH48" s="239"/>
      <c r="BLI48" s="239"/>
      <c r="BLJ48" s="239"/>
      <c r="BLK48" s="239"/>
      <c r="BLL48" s="239"/>
      <c r="BLM48" s="239"/>
      <c r="BLN48" s="239"/>
      <c r="BLO48" s="239"/>
      <c r="BLP48" s="239"/>
      <c r="BLQ48" s="239"/>
      <c r="BLR48" s="239"/>
      <c r="BLS48" s="239"/>
      <c r="BLT48" s="239"/>
      <c r="BLU48" s="239"/>
      <c r="BLV48" s="239"/>
      <c r="BLW48" s="239"/>
      <c r="BLX48" s="239"/>
      <c r="BLY48" s="239"/>
      <c r="BLZ48" s="239"/>
      <c r="BMA48" s="239"/>
      <c r="BMB48" s="239"/>
      <c r="BMC48" s="239"/>
      <c r="BMD48" s="239"/>
      <c r="BME48" s="239"/>
      <c r="BMF48" s="239"/>
      <c r="BMG48" s="239"/>
      <c r="BMH48" s="239"/>
      <c r="BMI48" s="239"/>
      <c r="BMJ48" s="239"/>
      <c r="BMK48" s="239"/>
      <c r="BML48" s="239"/>
      <c r="BMM48" s="239"/>
      <c r="BMN48" s="239"/>
      <c r="BMO48" s="239"/>
      <c r="BMP48" s="239"/>
      <c r="BMQ48" s="239"/>
      <c r="BMR48" s="239"/>
      <c r="BMS48" s="239"/>
      <c r="BMT48" s="239"/>
      <c r="BMU48" s="239"/>
      <c r="BMV48" s="239"/>
      <c r="BMW48" s="239"/>
      <c r="BMX48" s="239"/>
      <c r="BMY48" s="239"/>
      <c r="BMZ48" s="239"/>
      <c r="BNA48" s="239"/>
      <c r="BNB48" s="239"/>
      <c r="BNC48" s="239"/>
      <c r="BND48" s="239"/>
      <c r="BNE48" s="239"/>
      <c r="BNF48" s="239"/>
      <c r="BNG48" s="239"/>
      <c r="BNH48" s="239"/>
      <c r="BNI48" s="239"/>
      <c r="BNJ48" s="239"/>
      <c r="BNK48" s="239"/>
      <c r="BNL48" s="239"/>
      <c r="BNM48" s="239"/>
      <c r="BNN48" s="239"/>
      <c r="BNO48" s="239"/>
      <c r="BNP48" s="239"/>
      <c r="BNQ48" s="239"/>
      <c r="BNR48" s="239"/>
      <c r="BNS48" s="239"/>
      <c r="BNT48" s="239"/>
      <c r="BNU48" s="239"/>
      <c r="BNV48" s="239"/>
      <c r="BNW48" s="239"/>
      <c r="BNX48" s="239"/>
      <c r="BNY48" s="239"/>
      <c r="BNZ48" s="239"/>
      <c r="BOA48" s="239"/>
      <c r="BOB48" s="239"/>
      <c r="BOC48" s="239"/>
      <c r="BOD48" s="239"/>
      <c r="BOE48" s="239"/>
      <c r="BOF48" s="239"/>
      <c r="BOG48" s="239"/>
      <c r="BOH48" s="239"/>
      <c r="BOI48" s="239"/>
      <c r="BOJ48" s="239"/>
      <c r="BOK48" s="239"/>
      <c r="BOL48" s="239"/>
      <c r="BOM48" s="239"/>
      <c r="BON48" s="239"/>
      <c r="BOO48" s="239"/>
      <c r="BOP48" s="239"/>
      <c r="BOQ48" s="239"/>
      <c r="BOR48" s="239"/>
      <c r="BOS48" s="239"/>
      <c r="BOT48" s="239"/>
      <c r="BOU48" s="239"/>
      <c r="BOV48" s="239"/>
      <c r="BOW48" s="239"/>
      <c r="BOX48" s="239"/>
      <c r="BOY48" s="239"/>
      <c r="BOZ48" s="239"/>
      <c r="BPA48" s="239"/>
      <c r="BPB48" s="239"/>
      <c r="BPC48" s="239"/>
      <c r="BPD48" s="239"/>
      <c r="BPE48" s="239"/>
      <c r="BPF48" s="239"/>
      <c r="BPG48" s="239"/>
      <c r="BPH48" s="239"/>
      <c r="BPI48" s="239"/>
      <c r="BPJ48" s="239"/>
      <c r="BPK48" s="239"/>
      <c r="BPL48" s="239"/>
      <c r="BPM48" s="239"/>
      <c r="BPN48" s="239"/>
      <c r="BPO48" s="239"/>
      <c r="BPP48" s="239"/>
      <c r="BPQ48" s="239"/>
      <c r="BPR48" s="239"/>
      <c r="BPS48" s="239"/>
      <c r="BPT48" s="239"/>
      <c r="BPU48" s="239"/>
      <c r="BPV48" s="239"/>
      <c r="BPW48" s="239"/>
      <c r="BPX48" s="239"/>
      <c r="BPY48" s="239"/>
      <c r="BPZ48" s="239"/>
      <c r="BQA48" s="239"/>
      <c r="BQB48" s="239"/>
      <c r="BQC48" s="239"/>
      <c r="BQD48" s="239"/>
      <c r="BQE48" s="239"/>
      <c r="BQF48" s="239"/>
      <c r="BQG48" s="239"/>
      <c r="BQH48" s="239"/>
      <c r="BQI48" s="239"/>
      <c r="BQJ48" s="239"/>
      <c r="BQK48" s="239"/>
      <c r="BQL48" s="239"/>
      <c r="BQM48" s="239"/>
      <c r="BQN48" s="239"/>
      <c r="BQO48" s="239"/>
      <c r="BQP48" s="239"/>
      <c r="BQQ48" s="239"/>
      <c r="BQR48" s="239"/>
      <c r="BQS48" s="239"/>
      <c r="BQT48" s="239"/>
      <c r="BQU48" s="239"/>
      <c r="BQV48" s="239"/>
      <c r="BQW48" s="239"/>
      <c r="BQX48" s="239"/>
      <c r="BQY48" s="239"/>
      <c r="BQZ48" s="239"/>
      <c r="BRA48" s="239"/>
      <c r="BRB48" s="239"/>
      <c r="BRC48" s="239"/>
      <c r="BRD48" s="239"/>
      <c r="BRE48" s="239"/>
      <c r="BRF48" s="239"/>
      <c r="BRG48" s="239"/>
      <c r="BRH48" s="239"/>
      <c r="BRI48" s="239"/>
      <c r="BRJ48" s="239"/>
      <c r="BRK48" s="239"/>
      <c r="BRL48" s="239"/>
      <c r="BRM48" s="239"/>
      <c r="BRN48" s="239"/>
      <c r="BRO48" s="239"/>
      <c r="BRP48" s="239"/>
      <c r="BRQ48" s="239"/>
      <c r="BRR48" s="239"/>
      <c r="BRS48" s="239"/>
      <c r="BRT48" s="239"/>
      <c r="BRU48" s="239"/>
      <c r="BRV48" s="239"/>
      <c r="BRW48" s="239"/>
      <c r="BRX48" s="239"/>
      <c r="BRY48" s="239"/>
      <c r="BRZ48" s="239"/>
      <c r="BSA48" s="239"/>
      <c r="BSB48" s="239"/>
      <c r="BSC48" s="239"/>
      <c r="BSD48" s="239"/>
      <c r="BSE48" s="239"/>
      <c r="BSF48" s="239"/>
      <c r="BSG48" s="239"/>
      <c r="BSH48" s="239"/>
      <c r="BSI48" s="239"/>
      <c r="BSJ48" s="239"/>
      <c r="BSK48" s="239"/>
      <c r="BSL48" s="239"/>
      <c r="BSM48" s="239"/>
      <c r="BSN48" s="239"/>
      <c r="BSO48" s="239"/>
      <c r="BSP48" s="239"/>
      <c r="BSQ48" s="239"/>
      <c r="BSR48" s="239"/>
      <c r="BSS48" s="239"/>
      <c r="BST48" s="239"/>
      <c r="BSU48" s="239"/>
      <c r="BSV48" s="239"/>
      <c r="BSW48" s="239"/>
      <c r="BSX48" s="239"/>
      <c r="BSY48" s="239"/>
      <c r="BSZ48" s="239"/>
      <c r="BTA48" s="239"/>
      <c r="BTB48" s="239"/>
      <c r="BTC48" s="239"/>
      <c r="BTD48" s="239"/>
      <c r="BTE48" s="239"/>
      <c r="BTF48" s="239"/>
      <c r="BTG48" s="239"/>
      <c r="BTH48" s="239"/>
      <c r="BTI48" s="239"/>
      <c r="BTJ48" s="239"/>
      <c r="BTK48" s="239"/>
      <c r="BTL48" s="239"/>
      <c r="BTM48" s="239"/>
      <c r="BTN48" s="239"/>
      <c r="BTO48" s="239"/>
      <c r="BTP48" s="239"/>
      <c r="BTQ48" s="239"/>
      <c r="BTR48" s="239"/>
      <c r="BTS48" s="239"/>
      <c r="BTT48" s="239"/>
      <c r="BTU48" s="239"/>
      <c r="BTV48" s="239"/>
      <c r="BTW48" s="239"/>
      <c r="BTX48" s="239"/>
      <c r="BTY48" s="239"/>
      <c r="BTZ48" s="239"/>
      <c r="BUA48" s="239"/>
      <c r="BUB48" s="239"/>
      <c r="BUC48" s="239"/>
      <c r="BUD48" s="239"/>
      <c r="BUE48" s="239"/>
      <c r="BUF48" s="239"/>
      <c r="BUG48" s="239"/>
      <c r="BUH48" s="239"/>
      <c r="BUI48" s="239"/>
      <c r="BUJ48" s="239"/>
      <c r="BUK48" s="239"/>
      <c r="BUL48" s="239"/>
      <c r="BUM48" s="239"/>
      <c r="BUN48" s="239"/>
      <c r="BUO48" s="239"/>
      <c r="BUP48" s="239"/>
      <c r="BUQ48" s="239"/>
      <c r="BUR48" s="239"/>
      <c r="BUS48" s="239"/>
      <c r="BUT48" s="239"/>
      <c r="BUU48" s="239"/>
      <c r="BUV48" s="239"/>
      <c r="BUW48" s="239"/>
      <c r="BUX48" s="239"/>
      <c r="BUY48" s="239"/>
      <c r="BUZ48" s="239"/>
      <c r="BVA48" s="239"/>
      <c r="BVB48" s="239"/>
      <c r="BVC48" s="239"/>
      <c r="BVD48" s="239"/>
      <c r="BVE48" s="239"/>
      <c r="BVF48" s="239"/>
      <c r="BVG48" s="239"/>
      <c r="BVH48" s="239"/>
      <c r="BVI48" s="239"/>
      <c r="BVJ48" s="239"/>
      <c r="BVK48" s="239"/>
      <c r="BVL48" s="239"/>
      <c r="BVM48" s="239"/>
      <c r="BVN48" s="239"/>
      <c r="BVO48" s="239"/>
      <c r="BVP48" s="239"/>
      <c r="BVQ48" s="239"/>
      <c r="BVR48" s="239"/>
      <c r="BVS48" s="239"/>
      <c r="BVT48" s="239"/>
      <c r="BVU48" s="239"/>
      <c r="BVV48" s="239"/>
      <c r="BVW48" s="239"/>
      <c r="BVX48" s="239"/>
      <c r="BVY48" s="239"/>
      <c r="BVZ48" s="239"/>
      <c r="BWA48" s="239"/>
      <c r="BWB48" s="239"/>
      <c r="BWC48" s="239"/>
      <c r="BWD48" s="239"/>
      <c r="BWE48" s="239"/>
      <c r="BWF48" s="239"/>
      <c r="BWG48" s="239"/>
      <c r="BWH48" s="239"/>
      <c r="BWI48" s="239"/>
      <c r="BWJ48" s="239"/>
      <c r="BWK48" s="239"/>
      <c r="BWL48" s="239"/>
      <c r="BWM48" s="239"/>
      <c r="BWN48" s="239"/>
      <c r="BWO48" s="239"/>
      <c r="BWP48" s="239"/>
      <c r="BWQ48" s="239"/>
      <c r="BWR48" s="239"/>
      <c r="BWS48" s="239"/>
      <c r="BWT48" s="239"/>
      <c r="BWU48" s="239"/>
      <c r="BWV48" s="239"/>
      <c r="BWW48" s="239"/>
      <c r="BWX48" s="239"/>
      <c r="BWY48" s="239"/>
      <c r="BWZ48" s="239"/>
      <c r="BXA48" s="239"/>
      <c r="BXB48" s="239"/>
      <c r="BXC48" s="239"/>
      <c r="BXD48" s="239"/>
      <c r="BXE48" s="239"/>
      <c r="BXF48" s="239"/>
      <c r="BXG48" s="239"/>
      <c r="BXH48" s="239"/>
      <c r="BXI48" s="239"/>
      <c r="BXJ48" s="239"/>
      <c r="BXK48" s="239"/>
      <c r="BXL48" s="239"/>
      <c r="BXM48" s="239"/>
      <c r="BXN48" s="239"/>
      <c r="BXO48" s="239"/>
      <c r="BXP48" s="239"/>
      <c r="BXQ48" s="239"/>
      <c r="BXR48" s="239"/>
      <c r="BXS48" s="239"/>
      <c r="BXT48" s="239"/>
      <c r="BXU48" s="239"/>
      <c r="BXV48" s="239"/>
      <c r="BXW48" s="239"/>
      <c r="BXX48" s="239"/>
      <c r="BXY48" s="239"/>
      <c r="BXZ48" s="239"/>
      <c r="BYA48" s="239"/>
      <c r="BYB48" s="239"/>
      <c r="BYC48" s="239"/>
      <c r="BYD48" s="239"/>
      <c r="BYE48" s="239"/>
    </row>
    <row r="49" spans="1:2007" s="306" customFormat="1" ht="28.9" customHeight="1" x14ac:dyDescent="0.2">
      <c r="A49" s="4">
        <f t="shared" si="11"/>
        <v>45</v>
      </c>
      <c r="B49" s="16" t="s">
        <v>248</v>
      </c>
      <c r="C49" s="15" t="s">
        <v>33</v>
      </c>
      <c r="D49" s="252">
        <f t="shared" si="4"/>
        <v>100</v>
      </c>
      <c r="E49" s="266"/>
      <c r="F49" s="303"/>
      <c r="G49" s="274"/>
      <c r="H49" s="304"/>
      <c r="I49" s="276"/>
      <c r="J49" s="18"/>
      <c r="K49" s="19">
        <v>0.08</v>
      </c>
      <c r="L49" s="255">
        <f t="shared" si="12"/>
        <v>0</v>
      </c>
      <c r="M49" s="256">
        <f t="shared" si="0"/>
        <v>0</v>
      </c>
      <c r="N49" s="256">
        <f t="shared" si="5"/>
        <v>0</v>
      </c>
      <c r="O49" s="165"/>
      <c r="P49" s="256">
        <f t="shared" si="1"/>
        <v>0</v>
      </c>
      <c r="Q49" s="256">
        <f t="shared" si="6"/>
        <v>0</v>
      </c>
      <c r="R49" s="104">
        <v>100</v>
      </c>
      <c r="S49" s="256">
        <f t="shared" si="2"/>
        <v>0</v>
      </c>
      <c r="T49" s="256">
        <f t="shared" si="7"/>
        <v>0</v>
      </c>
      <c r="U49" s="105"/>
      <c r="V49" s="255">
        <f t="shared" si="3"/>
        <v>0</v>
      </c>
      <c r="W49" s="255">
        <f t="shared" si="8"/>
        <v>0</v>
      </c>
      <c r="X49" s="106"/>
      <c r="Y49" s="255">
        <f t="shared" si="9"/>
        <v>0</v>
      </c>
      <c r="Z49" s="255">
        <f t="shared" si="10"/>
        <v>0</v>
      </c>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239"/>
      <c r="DJ49" s="239"/>
      <c r="DK49" s="239"/>
      <c r="DL49" s="239"/>
      <c r="DM49" s="239"/>
      <c r="DN49" s="239"/>
      <c r="DO49" s="239"/>
      <c r="DP49" s="239"/>
      <c r="DQ49" s="239"/>
      <c r="DR49" s="239"/>
      <c r="DS49" s="239"/>
      <c r="DT49" s="239"/>
      <c r="DU49" s="239"/>
      <c r="DV49" s="239"/>
      <c r="DW49" s="239"/>
      <c r="DX49" s="239"/>
      <c r="DY49" s="239"/>
      <c r="DZ49" s="239"/>
      <c r="EA49" s="239"/>
      <c r="EB49" s="239"/>
      <c r="EC49" s="239"/>
      <c r="ED49" s="239"/>
      <c r="EE49" s="239"/>
      <c r="EF49" s="239"/>
      <c r="EG49" s="239"/>
      <c r="EH49" s="239"/>
      <c r="EI49" s="239"/>
      <c r="EJ49" s="239"/>
      <c r="EK49" s="239"/>
      <c r="EL49" s="239"/>
      <c r="EM49" s="239"/>
      <c r="EN49" s="239"/>
      <c r="EO49" s="239"/>
      <c r="EP49" s="239"/>
      <c r="EQ49" s="239"/>
      <c r="ER49" s="239"/>
      <c r="ES49" s="239"/>
      <c r="ET49" s="239"/>
      <c r="EU49" s="239"/>
      <c r="EV49" s="239"/>
      <c r="EW49" s="239"/>
      <c r="EX49" s="239"/>
      <c r="EY49" s="239"/>
      <c r="EZ49" s="239"/>
      <c r="FA49" s="239"/>
      <c r="FB49" s="239"/>
      <c r="FC49" s="239"/>
      <c r="FD49" s="239"/>
      <c r="FE49" s="239"/>
      <c r="FF49" s="239"/>
      <c r="FG49" s="239"/>
      <c r="FH49" s="239"/>
      <c r="FI49" s="239"/>
      <c r="FJ49" s="239"/>
      <c r="FK49" s="239"/>
      <c r="FL49" s="239"/>
      <c r="FM49" s="239"/>
      <c r="FN49" s="239"/>
      <c r="FO49" s="239"/>
      <c r="FP49" s="239"/>
      <c r="FQ49" s="239"/>
      <c r="FR49" s="239"/>
      <c r="FS49" s="239"/>
      <c r="FT49" s="239"/>
      <c r="FU49" s="239"/>
      <c r="FV49" s="239"/>
      <c r="FW49" s="239"/>
      <c r="FX49" s="239"/>
      <c r="FY49" s="239"/>
      <c r="FZ49" s="239"/>
      <c r="GA49" s="239"/>
      <c r="GB49" s="239"/>
      <c r="GC49" s="239"/>
      <c r="GD49" s="239"/>
      <c r="GE49" s="239"/>
      <c r="GF49" s="239"/>
      <c r="GG49" s="239"/>
      <c r="GH49" s="239"/>
      <c r="GI49" s="239"/>
      <c r="GJ49" s="239"/>
      <c r="GK49" s="239"/>
      <c r="GL49" s="239"/>
      <c r="GM49" s="239"/>
      <c r="GN49" s="239"/>
      <c r="GO49" s="239"/>
      <c r="GP49" s="239"/>
      <c r="GQ49" s="239"/>
      <c r="GR49" s="239"/>
      <c r="GS49" s="239"/>
      <c r="GT49" s="239"/>
      <c r="GU49" s="239"/>
      <c r="GV49" s="239"/>
      <c r="GW49" s="239"/>
      <c r="GX49" s="239"/>
      <c r="GY49" s="239"/>
      <c r="GZ49" s="239"/>
      <c r="HA49" s="239"/>
      <c r="HB49" s="239"/>
      <c r="HC49" s="239"/>
      <c r="HD49" s="239"/>
      <c r="HE49" s="239"/>
      <c r="HF49" s="239"/>
      <c r="HG49" s="239"/>
      <c r="HH49" s="239"/>
      <c r="HI49" s="239"/>
      <c r="HJ49" s="239"/>
      <c r="HK49" s="239"/>
      <c r="HL49" s="239"/>
      <c r="HM49" s="239"/>
      <c r="HN49" s="239"/>
      <c r="HO49" s="239"/>
      <c r="HP49" s="239"/>
      <c r="HQ49" s="239"/>
      <c r="HR49" s="239"/>
      <c r="HS49" s="239"/>
      <c r="HT49" s="239"/>
      <c r="HU49" s="239"/>
      <c r="HV49" s="239"/>
      <c r="HW49" s="239"/>
      <c r="HX49" s="239"/>
      <c r="HY49" s="239"/>
      <c r="HZ49" s="239"/>
      <c r="IA49" s="239"/>
      <c r="IB49" s="239"/>
      <c r="IC49" s="239"/>
      <c r="ID49" s="239"/>
      <c r="IE49" s="239"/>
      <c r="IF49" s="239"/>
      <c r="IG49" s="239"/>
      <c r="IH49" s="239"/>
      <c r="II49" s="239"/>
      <c r="IJ49" s="239"/>
      <c r="IK49" s="239"/>
      <c r="IL49" s="239"/>
      <c r="IM49" s="239"/>
      <c r="IN49" s="239"/>
      <c r="IO49" s="239"/>
      <c r="IP49" s="239"/>
      <c r="IQ49" s="239"/>
      <c r="IR49" s="239"/>
      <c r="IS49" s="239"/>
      <c r="IT49" s="239"/>
      <c r="IU49" s="239"/>
      <c r="IV49" s="239"/>
      <c r="IW49" s="239"/>
      <c r="IX49" s="239"/>
      <c r="IY49" s="239"/>
      <c r="IZ49" s="239"/>
      <c r="JA49" s="239"/>
      <c r="JB49" s="239"/>
      <c r="JC49" s="239"/>
      <c r="JD49" s="239"/>
      <c r="JE49" s="239"/>
      <c r="JF49" s="239"/>
      <c r="JG49" s="239"/>
      <c r="JH49" s="239"/>
      <c r="JI49" s="239"/>
      <c r="JJ49" s="239"/>
      <c r="JK49" s="239"/>
      <c r="JL49" s="239"/>
      <c r="JM49" s="239"/>
      <c r="JN49" s="239"/>
      <c r="JO49" s="239"/>
      <c r="JP49" s="239"/>
      <c r="JQ49" s="239"/>
      <c r="JR49" s="239"/>
      <c r="JS49" s="239"/>
      <c r="JT49" s="239"/>
      <c r="JU49" s="239"/>
      <c r="JV49" s="239"/>
      <c r="JW49" s="239"/>
      <c r="JX49" s="239"/>
      <c r="JY49" s="239"/>
      <c r="JZ49" s="239"/>
      <c r="KA49" s="239"/>
      <c r="KB49" s="239"/>
      <c r="KC49" s="239"/>
      <c r="KD49" s="239"/>
      <c r="KE49" s="239"/>
      <c r="KF49" s="239"/>
      <c r="KG49" s="239"/>
      <c r="KH49" s="239"/>
      <c r="KI49" s="239"/>
      <c r="KJ49" s="239"/>
      <c r="KK49" s="239"/>
      <c r="KL49" s="239"/>
      <c r="KM49" s="239"/>
      <c r="KN49" s="239"/>
      <c r="KO49" s="239"/>
      <c r="KP49" s="239"/>
      <c r="KQ49" s="239"/>
      <c r="KR49" s="239"/>
      <c r="KS49" s="239"/>
      <c r="KT49" s="239"/>
      <c r="KU49" s="239"/>
      <c r="KV49" s="239"/>
      <c r="KW49" s="239"/>
      <c r="KX49" s="239"/>
      <c r="KY49" s="239"/>
      <c r="KZ49" s="239"/>
      <c r="LA49" s="239"/>
      <c r="LB49" s="239"/>
      <c r="LC49" s="239"/>
      <c r="LD49" s="239"/>
      <c r="LE49" s="239"/>
      <c r="LF49" s="239"/>
      <c r="LG49" s="239"/>
      <c r="LH49" s="239"/>
      <c r="LI49" s="239"/>
      <c r="LJ49" s="239"/>
      <c r="LK49" s="239"/>
      <c r="LL49" s="239"/>
      <c r="LM49" s="239"/>
      <c r="LN49" s="239"/>
      <c r="LO49" s="239"/>
      <c r="LP49" s="239"/>
      <c r="LQ49" s="239"/>
      <c r="LR49" s="239"/>
      <c r="LS49" s="239"/>
      <c r="LT49" s="239"/>
      <c r="LU49" s="239"/>
      <c r="LV49" s="239"/>
      <c r="LW49" s="239"/>
      <c r="LX49" s="239"/>
      <c r="LY49" s="239"/>
      <c r="LZ49" s="239"/>
      <c r="MA49" s="239"/>
      <c r="MB49" s="239"/>
      <c r="MC49" s="239"/>
      <c r="MD49" s="239"/>
      <c r="ME49" s="239"/>
      <c r="MF49" s="239"/>
      <c r="MG49" s="239"/>
      <c r="MH49" s="239"/>
      <c r="MI49" s="239"/>
      <c r="MJ49" s="239"/>
      <c r="MK49" s="239"/>
      <c r="ML49" s="239"/>
      <c r="MM49" s="239"/>
      <c r="MN49" s="239"/>
      <c r="MO49" s="239"/>
      <c r="MP49" s="239"/>
      <c r="MQ49" s="239"/>
      <c r="MR49" s="239"/>
      <c r="MS49" s="239"/>
      <c r="MT49" s="239"/>
      <c r="MU49" s="239"/>
      <c r="MV49" s="239"/>
      <c r="MW49" s="239"/>
      <c r="MX49" s="239"/>
      <c r="MY49" s="239"/>
      <c r="MZ49" s="239"/>
      <c r="NA49" s="239"/>
      <c r="NB49" s="239"/>
      <c r="NC49" s="239"/>
      <c r="ND49" s="239"/>
      <c r="NE49" s="239"/>
      <c r="NF49" s="239"/>
      <c r="NG49" s="239"/>
      <c r="NH49" s="239"/>
      <c r="NI49" s="239"/>
      <c r="NJ49" s="239"/>
      <c r="NK49" s="239"/>
      <c r="NL49" s="239"/>
      <c r="NM49" s="239"/>
      <c r="NN49" s="239"/>
      <c r="NO49" s="239"/>
      <c r="NP49" s="239"/>
      <c r="NQ49" s="239"/>
      <c r="NR49" s="239"/>
      <c r="NS49" s="239"/>
      <c r="NT49" s="239"/>
      <c r="NU49" s="239"/>
      <c r="NV49" s="239"/>
      <c r="NW49" s="239"/>
      <c r="NX49" s="239"/>
      <c r="NY49" s="239"/>
      <c r="NZ49" s="239"/>
      <c r="OA49" s="239"/>
      <c r="OB49" s="239"/>
      <c r="OC49" s="239"/>
      <c r="OD49" s="239"/>
      <c r="OE49" s="239"/>
      <c r="OF49" s="239"/>
      <c r="OG49" s="239"/>
      <c r="OH49" s="239"/>
      <c r="OI49" s="239"/>
      <c r="OJ49" s="239"/>
      <c r="OK49" s="239"/>
      <c r="OL49" s="239"/>
      <c r="OM49" s="239"/>
      <c r="ON49" s="239"/>
      <c r="OO49" s="239"/>
      <c r="OP49" s="239"/>
      <c r="OQ49" s="239"/>
      <c r="OR49" s="239"/>
      <c r="OS49" s="239"/>
      <c r="OT49" s="239"/>
      <c r="OU49" s="239"/>
      <c r="OV49" s="239"/>
      <c r="OW49" s="239"/>
      <c r="OX49" s="239"/>
      <c r="OY49" s="239"/>
      <c r="OZ49" s="239"/>
      <c r="PA49" s="239"/>
      <c r="PB49" s="239"/>
      <c r="PC49" s="239"/>
      <c r="PD49" s="239"/>
      <c r="PE49" s="239"/>
      <c r="PF49" s="239"/>
      <c r="PG49" s="239"/>
      <c r="PH49" s="239"/>
      <c r="PI49" s="239"/>
      <c r="PJ49" s="239"/>
      <c r="PK49" s="239"/>
      <c r="PL49" s="239"/>
      <c r="PM49" s="239"/>
      <c r="PN49" s="239"/>
      <c r="PO49" s="239"/>
      <c r="PP49" s="239"/>
      <c r="PQ49" s="239"/>
      <c r="PR49" s="239"/>
      <c r="PS49" s="239"/>
      <c r="PT49" s="239"/>
      <c r="PU49" s="239"/>
      <c r="PV49" s="239"/>
      <c r="PW49" s="239"/>
      <c r="PX49" s="239"/>
      <c r="PY49" s="239"/>
      <c r="PZ49" s="239"/>
      <c r="QA49" s="239"/>
      <c r="QB49" s="239"/>
      <c r="QC49" s="239"/>
      <c r="QD49" s="239"/>
      <c r="QE49" s="239"/>
      <c r="QF49" s="239"/>
      <c r="QG49" s="239"/>
      <c r="QH49" s="239"/>
      <c r="QI49" s="239"/>
      <c r="QJ49" s="239"/>
      <c r="QK49" s="239"/>
      <c r="QL49" s="239"/>
      <c r="QM49" s="239"/>
      <c r="QN49" s="239"/>
      <c r="QO49" s="239"/>
      <c r="QP49" s="239"/>
      <c r="QQ49" s="239"/>
      <c r="QR49" s="239"/>
      <c r="QS49" s="239"/>
      <c r="QT49" s="239"/>
      <c r="QU49" s="239"/>
      <c r="QV49" s="239"/>
      <c r="QW49" s="239"/>
      <c r="QX49" s="239"/>
      <c r="QY49" s="239"/>
      <c r="QZ49" s="239"/>
      <c r="RA49" s="239"/>
      <c r="RB49" s="239"/>
      <c r="RC49" s="239"/>
      <c r="RD49" s="239"/>
      <c r="RE49" s="239"/>
      <c r="RF49" s="239"/>
      <c r="RG49" s="239"/>
      <c r="RH49" s="239"/>
      <c r="RI49" s="239"/>
      <c r="RJ49" s="239"/>
      <c r="RK49" s="239"/>
      <c r="RL49" s="239"/>
      <c r="RM49" s="239"/>
      <c r="RN49" s="239"/>
      <c r="RO49" s="239"/>
      <c r="RP49" s="239"/>
      <c r="RQ49" s="239"/>
      <c r="RR49" s="239"/>
      <c r="RS49" s="239"/>
      <c r="RT49" s="239"/>
      <c r="RU49" s="239"/>
      <c r="RV49" s="239"/>
      <c r="RW49" s="239"/>
      <c r="RX49" s="239"/>
      <c r="RY49" s="239"/>
      <c r="RZ49" s="239"/>
      <c r="SA49" s="239"/>
      <c r="SB49" s="239"/>
      <c r="SC49" s="239"/>
      <c r="SD49" s="239"/>
      <c r="SE49" s="239"/>
      <c r="SF49" s="239"/>
      <c r="SG49" s="239"/>
      <c r="SH49" s="239"/>
      <c r="SI49" s="239"/>
      <c r="SJ49" s="239"/>
      <c r="SK49" s="239"/>
      <c r="SL49" s="239"/>
      <c r="SM49" s="239"/>
      <c r="SN49" s="239"/>
      <c r="SO49" s="239"/>
      <c r="SP49" s="239"/>
      <c r="SQ49" s="239"/>
      <c r="SR49" s="239"/>
      <c r="SS49" s="239"/>
      <c r="ST49" s="239"/>
      <c r="SU49" s="239"/>
      <c r="SV49" s="239"/>
      <c r="SW49" s="239"/>
      <c r="SX49" s="239"/>
      <c r="SY49" s="239"/>
      <c r="SZ49" s="239"/>
      <c r="TA49" s="239"/>
      <c r="TB49" s="239"/>
      <c r="TC49" s="239"/>
      <c r="TD49" s="239"/>
      <c r="TE49" s="239"/>
      <c r="TF49" s="239"/>
      <c r="TG49" s="239"/>
      <c r="TH49" s="239"/>
      <c r="TI49" s="239"/>
      <c r="TJ49" s="239"/>
      <c r="TK49" s="239"/>
      <c r="TL49" s="239"/>
      <c r="TM49" s="239"/>
      <c r="TN49" s="239"/>
      <c r="TO49" s="239"/>
      <c r="TP49" s="239"/>
      <c r="TQ49" s="239"/>
      <c r="TR49" s="239"/>
      <c r="TS49" s="239"/>
      <c r="TT49" s="239"/>
      <c r="TU49" s="239"/>
      <c r="TV49" s="239"/>
      <c r="TW49" s="239"/>
      <c r="TX49" s="239"/>
      <c r="TY49" s="239"/>
      <c r="TZ49" s="239"/>
      <c r="UA49" s="239"/>
      <c r="UB49" s="239"/>
      <c r="UC49" s="239"/>
      <c r="UD49" s="239"/>
      <c r="UE49" s="239"/>
      <c r="UF49" s="239"/>
      <c r="UG49" s="239"/>
      <c r="UH49" s="239"/>
      <c r="UI49" s="239"/>
      <c r="UJ49" s="239"/>
      <c r="UK49" s="239"/>
      <c r="UL49" s="239"/>
      <c r="UM49" s="239"/>
      <c r="UN49" s="239"/>
      <c r="UO49" s="239"/>
      <c r="UP49" s="239"/>
      <c r="UQ49" s="239"/>
      <c r="UR49" s="239"/>
      <c r="US49" s="239"/>
      <c r="UT49" s="239"/>
      <c r="UU49" s="239"/>
      <c r="UV49" s="239"/>
      <c r="UW49" s="239"/>
      <c r="UX49" s="239"/>
      <c r="UY49" s="239"/>
      <c r="UZ49" s="239"/>
      <c r="VA49" s="239"/>
      <c r="VB49" s="239"/>
      <c r="VC49" s="239"/>
      <c r="VD49" s="239"/>
      <c r="VE49" s="239"/>
      <c r="VF49" s="239"/>
      <c r="VG49" s="239"/>
      <c r="VH49" s="239"/>
      <c r="VI49" s="239"/>
      <c r="VJ49" s="239"/>
      <c r="VK49" s="239"/>
      <c r="VL49" s="239"/>
      <c r="VM49" s="239"/>
      <c r="VN49" s="239"/>
      <c r="VO49" s="239"/>
      <c r="VP49" s="239"/>
      <c r="VQ49" s="239"/>
      <c r="VR49" s="239"/>
      <c r="VS49" s="239"/>
      <c r="VT49" s="239"/>
      <c r="VU49" s="239"/>
      <c r="VV49" s="239"/>
      <c r="VW49" s="239"/>
      <c r="VX49" s="239"/>
      <c r="VY49" s="239"/>
      <c r="VZ49" s="239"/>
      <c r="WA49" s="239"/>
      <c r="WB49" s="239"/>
      <c r="WC49" s="239"/>
      <c r="WD49" s="239"/>
      <c r="WE49" s="239"/>
      <c r="WF49" s="239"/>
      <c r="WG49" s="239"/>
      <c r="WH49" s="239"/>
      <c r="WI49" s="239"/>
      <c r="WJ49" s="239"/>
      <c r="WK49" s="239"/>
      <c r="WL49" s="239"/>
      <c r="WM49" s="239"/>
      <c r="WN49" s="239"/>
      <c r="WO49" s="239"/>
      <c r="WP49" s="239"/>
      <c r="WQ49" s="239"/>
      <c r="WR49" s="239"/>
      <c r="WS49" s="239"/>
      <c r="WT49" s="239"/>
      <c r="WU49" s="239"/>
      <c r="WV49" s="239"/>
      <c r="WW49" s="239"/>
      <c r="WX49" s="239"/>
      <c r="WY49" s="239"/>
      <c r="WZ49" s="239"/>
      <c r="XA49" s="239"/>
      <c r="XB49" s="239"/>
      <c r="XC49" s="239"/>
      <c r="XD49" s="239"/>
      <c r="XE49" s="239"/>
      <c r="XF49" s="239"/>
      <c r="XG49" s="239"/>
      <c r="XH49" s="239"/>
      <c r="XI49" s="239"/>
      <c r="XJ49" s="239"/>
      <c r="XK49" s="239"/>
      <c r="XL49" s="239"/>
      <c r="XM49" s="239"/>
      <c r="XN49" s="239"/>
      <c r="XO49" s="239"/>
      <c r="XP49" s="239"/>
      <c r="XQ49" s="239"/>
      <c r="XR49" s="239"/>
      <c r="XS49" s="239"/>
      <c r="XT49" s="239"/>
      <c r="XU49" s="239"/>
      <c r="XV49" s="239"/>
      <c r="XW49" s="239"/>
      <c r="XX49" s="239"/>
      <c r="XY49" s="239"/>
      <c r="XZ49" s="239"/>
      <c r="YA49" s="239"/>
      <c r="YB49" s="239"/>
      <c r="YC49" s="239"/>
      <c r="YD49" s="239"/>
      <c r="YE49" s="239"/>
      <c r="YF49" s="239"/>
      <c r="YG49" s="239"/>
      <c r="YH49" s="239"/>
      <c r="YI49" s="239"/>
      <c r="YJ49" s="239"/>
      <c r="YK49" s="239"/>
      <c r="YL49" s="239"/>
      <c r="YM49" s="239"/>
      <c r="YN49" s="239"/>
      <c r="YO49" s="239"/>
      <c r="YP49" s="239"/>
      <c r="YQ49" s="239"/>
      <c r="YR49" s="239"/>
      <c r="YS49" s="239"/>
      <c r="YT49" s="239"/>
      <c r="YU49" s="239"/>
      <c r="YV49" s="239"/>
      <c r="YW49" s="239"/>
      <c r="YX49" s="239"/>
      <c r="YY49" s="239"/>
      <c r="YZ49" s="239"/>
      <c r="ZA49" s="239"/>
      <c r="ZB49" s="239"/>
      <c r="ZC49" s="239"/>
      <c r="ZD49" s="239"/>
      <c r="ZE49" s="239"/>
      <c r="ZF49" s="239"/>
      <c r="ZG49" s="239"/>
      <c r="ZH49" s="239"/>
      <c r="ZI49" s="239"/>
      <c r="ZJ49" s="239"/>
      <c r="ZK49" s="239"/>
      <c r="ZL49" s="239"/>
      <c r="ZM49" s="239"/>
      <c r="ZN49" s="239"/>
      <c r="ZO49" s="239"/>
      <c r="ZP49" s="239"/>
      <c r="ZQ49" s="239"/>
      <c r="ZR49" s="239"/>
      <c r="ZS49" s="239"/>
      <c r="ZT49" s="239"/>
      <c r="ZU49" s="239"/>
      <c r="ZV49" s="239"/>
      <c r="ZW49" s="239"/>
      <c r="ZX49" s="239"/>
      <c r="ZY49" s="239"/>
      <c r="ZZ49" s="239"/>
      <c r="AAA49" s="239"/>
      <c r="AAB49" s="239"/>
      <c r="AAC49" s="239"/>
      <c r="AAD49" s="239"/>
      <c r="AAE49" s="239"/>
      <c r="AAF49" s="239"/>
      <c r="AAG49" s="239"/>
      <c r="AAH49" s="239"/>
      <c r="AAI49" s="239"/>
      <c r="AAJ49" s="239"/>
      <c r="AAK49" s="239"/>
      <c r="AAL49" s="239"/>
      <c r="AAM49" s="239"/>
      <c r="AAN49" s="239"/>
      <c r="AAO49" s="239"/>
      <c r="AAP49" s="239"/>
      <c r="AAQ49" s="239"/>
      <c r="AAR49" s="239"/>
      <c r="AAS49" s="239"/>
      <c r="AAT49" s="239"/>
      <c r="AAU49" s="239"/>
      <c r="AAV49" s="239"/>
      <c r="AAW49" s="239"/>
      <c r="AAX49" s="239"/>
      <c r="AAY49" s="239"/>
      <c r="AAZ49" s="239"/>
      <c r="ABA49" s="239"/>
      <c r="ABB49" s="239"/>
      <c r="ABC49" s="239"/>
      <c r="ABD49" s="239"/>
      <c r="ABE49" s="239"/>
      <c r="ABF49" s="239"/>
      <c r="ABG49" s="239"/>
      <c r="ABH49" s="239"/>
      <c r="ABI49" s="239"/>
      <c r="ABJ49" s="239"/>
      <c r="ABK49" s="239"/>
      <c r="ABL49" s="239"/>
      <c r="ABM49" s="239"/>
      <c r="ABN49" s="239"/>
      <c r="ABO49" s="239"/>
      <c r="ABP49" s="239"/>
      <c r="ABQ49" s="239"/>
      <c r="ABR49" s="239"/>
      <c r="ABS49" s="239"/>
      <c r="ABT49" s="239"/>
      <c r="ABU49" s="239"/>
      <c r="ABV49" s="239"/>
      <c r="ABW49" s="239"/>
      <c r="ABX49" s="239"/>
      <c r="ABY49" s="239"/>
      <c r="ABZ49" s="239"/>
      <c r="ACA49" s="239"/>
      <c r="ACB49" s="239"/>
      <c r="ACC49" s="239"/>
      <c r="ACD49" s="239"/>
      <c r="ACE49" s="239"/>
      <c r="ACF49" s="239"/>
      <c r="ACG49" s="239"/>
      <c r="ACH49" s="239"/>
      <c r="ACI49" s="239"/>
      <c r="ACJ49" s="239"/>
      <c r="ACK49" s="239"/>
      <c r="ACL49" s="239"/>
      <c r="ACM49" s="239"/>
      <c r="ACN49" s="239"/>
      <c r="ACO49" s="239"/>
      <c r="ACP49" s="239"/>
      <c r="ACQ49" s="239"/>
      <c r="ACR49" s="239"/>
      <c r="ACS49" s="239"/>
      <c r="ACT49" s="239"/>
      <c r="ACU49" s="239"/>
      <c r="ACV49" s="239"/>
      <c r="ACW49" s="239"/>
      <c r="ACX49" s="239"/>
      <c r="ACY49" s="239"/>
      <c r="ACZ49" s="239"/>
      <c r="ADA49" s="239"/>
      <c r="ADB49" s="239"/>
      <c r="ADC49" s="239"/>
      <c r="ADD49" s="239"/>
      <c r="ADE49" s="239"/>
      <c r="ADF49" s="239"/>
      <c r="ADG49" s="239"/>
      <c r="ADH49" s="239"/>
      <c r="ADI49" s="239"/>
      <c r="ADJ49" s="239"/>
      <c r="ADK49" s="239"/>
      <c r="ADL49" s="239"/>
      <c r="ADM49" s="239"/>
      <c r="ADN49" s="239"/>
      <c r="ADO49" s="239"/>
      <c r="ADP49" s="239"/>
      <c r="ADQ49" s="239"/>
      <c r="ADR49" s="239"/>
      <c r="ADS49" s="239"/>
      <c r="ADT49" s="239"/>
      <c r="ADU49" s="239"/>
      <c r="ADV49" s="239"/>
      <c r="ADW49" s="239"/>
      <c r="ADX49" s="239"/>
      <c r="ADY49" s="239"/>
      <c r="ADZ49" s="239"/>
      <c r="AEA49" s="239"/>
      <c r="AEB49" s="239"/>
      <c r="AEC49" s="239"/>
      <c r="AED49" s="239"/>
      <c r="AEE49" s="239"/>
      <c r="AEF49" s="239"/>
      <c r="AEG49" s="239"/>
      <c r="AEH49" s="239"/>
      <c r="AEI49" s="239"/>
      <c r="AEJ49" s="239"/>
      <c r="AEK49" s="239"/>
      <c r="AEL49" s="239"/>
      <c r="AEM49" s="239"/>
      <c r="AEN49" s="239"/>
      <c r="AEO49" s="239"/>
      <c r="AEP49" s="239"/>
      <c r="AEQ49" s="239"/>
      <c r="AER49" s="239"/>
      <c r="AES49" s="239"/>
      <c r="AET49" s="239"/>
      <c r="AEU49" s="239"/>
      <c r="AEV49" s="239"/>
      <c r="AEW49" s="239"/>
      <c r="AEX49" s="239"/>
      <c r="AEY49" s="239"/>
      <c r="AEZ49" s="239"/>
      <c r="AFA49" s="239"/>
      <c r="AFB49" s="239"/>
      <c r="AFC49" s="239"/>
      <c r="AFD49" s="239"/>
      <c r="AFE49" s="239"/>
      <c r="AFF49" s="239"/>
      <c r="AFG49" s="239"/>
      <c r="AFH49" s="239"/>
      <c r="AFI49" s="239"/>
      <c r="AFJ49" s="239"/>
      <c r="AFK49" s="239"/>
      <c r="AFL49" s="239"/>
      <c r="AFM49" s="239"/>
      <c r="AFN49" s="239"/>
      <c r="AFO49" s="239"/>
      <c r="AFP49" s="239"/>
      <c r="AFQ49" s="239"/>
      <c r="AFR49" s="239"/>
      <c r="AFS49" s="239"/>
      <c r="AFT49" s="239"/>
      <c r="AFU49" s="239"/>
      <c r="AFV49" s="239"/>
      <c r="AFW49" s="239"/>
      <c r="AFX49" s="239"/>
      <c r="AFY49" s="239"/>
      <c r="AFZ49" s="239"/>
      <c r="AGA49" s="239"/>
      <c r="AGB49" s="239"/>
      <c r="AGC49" s="239"/>
      <c r="AGD49" s="239"/>
      <c r="AGE49" s="239"/>
      <c r="AGF49" s="239"/>
      <c r="AGG49" s="239"/>
      <c r="AGH49" s="239"/>
      <c r="AGI49" s="239"/>
      <c r="AGJ49" s="239"/>
      <c r="AGK49" s="239"/>
      <c r="AGL49" s="239"/>
      <c r="AGM49" s="239"/>
      <c r="AGN49" s="239"/>
      <c r="AGO49" s="239"/>
      <c r="AGP49" s="239"/>
      <c r="AGQ49" s="239"/>
      <c r="AGR49" s="239"/>
      <c r="AGS49" s="239"/>
      <c r="AGT49" s="239"/>
      <c r="AGU49" s="239"/>
      <c r="AGV49" s="239"/>
      <c r="AGW49" s="239"/>
      <c r="AGX49" s="239"/>
      <c r="AGY49" s="239"/>
      <c r="AGZ49" s="239"/>
      <c r="AHA49" s="239"/>
      <c r="AHB49" s="239"/>
      <c r="AHC49" s="239"/>
      <c r="AHD49" s="239"/>
      <c r="AHE49" s="239"/>
      <c r="AHF49" s="239"/>
      <c r="AHG49" s="239"/>
      <c r="AHH49" s="239"/>
      <c r="AHI49" s="239"/>
      <c r="AHJ49" s="239"/>
      <c r="AHK49" s="239"/>
      <c r="AHL49" s="239"/>
      <c r="AHM49" s="239"/>
      <c r="AHN49" s="239"/>
      <c r="AHO49" s="239"/>
      <c r="AHP49" s="239"/>
      <c r="AHQ49" s="239"/>
      <c r="AHR49" s="239"/>
      <c r="AHS49" s="239"/>
      <c r="AHT49" s="239"/>
      <c r="AHU49" s="239"/>
      <c r="AHV49" s="239"/>
      <c r="AHW49" s="239"/>
      <c r="AHX49" s="239"/>
      <c r="AHY49" s="239"/>
      <c r="AHZ49" s="239"/>
      <c r="AIA49" s="239"/>
      <c r="AIB49" s="239"/>
      <c r="AIC49" s="239"/>
      <c r="AID49" s="239"/>
      <c r="AIE49" s="239"/>
      <c r="AIF49" s="239"/>
      <c r="AIG49" s="239"/>
      <c r="AIH49" s="239"/>
      <c r="AII49" s="239"/>
      <c r="AIJ49" s="239"/>
      <c r="AIK49" s="239"/>
      <c r="AIL49" s="239"/>
      <c r="AIM49" s="239"/>
      <c r="AIN49" s="239"/>
      <c r="AIO49" s="239"/>
      <c r="AIP49" s="239"/>
      <c r="AIQ49" s="239"/>
      <c r="AIR49" s="239"/>
      <c r="AIS49" s="239"/>
      <c r="AIT49" s="239"/>
      <c r="AIU49" s="239"/>
      <c r="AIV49" s="239"/>
      <c r="AIW49" s="239"/>
      <c r="AIX49" s="239"/>
      <c r="AIY49" s="239"/>
      <c r="AIZ49" s="239"/>
      <c r="AJA49" s="239"/>
      <c r="AJB49" s="239"/>
      <c r="AJC49" s="239"/>
      <c r="AJD49" s="239"/>
      <c r="AJE49" s="239"/>
      <c r="AJF49" s="239"/>
      <c r="AJG49" s="239"/>
      <c r="AJH49" s="239"/>
      <c r="AJI49" s="239"/>
      <c r="AJJ49" s="239"/>
      <c r="AJK49" s="239"/>
      <c r="AJL49" s="239"/>
      <c r="AJM49" s="239"/>
      <c r="AJN49" s="239"/>
      <c r="AJO49" s="239"/>
      <c r="AJP49" s="239"/>
      <c r="AJQ49" s="239"/>
      <c r="AJR49" s="239"/>
      <c r="AJS49" s="239"/>
      <c r="AJT49" s="239"/>
      <c r="AJU49" s="239"/>
      <c r="AJV49" s="239"/>
      <c r="AJW49" s="239"/>
      <c r="AJX49" s="239"/>
      <c r="AJY49" s="239"/>
      <c r="AJZ49" s="239"/>
      <c r="AKA49" s="239"/>
      <c r="AKB49" s="239"/>
      <c r="AKC49" s="239"/>
      <c r="AKD49" s="239"/>
      <c r="AKE49" s="239"/>
      <c r="AKF49" s="239"/>
      <c r="AKG49" s="239"/>
      <c r="AKH49" s="239"/>
      <c r="AKI49" s="239"/>
      <c r="AKJ49" s="239"/>
      <c r="AKK49" s="239"/>
      <c r="AKL49" s="239"/>
      <c r="AKM49" s="239"/>
      <c r="AKN49" s="239"/>
      <c r="AKO49" s="239"/>
      <c r="AKP49" s="239"/>
      <c r="AKQ49" s="239"/>
      <c r="AKR49" s="239"/>
      <c r="AKS49" s="239"/>
      <c r="AKT49" s="239"/>
      <c r="AKU49" s="239"/>
      <c r="AKV49" s="239"/>
      <c r="AKW49" s="239"/>
      <c r="AKX49" s="239"/>
      <c r="AKY49" s="239"/>
      <c r="AKZ49" s="239"/>
      <c r="ALA49" s="239"/>
      <c r="ALB49" s="239"/>
      <c r="ALC49" s="239"/>
      <c r="ALD49" s="239"/>
      <c r="ALE49" s="239"/>
      <c r="ALF49" s="239"/>
      <c r="ALG49" s="239"/>
      <c r="ALH49" s="239"/>
      <c r="ALI49" s="239"/>
      <c r="ALJ49" s="239"/>
      <c r="ALK49" s="239"/>
      <c r="ALL49" s="239"/>
      <c r="ALM49" s="239"/>
      <c r="ALN49" s="239"/>
      <c r="ALO49" s="239"/>
      <c r="ALP49" s="239"/>
      <c r="ALQ49" s="239"/>
      <c r="ALR49" s="239"/>
      <c r="ALS49" s="239"/>
      <c r="ALT49" s="239"/>
      <c r="ALU49" s="239"/>
      <c r="ALV49" s="239"/>
      <c r="ALW49" s="239"/>
      <c r="ALX49" s="239"/>
      <c r="ALY49" s="239"/>
      <c r="ALZ49" s="239"/>
      <c r="AMA49" s="239"/>
      <c r="AMB49" s="239"/>
      <c r="AMC49" s="239"/>
      <c r="AMD49" s="239"/>
      <c r="AME49" s="239"/>
      <c r="AMF49" s="239"/>
      <c r="AMG49" s="239"/>
      <c r="AMH49" s="239"/>
      <c r="AMI49" s="239"/>
      <c r="AMJ49" s="239"/>
      <c r="AMK49" s="239"/>
      <c r="AML49" s="239"/>
      <c r="AMM49" s="239"/>
      <c r="AMN49" s="239"/>
      <c r="AMO49" s="239"/>
      <c r="AMP49" s="239"/>
      <c r="AMQ49" s="239"/>
      <c r="AMR49" s="239"/>
      <c r="AMS49" s="239"/>
      <c r="AMT49" s="239"/>
      <c r="AMU49" s="239"/>
      <c r="AMV49" s="239"/>
      <c r="AMW49" s="239"/>
      <c r="AMX49" s="239"/>
      <c r="AMY49" s="239"/>
      <c r="AMZ49" s="239"/>
      <c r="ANA49" s="239"/>
      <c r="ANB49" s="239"/>
      <c r="ANC49" s="239"/>
      <c r="AND49" s="239"/>
      <c r="ANE49" s="239"/>
      <c r="ANF49" s="239"/>
      <c r="ANG49" s="239"/>
      <c r="ANH49" s="239"/>
      <c r="ANI49" s="239"/>
      <c r="ANJ49" s="239"/>
      <c r="ANK49" s="239"/>
      <c r="ANL49" s="239"/>
      <c r="ANM49" s="239"/>
      <c r="ANN49" s="239"/>
      <c r="ANO49" s="239"/>
      <c r="ANP49" s="239"/>
      <c r="ANQ49" s="239"/>
      <c r="ANR49" s="239"/>
      <c r="ANS49" s="239"/>
      <c r="ANT49" s="239"/>
      <c r="ANU49" s="239"/>
      <c r="ANV49" s="239"/>
      <c r="ANW49" s="239"/>
      <c r="ANX49" s="239"/>
      <c r="ANY49" s="239"/>
      <c r="ANZ49" s="239"/>
      <c r="AOA49" s="239"/>
      <c r="AOB49" s="239"/>
      <c r="AOC49" s="239"/>
      <c r="AOD49" s="239"/>
      <c r="AOE49" s="239"/>
      <c r="AOF49" s="239"/>
      <c r="AOG49" s="239"/>
      <c r="AOH49" s="239"/>
      <c r="AOI49" s="239"/>
      <c r="AOJ49" s="239"/>
      <c r="AOK49" s="239"/>
      <c r="AOL49" s="239"/>
      <c r="AOM49" s="239"/>
      <c r="AON49" s="239"/>
      <c r="AOO49" s="239"/>
      <c r="AOP49" s="239"/>
      <c r="AOQ49" s="239"/>
      <c r="AOR49" s="239"/>
      <c r="AOS49" s="239"/>
      <c r="AOT49" s="239"/>
      <c r="AOU49" s="239"/>
      <c r="AOV49" s="239"/>
      <c r="AOW49" s="239"/>
      <c r="AOX49" s="239"/>
      <c r="AOY49" s="239"/>
      <c r="AOZ49" s="239"/>
      <c r="APA49" s="239"/>
      <c r="APB49" s="239"/>
      <c r="APC49" s="239"/>
      <c r="APD49" s="239"/>
      <c r="APE49" s="239"/>
      <c r="APF49" s="239"/>
      <c r="APG49" s="239"/>
      <c r="APH49" s="239"/>
      <c r="API49" s="239"/>
      <c r="APJ49" s="239"/>
      <c r="APK49" s="239"/>
      <c r="APL49" s="239"/>
      <c r="APM49" s="239"/>
      <c r="APN49" s="239"/>
      <c r="APO49" s="239"/>
      <c r="APP49" s="239"/>
      <c r="APQ49" s="239"/>
      <c r="APR49" s="239"/>
      <c r="APS49" s="239"/>
      <c r="APT49" s="239"/>
      <c r="APU49" s="239"/>
      <c r="APV49" s="239"/>
      <c r="APW49" s="239"/>
      <c r="APX49" s="239"/>
      <c r="APY49" s="239"/>
      <c r="APZ49" s="239"/>
      <c r="AQA49" s="239"/>
      <c r="AQB49" s="239"/>
      <c r="AQC49" s="239"/>
      <c r="AQD49" s="239"/>
      <c r="AQE49" s="239"/>
      <c r="AQF49" s="239"/>
      <c r="AQG49" s="239"/>
      <c r="AQH49" s="239"/>
      <c r="AQI49" s="239"/>
      <c r="AQJ49" s="239"/>
      <c r="AQK49" s="239"/>
      <c r="AQL49" s="239"/>
      <c r="AQM49" s="239"/>
      <c r="AQN49" s="239"/>
      <c r="AQO49" s="239"/>
      <c r="AQP49" s="239"/>
      <c r="AQQ49" s="239"/>
      <c r="AQR49" s="239"/>
      <c r="AQS49" s="239"/>
      <c r="AQT49" s="239"/>
      <c r="AQU49" s="239"/>
      <c r="AQV49" s="239"/>
      <c r="AQW49" s="239"/>
      <c r="AQX49" s="239"/>
      <c r="AQY49" s="239"/>
      <c r="AQZ49" s="239"/>
      <c r="ARA49" s="239"/>
      <c r="ARB49" s="239"/>
      <c r="ARC49" s="239"/>
      <c r="ARD49" s="239"/>
      <c r="ARE49" s="239"/>
      <c r="ARF49" s="239"/>
      <c r="ARG49" s="239"/>
      <c r="ARH49" s="239"/>
      <c r="ARI49" s="239"/>
      <c r="ARJ49" s="239"/>
      <c r="ARK49" s="239"/>
      <c r="ARL49" s="239"/>
      <c r="ARM49" s="239"/>
      <c r="ARN49" s="239"/>
      <c r="ARO49" s="239"/>
      <c r="ARP49" s="239"/>
      <c r="ARQ49" s="239"/>
      <c r="ARR49" s="239"/>
      <c r="ARS49" s="239"/>
      <c r="ART49" s="239"/>
      <c r="ARU49" s="239"/>
      <c r="ARV49" s="239"/>
      <c r="ARW49" s="239"/>
      <c r="ARX49" s="239"/>
      <c r="ARY49" s="239"/>
      <c r="ARZ49" s="239"/>
      <c r="ASA49" s="239"/>
      <c r="ASB49" s="239"/>
      <c r="ASC49" s="239"/>
      <c r="ASD49" s="239"/>
      <c r="ASE49" s="239"/>
      <c r="ASF49" s="239"/>
      <c r="ASG49" s="239"/>
      <c r="ASH49" s="239"/>
      <c r="ASI49" s="239"/>
      <c r="ASJ49" s="239"/>
      <c r="ASK49" s="239"/>
      <c r="ASL49" s="239"/>
      <c r="ASM49" s="239"/>
      <c r="ASN49" s="239"/>
      <c r="ASO49" s="239"/>
      <c r="ASP49" s="239"/>
      <c r="ASQ49" s="239"/>
      <c r="ASR49" s="239"/>
      <c r="ASS49" s="239"/>
      <c r="AST49" s="239"/>
      <c r="ASU49" s="239"/>
      <c r="ASV49" s="239"/>
      <c r="ASW49" s="239"/>
      <c r="ASX49" s="239"/>
      <c r="ASY49" s="239"/>
      <c r="ASZ49" s="239"/>
      <c r="ATA49" s="239"/>
      <c r="ATB49" s="239"/>
      <c r="ATC49" s="239"/>
      <c r="ATD49" s="239"/>
      <c r="ATE49" s="239"/>
      <c r="ATF49" s="239"/>
      <c r="ATG49" s="239"/>
      <c r="ATH49" s="239"/>
      <c r="ATI49" s="239"/>
      <c r="ATJ49" s="239"/>
      <c r="ATK49" s="239"/>
      <c r="ATL49" s="239"/>
      <c r="ATM49" s="239"/>
      <c r="ATN49" s="239"/>
      <c r="ATO49" s="239"/>
      <c r="ATP49" s="239"/>
      <c r="ATQ49" s="239"/>
      <c r="ATR49" s="239"/>
      <c r="ATS49" s="239"/>
      <c r="ATT49" s="239"/>
      <c r="ATU49" s="239"/>
      <c r="ATV49" s="239"/>
      <c r="ATW49" s="239"/>
      <c r="ATX49" s="239"/>
      <c r="ATY49" s="239"/>
      <c r="ATZ49" s="239"/>
      <c r="AUA49" s="239"/>
      <c r="AUB49" s="239"/>
      <c r="AUC49" s="239"/>
      <c r="AUD49" s="239"/>
      <c r="AUE49" s="239"/>
      <c r="AUF49" s="239"/>
      <c r="AUG49" s="239"/>
      <c r="AUH49" s="239"/>
      <c r="AUI49" s="239"/>
      <c r="AUJ49" s="239"/>
      <c r="AUK49" s="239"/>
      <c r="AUL49" s="239"/>
      <c r="AUM49" s="239"/>
      <c r="AUN49" s="239"/>
      <c r="AUO49" s="239"/>
      <c r="AUP49" s="239"/>
      <c r="AUQ49" s="239"/>
      <c r="AUR49" s="239"/>
      <c r="AUS49" s="239"/>
      <c r="AUT49" s="239"/>
      <c r="AUU49" s="239"/>
      <c r="AUV49" s="239"/>
      <c r="AUW49" s="239"/>
      <c r="AUX49" s="239"/>
      <c r="AUY49" s="239"/>
      <c r="AUZ49" s="239"/>
      <c r="AVA49" s="239"/>
      <c r="AVB49" s="239"/>
      <c r="AVC49" s="239"/>
      <c r="AVD49" s="239"/>
      <c r="AVE49" s="239"/>
      <c r="AVF49" s="239"/>
      <c r="AVG49" s="239"/>
      <c r="AVH49" s="239"/>
      <c r="AVI49" s="239"/>
      <c r="AVJ49" s="239"/>
      <c r="AVK49" s="239"/>
      <c r="AVL49" s="239"/>
      <c r="AVM49" s="239"/>
      <c r="AVN49" s="239"/>
      <c r="AVO49" s="239"/>
      <c r="AVP49" s="239"/>
      <c r="AVQ49" s="239"/>
      <c r="AVR49" s="239"/>
      <c r="AVS49" s="239"/>
      <c r="AVT49" s="239"/>
      <c r="AVU49" s="239"/>
      <c r="AVV49" s="239"/>
      <c r="AVW49" s="239"/>
      <c r="AVX49" s="239"/>
      <c r="AVY49" s="239"/>
      <c r="AVZ49" s="239"/>
      <c r="AWA49" s="239"/>
      <c r="AWB49" s="239"/>
      <c r="AWC49" s="239"/>
      <c r="AWD49" s="239"/>
      <c r="AWE49" s="239"/>
      <c r="AWF49" s="239"/>
      <c r="AWG49" s="239"/>
      <c r="AWH49" s="239"/>
      <c r="AWI49" s="239"/>
      <c r="AWJ49" s="239"/>
      <c r="AWK49" s="239"/>
      <c r="AWL49" s="239"/>
      <c r="AWM49" s="239"/>
      <c r="AWN49" s="239"/>
      <c r="AWO49" s="239"/>
      <c r="AWP49" s="239"/>
      <c r="AWQ49" s="239"/>
      <c r="AWR49" s="239"/>
      <c r="AWS49" s="239"/>
      <c r="AWT49" s="239"/>
      <c r="AWU49" s="239"/>
      <c r="AWV49" s="239"/>
      <c r="AWW49" s="239"/>
      <c r="AWX49" s="239"/>
      <c r="AWY49" s="239"/>
      <c r="AWZ49" s="239"/>
      <c r="AXA49" s="239"/>
      <c r="AXB49" s="239"/>
      <c r="AXC49" s="239"/>
      <c r="AXD49" s="239"/>
      <c r="AXE49" s="239"/>
      <c r="AXF49" s="239"/>
      <c r="AXG49" s="239"/>
      <c r="AXH49" s="239"/>
      <c r="AXI49" s="239"/>
      <c r="AXJ49" s="239"/>
      <c r="AXK49" s="239"/>
      <c r="AXL49" s="239"/>
      <c r="AXM49" s="239"/>
      <c r="AXN49" s="239"/>
      <c r="AXO49" s="239"/>
      <c r="AXP49" s="239"/>
      <c r="AXQ49" s="239"/>
      <c r="AXR49" s="239"/>
      <c r="AXS49" s="239"/>
      <c r="AXT49" s="239"/>
      <c r="AXU49" s="239"/>
      <c r="AXV49" s="239"/>
      <c r="AXW49" s="239"/>
      <c r="AXX49" s="239"/>
      <c r="AXY49" s="239"/>
      <c r="AXZ49" s="239"/>
      <c r="AYA49" s="239"/>
      <c r="AYB49" s="239"/>
      <c r="AYC49" s="239"/>
      <c r="AYD49" s="239"/>
      <c r="AYE49" s="239"/>
      <c r="AYF49" s="239"/>
      <c r="AYG49" s="239"/>
      <c r="AYH49" s="239"/>
      <c r="AYI49" s="239"/>
      <c r="AYJ49" s="239"/>
      <c r="AYK49" s="239"/>
      <c r="AYL49" s="239"/>
      <c r="AYM49" s="239"/>
      <c r="AYN49" s="239"/>
      <c r="AYO49" s="239"/>
      <c r="AYP49" s="239"/>
      <c r="AYQ49" s="239"/>
      <c r="AYR49" s="239"/>
      <c r="AYS49" s="239"/>
      <c r="AYT49" s="239"/>
      <c r="AYU49" s="239"/>
      <c r="AYV49" s="239"/>
      <c r="AYW49" s="239"/>
      <c r="AYX49" s="239"/>
      <c r="AYY49" s="239"/>
      <c r="AYZ49" s="239"/>
      <c r="AZA49" s="239"/>
      <c r="AZB49" s="239"/>
      <c r="AZC49" s="239"/>
      <c r="AZD49" s="239"/>
      <c r="AZE49" s="239"/>
      <c r="AZF49" s="239"/>
      <c r="AZG49" s="239"/>
      <c r="AZH49" s="239"/>
      <c r="AZI49" s="239"/>
      <c r="AZJ49" s="239"/>
      <c r="AZK49" s="239"/>
      <c r="AZL49" s="239"/>
      <c r="AZM49" s="239"/>
      <c r="AZN49" s="239"/>
      <c r="AZO49" s="239"/>
      <c r="AZP49" s="239"/>
      <c r="AZQ49" s="239"/>
      <c r="AZR49" s="239"/>
      <c r="AZS49" s="239"/>
      <c r="AZT49" s="239"/>
      <c r="AZU49" s="239"/>
      <c r="AZV49" s="239"/>
      <c r="AZW49" s="239"/>
      <c r="AZX49" s="239"/>
      <c r="AZY49" s="239"/>
      <c r="AZZ49" s="239"/>
      <c r="BAA49" s="239"/>
      <c r="BAB49" s="239"/>
      <c r="BAC49" s="239"/>
      <c r="BAD49" s="239"/>
      <c r="BAE49" s="239"/>
      <c r="BAF49" s="239"/>
      <c r="BAG49" s="239"/>
      <c r="BAH49" s="239"/>
      <c r="BAI49" s="239"/>
      <c r="BAJ49" s="239"/>
      <c r="BAK49" s="239"/>
      <c r="BAL49" s="239"/>
      <c r="BAM49" s="239"/>
      <c r="BAN49" s="239"/>
      <c r="BAO49" s="239"/>
      <c r="BAP49" s="239"/>
      <c r="BAQ49" s="239"/>
      <c r="BAR49" s="239"/>
      <c r="BAS49" s="239"/>
      <c r="BAT49" s="239"/>
      <c r="BAU49" s="239"/>
      <c r="BAV49" s="239"/>
      <c r="BAW49" s="239"/>
      <c r="BAX49" s="239"/>
      <c r="BAY49" s="239"/>
      <c r="BAZ49" s="239"/>
      <c r="BBA49" s="239"/>
      <c r="BBB49" s="239"/>
      <c r="BBC49" s="239"/>
      <c r="BBD49" s="239"/>
      <c r="BBE49" s="239"/>
      <c r="BBF49" s="239"/>
      <c r="BBG49" s="239"/>
      <c r="BBH49" s="239"/>
      <c r="BBI49" s="239"/>
      <c r="BBJ49" s="239"/>
      <c r="BBK49" s="239"/>
      <c r="BBL49" s="239"/>
      <c r="BBM49" s="239"/>
      <c r="BBN49" s="239"/>
      <c r="BBO49" s="239"/>
      <c r="BBP49" s="239"/>
      <c r="BBQ49" s="239"/>
      <c r="BBR49" s="239"/>
      <c r="BBS49" s="239"/>
      <c r="BBT49" s="239"/>
      <c r="BBU49" s="239"/>
      <c r="BBV49" s="239"/>
      <c r="BBW49" s="239"/>
      <c r="BBX49" s="239"/>
      <c r="BBY49" s="239"/>
      <c r="BBZ49" s="239"/>
      <c r="BCA49" s="239"/>
      <c r="BCB49" s="239"/>
      <c r="BCC49" s="239"/>
      <c r="BCD49" s="239"/>
      <c r="BCE49" s="239"/>
      <c r="BCF49" s="239"/>
      <c r="BCG49" s="239"/>
      <c r="BCH49" s="239"/>
      <c r="BCI49" s="239"/>
      <c r="BCJ49" s="239"/>
      <c r="BCK49" s="239"/>
      <c r="BCL49" s="239"/>
      <c r="BCM49" s="239"/>
      <c r="BCN49" s="239"/>
      <c r="BCO49" s="239"/>
      <c r="BCP49" s="239"/>
      <c r="BCQ49" s="239"/>
      <c r="BCR49" s="239"/>
      <c r="BCS49" s="239"/>
      <c r="BCT49" s="239"/>
      <c r="BCU49" s="239"/>
      <c r="BCV49" s="239"/>
      <c r="BCW49" s="239"/>
      <c r="BCX49" s="239"/>
      <c r="BCY49" s="239"/>
      <c r="BCZ49" s="239"/>
      <c r="BDA49" s="239"/>
      <c r="BDB49" s="239"/>
      <c r="BDC49" s="239"/>
      <c r="BDD49" s="239"/>
      <c r="BDE49" s="239"/>
      <c r="BDF49" s="239"/>
      <c r="BDG49" s="239"/>
      <c r="BDH49" s="239"/>
      <c r="BDI49" s="239"/>
      <c r="BDJ49" s="239"/>
      <c r="BDK49" s="239"/>
      <c r="BDL49" s="239"/>
      <c r="BDM49" s="239"/>
      <c r="BDN49" s="239"/>
      <c r="BDO49" s="239"/>
      <c r="BDP49" s="239"/>
      <c r="BDQ49" s="239"/>
      <c r="BDR49" s="239"/>
      <c r="BDS49" s="239"/>
      <c r="BDT49" s="239"/>
      <c r="BDU49" s="239"/>
      <c r="BDV49" s="239"/>
      <c r="BDW49" s="239"/>
      <c r="BDX49" s="239"/>
      <c r="BDY49" s="239"/>
      <c r="BDZ49" s="239"/>
      <c r="BEA49" s="239"/>
      <c r="BEB49" s="239"/>
      <c r="BEC49" s="239"/>
      <c r="BED49" s="239"/>
      <c r="BEE49" s="239"/>
      <c r="BEF49" s="239"/>
      <c r="BEG49" s="239"/>
      <c r="BEH49" s="239"/>
      <c r="BEI49" s="239"/>
      <c r="BEJ49" s="239"/>
      <c r="BEK49" s="239"/>
      <c r="BEL49" s="239"/>
      <c r="BEM49" s="239"/>
      <c r="BEN49" s="239"/>
      <c r="BEO49" s="239"/>
      <c r="BEP49" s="239"/>
      <c r="BEQ49" s="239"/>
      <c r="BER49" s="239"/>
      <c r="BES49" s="239"/>
      <c r="BET49" s="239"/>
      <c r="BEU49" s="239"/>
      <c r="BEV49" s="239"/>
      <c r="BEW49" s="239"/>
      <c r="BEX49" s="239"/>
      <c r="BEY49" s="239"/>
      <c r="BEZ49" s="239"/>
      <c r="BFA49" s="239"/>
      <c r="BFB49" s="239"/>
      <c r="BFC49" s="239"/>
      <c r="BFD49" s="239"/>
      <c r="BFE49" s="239"/>
      <c r="BFF49" s="239"/>
      <c r="BFG49" s="239"/>
      <c r="BFH49" s="239"/>
      <c r="BFI49" s="239"/>
      <c r="BFJ49" s="239"/>
      <c r="BFK49" s="239"/>
      <c r="BFL49" s="239"/>
      <c r="BFM49" s="239"/>
      <c r="BFN49" s="239"/>
      <c r="BFO49" s="239"/>
      <c r="BFP49" s="239"/>
      <c r="BFQ49" s="239"/>
      <c r="BFR49" s="239"/>
      <c r="BFS49" s="239"/>
      <c r="BFT49" s="239"/>
      <c r="BFU49" s="239"/>
      <c r="BFV49" s="239"/>
      <c r="BFW49" s="239"/>
      <c r="BFX49" s="239"/>
      <c r="BFY49" s="239"/>
      <c r="BFZ49" s="239"/>
      <c r="BGA49" s="239"/>
      <c r="BGB49" s="239"/>
      <c r="BGC49" s="239"/>
      <c r="BGD49" s="239"/>
      <c r="BGE49" s="239"/>
      <c r="BGF49" s="239"/>
      <c r="BGG49" s="239"/>
      <c r="BGH49" s="239"/>
      <c r="BGI49" s="239"/>
      <c r="BGJ49" s="239"/>
      <c r="BGK49" s="239"/>
      <c r="BGL49" s="239"/>
      <c r="BGM49" s="239"/>
      <c r="BGN49" s="239"/>
      <c r="BGO49" s="239"/>
      <c r="BGP49" s="239"/>
      <c r="BGQ49" s="239"/>
      <c r="BGR49" s="239"/>
      <c r="BGS49" s="239"/>
      <c r="BGT49" s="239"/>
      <c r="BGU49" s="239"/>
      <c r="BGV49" s="239"/>
      <c r="BGW49" s="239"/>
      <c r="BGX49" s="239"/>
      <c r="BGY49" s="239"/>
      <c r="BGZ49" s="239"/>
      <c r="BHA49" s="239"/>
      <c r="BHB49" s="239"/>
      <c r="BHC49" s="239"/>
      <c r="BHD49" s="239"/>
      <c r="BHE49" s="239"/>
      <c r="BHF49" s="239"/>
      <c r="BHG49" s="239"/>
      <c r="BHH49" s="239"/>
      <c r="BHI49" s="239"/>
      <c r="BHJ49" s="239"/>
      <c r="BHK49" s="239"/>
      <c r="BHL49" s="239"/>
      <c r="BHM49" s="239"/>
      <c r="BHN49" s="239"/>
      <c r="BHO49" s="239"/>
      <c r="BHP49" s="239"/>
      <c r="BHQ49" s="239"/>
      <c r="BHR49" s="239"/>
      <c r="BHS49" s="239"/>
      <c r="BHT49" s="239"/>
      <c r="BHU49" s="239"/>
      <c r="BHV49" s="239"/>
      <c r="BHW49" s="239"/>
      <c r="BHX49" s="239"/>
      <c r="BHY49" s="239"/>
      <c r="BHZ49" s="239"/>
      <c r="BIA49" s="239"/>
      <c r="BIB49" s="239"/>
      <c r="BIC49" s="239"/>
      <c r="BID49" s="239"/>
      <c r="BIE49" s="239"/>
      <c r="BIF49" s="239"/>
      <c r="BIG49" s="239"/>
      <c r="BIH49" s="239"/>
      <c r="BII49" s="239"/>
      <c r="BIJ49" s="239"/>
      <c r="BIK49" s="239"/>
      <c r="BIL49" s="239"/>
      <c r="BIM49" s="239"/>
      <c r="BIN49" s="239"/>
      <c r="BIO49" s="239"/>
      <c r="BIP49" s="239"/>
      <c r="BIQ49" s="239"/>
      <c r="BIR49" s="239"/>
      <c r="BIS49" s="239"/>
      <c r="BIT49" s="239"/>
      <c r="BIU49" s="239"/>
      <c r="BIV49" s="239"/>
      <c r="BIW49" s="239"/>
      <c r="BIX49" s="239"/>
      <c r="BIY49" s="239"/>
      <c r="BIZ49" s="239"/>
      <c r="BJA49" s="239"/>
      <c r="BJB49" s="239"/>
      <c r="BJC49" s="239"/>
      <c r="BJD49" s="239"/>
      <c r="BJE49" s="239"/>
      <c r="BJF49" s="239"/>
      <c r="BJG49" s="239"/>
      <c r="BJH49" s="239"/>
      <c r="BJI49" s="239"/>
      <c r="BJJ49" s="239"/>
      <c r="BJK49" s="239"/>
      <c r="BJL49" s="239"/>
      <c r="BJM49" s="239"/>
      <c r="BJN49" s="239"/>
      <c r="BJO49" s="239"/>
      <c r="BJP49" s="239"/>
      <c r="BJQ49" s="239"/>
      <c r="BJR49" s="239"/>
      <c r="BJS49" s="239"/>
      <c r="BJT49" s="239"/>
      <c r="BJU49" s="239"/>
      <c r="BJV49" s="239"/>
      <c r="BJW49" s="239"/>
      <c r="BJX49" s="239"/>
      <c r="BJY49" s="239"/>
      <c r="BJZ49" s="239"/>
      <c r="BKA49" s="239"/>
      <c r="BKB49" s="239"/>
      <c r="BKC49" s="239"/>
      <c r="BKD49" s="239"/>
      <c r="BKE49" s="239"/>
      <c r="BKF49" s="239"/>
      <c r="BKG49" s="239"/>
      <c r="BKH49" s="239"/>
      <c r="BKI49" s="239"/>
      <c r="BKJ49" s="239"/>
      <c r="BKK49" s="239"/>
      <c r="BKL49" s="239"/>
      <c r="BKM49" s="239"/>
      <c r="BKN49" s="239"/>
      <c r="BKO49" s="239"/>
      <c r="BKP49" s="239"/>
      <c r="BKQ49" s="239"/>
      <c r="BKR49" s="239"/>
      <c r="BKS49" s="239"/>
      <c r="BKT49" s="239"/>
      <c r="BKU49" s="239"/>
      <c r="BKV49" s="239"/>
      <c r="BKW49" s="239"/>
      <c r="BKX49" s="239"/>
      <c r="BKY49" s="239"/>
      <c r="BKZ49" s="239"/>
      <c r="BLA49" s="239"/>
      <c r="BLB49" s="239"/>
      <c r="BLC49" s="239"/>
      <c r="BLD49" s="239"/>
      <c r="BLE49" s="239"/>
      <c r="BLF49" s="239"/>
      <c r="BLG49" s="239"/>
      <c r="BLH49" s="239"/>
      <c r="BLI49" s="239"/>
      <c r="BLJ49" s="239"/>
      <c r="BLK49" s="239"/>
      <c r="BLL49" s="239"/>
      <c r="BLM49" s="239"/>
      <c r="BLN49" s="239"/>
      <c r="BLO49" s="239"/>
      <c r="BLP49" s="239"/>
      <c r="BLQ49" s="239"/>
      <c r="BLR49" s="239"/>
      <c r="BLS49" s="239"/>
      <c r="BLT49" s="239"/>
      <c r="BLU49" s="239"/>
      <c r="BLV49" s="239"/>
      <c r="BLW49" s="239"/>
      <c r="BLX49" s="239"/>
      <c r="BLY49" s="239"/>
      <c r="BLZ49" s="239"/>
      <c r="BMA49" s="239"/>
      <c r="BMB49" s="239"/>
      <c r="BMC49" s="239"/>
      <c r="BMD49" s="239"/>
      <c r="BME49" s="239"/>
      <c r="BMF49" s="239"/>
      <c r="BMG49" s="239"/>
      <c r="BMH49" s="239"/>
      <c r="BMI49" s="239"/>
      <c r="BMJ49" s="239"/>
      <c r="BMK49" s="239"/>
      <c r="BML49" s="239"/>
      <c r="BMM49" s="239"/>
      <c r="BMN49" s="239"/>
      <c r="BMO49" s="239"/>
      <c r="BMP49" s="239"/>
      <c r="BMQ49" s="239"/>
      <c r="BMR49" s="239"/>
      <c r="BMS49" s="239"/>
      <c r="BMT49" s="239"/>
      <c r="BMU49" s="239"/>
      <c r="BMV49" s="239"/>
      <c r="BMW49" s="239"/>
      <c r="BMX49" s="239"/>
      <c r="BMY49" s="239"/>
      <c r="BMZ49" s="239"/>
      <c r="BNA49" s="239"/>
      <c r="BNB49" s="239"/>
      <c r="BNC49" s="239"/>
      <c r="BND49" s="239"/>
      <c r="BNE49" s="239"/>
      <c r="BNF49" s="239"/>
      <c r="BNG49" s="239"/>
      <c r="BNH49" s="239"/>
      <c r="BNI49" s="239"/>
      <c r="BNJ49" s="239"/>
      <c r="BNK49" s="239"/>
      <c r="BNL49" s="239"/>
      <c r="BNM49" s="239"/>
      <c r="BNN49" s="239"/>
      <c r="BNO49" s="239"/>
      <c r="BNP49" s="239"/>
      <c r="BNQ49" s="239"/>
      <c r="BNR49" s="239"/>
      <c r="BNS49" s="239"/>
      <c r="BNT49" s="239"/>
      <c r="BNU49" s="239"/>
      <c r="BNV49" s="239"/>
      <c r="BNW49" s="239"/>
      <c r="BNX49" s="239"/>
      <c r="BNY49" s="239"/>
      <c r="BNZ49" s="239"/>
      <c r="BOA49" s="239"/>
      <c r="BOB49" s="239"/>
      <c r="BOC49" s="239"/>
      <c r="BOD49" s="239"/>
      <c r="BOE49" s="239"/>
      <c r="BOF49" s="239"/>
      <c r="BOG49" s="239"/>
      <c r="BOH49" s="239"/>
      <c r="BOI49" s="239"/>
      <c r="BOJ49" s="239"/>
      <c r="BOK49" s="239"/>
      <c r="BOL49" s="239"/>
      <c r="BOM49" s="239"/>
      <c r="BON49" s="239"/>
      <c r="BOO49" s="239"/>
      <c r="BOP49" s="239"/>
      <c r="BOQ49" s="239"/>
      <c r="BOR49" s="239"/>
      <c r="BOS49" s="239"/>
      <c r="BOT49" s="239"/>
      <c r="BOU49" s="239"/>
      <c r="BOV49" s="239"/>
      <c r="BOW49" s="239"/>
      <c r="BOX49" s="239"/>
      <c r="BOY49" s="239"/>
      <c r="BOZ49" s="239"/>
      <c r="BPA49" s="239"/>
      <c r="BPB49" s="239"/>
      <c r="BPC49" s="239"/>
      <c r="BPD49" s="239"/>
      <c r="BPE49" s="239"/>
      <c r="BPF49" s="239"/>
      <c r="BPG49" s="239"/>
      <c r="BPH49" s="239"/>
      <c r="BPI49" s="239"/>
      <c r="BPJ49" s="239"/>
      <c r="BPK49" s="239"/>
      <c r="BPL49" s="239"/>
      <c r="BPM49" s="239"/>
      <c r="BPN49" s="239"/>
      <c r="BPO49" s="239"/>
      <c r="BPP49" s="239"/>
      <c r="BPQ49" s="239"/>
      <c r="BPR49" s="239"/>
      <c r="BPS49" s="239"/>
      <c r="BPT49" s="239"/>
      <c r="BPU49" s="239"/>
      <c r="BPV49" s="239"/>
      <c r="BPW49" s="239"/>
      <c r="BPX49" s="239"/>
      <c r="BPY49" s="239"/>
      <c r="BPZ49" s="239"/>
      <c r="BQA49" s="239"/>
      <c r="BQB49" s="239"/>
      <c r="BQC49" s="239"/>
      <c r="BQD49" s="239"/>
      <c r="BQE49" s="239"/>
      <c r="BQF49" s="239"/>
      <c r="BQG49" s="239"/>
      <c r="BQH49" s="239"/>
      <c r="BQI49" s="239"/>
      <c r="BQJ49" s="239"/>
      <c r="BQK49" s="239"/>
      <c r="BQL49" s="239"/>
      <c r="BQM49" s="239"/>
      <c r="BQN49" s="239"/>
      <c r="BQO49" s="239"/>
      <c r="BQP49" s="239"/>
      <c r="BQQ49" s="239"/>
      <c r="BQR49" s="239"/>
      <c r="BQS49" s="239"/>
      <c r="BQT49" s="239"/>
      <c r="BQU49" s="239"/>
      <c r="BQV49" s="239"/>
      <c r="BQW49" s="239"/>
      <c r="BQX49" s="239"/>
      <c r="BQY49" s="239"/>
      <c r="BQZ49" s="239"/>
      <c r="BRA49" s="239"/>
      <c r="BRB49" s="239"/>
      <c r="BRC49" s="239"/>
      <c r="BRD49" s="239"/>
      <c r="BRE49" s="239"/>
      <c r="BRF49" s="239"/>
      <c r="BRG49" s="239"/>
      <c r="BRH49" s="239"/>
      <c r="BRI49" s="239"/>
      <c r="BRJ49" s="239"/>
      <c r="BRK49" s="239"/>
      <c r="BRL49" s="239"/>
      <c r="BRM49" s="239"/>
      <c r="BRN49" s="239"/>
      <c r="BRO49" s="239"/>
      <c r="BRP49" s="239"/>
      <c r="BRQ49" s="239"/>
      <c r="BRR49" s="239"/>
      <c r="BRS49" s="239"/>
      <c r="BRT49" s="239"/>
      <c r="BRU49" s="239"/>
      <c r="BRV49" s="239"/>
      <c r="BRW49" s="239"/>
      <c r="BRX49" s="239"/>
      <c r="BRY49" s="239"/>
      <c r="BRZ49" s="239"/>
      <c r="BSA49" s="239"/>
      <c r="BSB49" s="239"/>
      <c r="BSC49" s="239"/>
      <c r="BSD49" s="239"/>
      <c r="BSE49" s="239"/>
      <c r="BSF49" s="239"/>
      <c r="BSG49" s="239"/>
      <c r="BSH49" s="239"/>
      <c r="BSI49" s="239"/>
      <c r="BSJ49" s="239"/>
      <c r="BSK49" s="239"/>
      <c r="BSL49" s="239"/>
      <c r="BSM49" s="239"/>
      <c r="BSN49" s="239"/>
      <c r="BSO49" s="239"/>
      <c r="BSP49" s="239"/>
      <c r="BSQ49" s="239"/>
      <c r="BSR49" s="239"/>
      <c r="BSS49" s="239"/>
      <c r="BST49" s="239"/>
      <c r="BSU49" s="239"/>
      <c r="BSV49" s="239"/>
      <c r="BSW49" s="239"/>
      <c r="BSX49" s="239"/>
      <c r="BSY49" s="239"/>
      <c r="BSZ49" s="239"/>
      <c r="BTA49" s="239"/>
      <c r="BTB49" s="239"/>
      <c r="BTC49" s="239"/>
      <c r="BTD49" s="239"/>
      <c r="BTE49" s="239"/>
      <c r="BTF49" s="239"/>
      <c r="BTG49" s="239"/>
      <c r="BTH49" s="239"/>
      <c r="BTI49" s="239"/>
      <c r="BTJ49" s="239"/>
      <c r="BTK49" s="239"/>
      <c r="BTL49" s="239"/>
      <c r="BTM49" s="239"/>
      <c r="BTN49" s="239"/>
      <c r="BTO49" s="239"/>
      <c r="BTP49" s="239"/>
      <c r="BTQ49" s="239"/>
      <c r="BTR49" s="239"/>
      <c r="BTS49" s="239"/>
      <c r="BTT49" s="239"/>
      <c r="BTU49" s="239"/>
      <c r="BTV49" s="239"/>
      <c r="BTW49" s="239"/>
      <c r="BTX49" s="239"/>
      <c r="BTY49" s="239"/>
      <c r="BTZ49" s="239"/>
      <c r="BUA49" s="239"/>
      <c r="BUB49" s="239"/>
      <c r="BUC49" s="239"/>
      <c r="BUD49" s="239"/>
      <c r="BUE49" s="239"/>
      <c r="BUF49" s="239"/>
      <c r="BUG49" s="239"/>
      <c r="BUH49" s="239"/>
      <c r="BUI49" s="239"/>
      <c r="BUJ49" s="239"/>
      <c r="BUK49" s="239"/>
      <c r="BUL49" s="239"/>
      <c r="BUM49" s="239"/>
      <c r="BUN49" s="239"/>
      <c r="BUO49" s="239"/>
      <c r="BUP49" s="239"/>
      <c r="BUQ49" s="239"/>
      <c r="BUR49" s="239"/>
      <c r="BUS49" s="239"/>
      <c r="BUT49" s="239"/>
      <c r="BUU49" s="239"/>
      <c r="BUV49" s="239"/>
      <c r="BUW49" s="239"/>
      <c r="BUX49" s="239"/>
      <c r="BUY49" s="239"/>
      <c r="BUZ49" s="239"/>
      <c r="BVA49" s="239"/>
      <c r="BVB49" s="239"/>
      <c r="BVC49" s="239"/>
      <c r="BVD49" s="239"/>
      <c r="BVE49" s="239"/>
      <c r="BVF49" s="239"/>
      <c r="BVG49" s="239"/>
      <c r="BVH49" s="239"/>
      <c r="BVI49" s="239"/>
      <c r="BVJ49" s="239"/>
      <c r="BVK49" s="239"/>
      <c r="BVL49" s="239"/>
      <c r="BVM49" s="239"/>
      <c r="BVN49" s="239"/>
      <c r="BVO49" s="239"/>
      <c r="BVP49" s="239"/>
      <c r="BVQ49" s="239"/>
      <c r="BVR49" s="239"/>
      <c r="BVS49" s="239"/>
      <c r="BVT49" s="239"/>
      <c r="BVU49" s="239"/>
      <c r="BVV49" s="239"/>
      <c r="BVW49" s="239"/>
      <c r="BVX49" s="239"/>
      <c r="BVY49" s="239"/>
      <c r="BVZ49" s="239"/>
      <c r="BWA49" s="239"/>
      <c r="BWB49" s="239"/>
      <c r="BWC49" s="239"/>
      <c r="BWD49" s="239"/>
      <c r="BWE49" s="239"/>
      <c r="BWF49" s="239"/>
      <c r="BWG49" s="239"/>
      <c r="BWH49" s="239"/>
      <c r="BWI49" s="239"/>
      <c r="BWJ49" s="239"/>
      <c r="BWK49" s="239"/>
      <c r="BWL49" s="239"/>
      <c r="BWM49" s="239"/>
      <c r="BWN49" s="239"/>
      <c r="BWO49" s="239"/>
      <c r="BWP49" s="239"/>
      <c r="BWQ49" s="239"/>
      <c r="BWR49" s="239"/>
      <c r="BWS49" s="239"/>
      <c r="BWT49" s="239"/>
      <c r="BWU49" s="239"/>
      <c r="BWV49" s="239"/>
      <c r="BWW49" s="239"/>
      <c r="BWX49" s="239"/>
      <c r="BWY49" s="239"/>
      <c r="BWZ49" s="239"/>
      <c r="BXA49" s="239"/>
      <c r="BXB49" s="239"/>
      <c r="BXC49" s="239"/>
      <c r="BXD49" s="239"/>
      <c r="BXE49" s="239"/>
      <c r="BXF49" s="239"/>
      <c r="BXG49" s="239"/>
      <c r="BXH49" s="239"/>
      <c r="BXI49" s="239"/>
      <c r="BXJ49" s="239"/>
      <c r="BXK49" s="239"/>
      <c r="BXL49" s="239"/>
      <c r="BXM49" s="239"/>
      <c r="BXN49" s="239"/>
      <c r="BXO49" s="239"/>
      <c r="BXP49" s="239"/>
      <c r="BXQ49" s="239"/>
      <c r="BXR49" s="239"/>
      <c r="BXS49" s="239"/>
      <c r="BXT49" s="239"/>
      <c r="BXU49" s="239"/>
      <c r="BXV49" s="239"/>
      <c r="BXW49" s="239"/>
      <c r="BXX49" s="239"/>
      <c r="BXY49" s="239"/>
      <c r="BXZ49" s="239"/>
      <c r="BYA49" s="239"/>
      <c r="BYB49" s="239"/>
      <c r="BYC49" s="239"/>
      <c r="BYD49" s="239"/>
      <c r="BYE49" s="239"/>
    </row>
    <row r="50" spans="1:2007" s="306" customFormat="1" ht="25.5" x14ac:dyDescent="0.2">
      <c r="A50" s="4">
        <f t="shared" si="11"/>
        <v>46</v>
      </c>
      <c r="B50" s="16" t="s">
        <v>247</v>
      </c>
      <c r="C50" s="15" t="s">
        <v>33</v>
      </c>
      <c r="D50" s="252">
        <f t="shared" si="4"/>
        <v>200</v>
      </c>
      <c r="E50" s="266"/>
      <c r="F50" s="303"/>
      <c r="G50" s="274"/>
      <c r="H50" s="304"/>
      <c r="I50" s="276"/>
      <c r="J50" s="18"/>
      <c r="K50" s="19">
        <v>0.08</v>
      </c>
      <c r="L50" s="255">
        <f t="shared" si="12"/>
        <v>0</v>
      </c>
      <c r="M50" s="256">
        <f t="shared" si="0"/>
        <v>0</v>
      </c>
      <c r="N50" s="256">
        <f t="shared" si="5"/>
        <v>0</v>
      </c>
      <c r="O50" s="165"/>
      <c r="P50" s="256">
        <f t="shared" si="1"/>
        <v>0</v>
      </c>
      <c r="Q50" s="256">
        <f t="shared" si="6"/>
        <v>0</v>
      </c>
      <c r="R50" s="104">
        <v>200</v>
      </c>
      <c r="S50" s="256">
        <f t="shared" si="2"/>
        <v>0</v>
      </c>
      <c r="T50" s="256">
        <f t="shared" si="7"/>
        <v>0</v>
      </c>
      <c r="U50" s="105"/>
      <c r="V50" s="255">
        <f t="shared" si="3"/>
        <v>0</v>
      </c>
      <c r="W50" s="255">
        <f t="shared" si="8"/>
        <v>0</v>
      </c>
      <c r="X50" s="106"/>
      <c r="Y50" s="255">
        <f t="shared" si="9"/>
        <v>0</v>
      </c>
      <c r="Z50" s="255">
        <f t="shared" si="10"/>
        <v>0</v>
      </c>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39"/>
      <c r="BX50" s="239"/>
      <c r="BY50" s="239"/>
      <c r="BZ50" s="239"/>
      <c r="CA50" s="239"/>
      <c r="CB50" s="239"/>
      <c r="CC50" s="239"/>
      <c r="CD50" s="239"/>
      <c r="CE50" s="239"/>
      <c r="CF50" s="239"/>
      <c r="CG50" s="239"/>
      <c r="CH50" s="239"/>
      <c r="CI50" s="239"/>
      <c r="CJ50" s="239"/>
      <c r="CK50" s="239"/>
      <c r="CL50" s="239"/>
      <c r="CM50" s="239"/>
      <c r="CN50" s="239"/>
      <c r="CO50" s="239"/>
      <c r="CP50" s="239"/>
      <c r="CQ50" s="239"/>
      <c r="CR50" s="239"/>
      <c r="CS50" s="239"/>
      <c r="CT50" s="239"/>
      <c r="CU50" s="239"/>
      <c r="CV50" s="239"/>
      <c r="CW50" s="239"/>
      <c r="CX50" s="239"/>
      <c r="CY50" s="239"/>
      <c r="CZ50" s="239"/>
      <c r="DA50" s="239"/>
      <c r="DB50" s="239"/>
      <c r="DC50" s="239"/>
      <c r="DD50" s="239"/>
      <c r="DE50" s="239"/>
      <c r="DF50" s="239"/>
      <c r="DG50" s="239"/>
      <c r="DH50" s="239"/>
      <c r="DI50" s="239"/>
      <c r="DJ50" s="239"/>
      <c r="DK50" s="239"/>
      <c r="DL50" s="239"/>
      <c r="DM50" s="239"/>
      <c r="DN50" s="239"/>
      <c r="DO50" s="239"/>
      <c r="DP50" s="239"/>
      <c r="DQ50" s="239"/>
      <c r="DR50" s="239"/>
      <c r="DS50" s="239"/>
      <c r="DT50" s="239"/>
      <c r="DU50" s="239"/>
      <c r="DV50" s="239"/>
      <c r="DW50" s="239"/>
      <c r="DX50" s="239"/>
      <c r="DY50" s="239"/>
      <c r="DZ50" s="239"/>
      <c r="EA50" s="239"/>
      <c r="EB50" s="239"/>
      <c r="EC50" s="239"/>
      <c r="ED50" s="239"/>
      <c r="EE50" s="239"/>
      <c r="EF50" s="239"/>
      <c r="EG50" s="239"/>
      <c r="EH50" s="239"/>
      <c r="EI50" s="239"/>
      <c r="EJ50" s="239"/>
      <c r="EK50" s="239"/>
      <c r="EL50" s="239"/>
      <c r="EM50" s="239"/>
      <c r="EN50" s="239"/>
      <c r="EO50" s="239"/>
      <c r="EP50" s="239"/>
      <c r="EQ50" s="239"/>
      <c r="ER50" s="239"/>
      <c r="ES50" s="239"/>
      <c r="ET50" s="239"/>
      <c r="EU50" s="239"/>
      <c r="EV50" s="239"/>
      <c r="EW50" s="239"/>
      <c r="EX50" s="239"/>
      <c r="EY50" s="239"/>
      <c r="EZ50" s="239"/>
      <c r="FA50" s="239"/>
      <c r="FB50" s="239"/>
      <c r="FC50" s="239"/>
      <c r="FD50" s="239"/>
      <c r="FE50" s="239"/>
      <c r="FF50" s="239"/>
      <c r="FG50" s="239"/>
      <c r="FH50" s="239"/>
      <c r="FI50" s="239"/>
      <c r="FJ50" s="239"/>
      <c r="FK50" s="239"/>
      <c r="FL50" s="239"/>
      <c r="FM50" s="239"/>
      <c r="FN50" s="239"/>
      <c r="FO50" s="239"/>
      <c r="FP50" s="239"/>
      <c r="FQ50" s="239"/>
      <c r="FR50" s="239"/>
      <c r="FS50" s="239"/>
      <c r="FT50" s="239"/>
      <c r="FU50" s="239"/>
      <c r="FV50" s="239"/>
      <c r="FW50" s="239"/>
      <c r="FX50" s="239"/>
      <c r="FY50" s="239"/>
      <c r="FZ50" s="239"/>
      <c r="GA50" s="239"/>
      <c r="GB50" s="239"/>
      <c r="GC50" s="239"/>
      <c r="GD50" s="239"/>
      <c r="GE50" s="239"/>
      <c r="GF50" s="239"/>
      <c r="GG50" s="239"/>
      <c r="GH50" s="239"/>
      <c r="GI50" s="239"/>
      <c r="GJ50" s="239"/>
      <c r="GK50" s="239"/>
      <c r="GL50" s="239"/>
      <c r="GM50" s="239"/>
      <c r="GN50" s="239"/>
      <c r="GO50" s="239"/>
      <c r="GP50" s="239"/>
      <c r="GQ50" s="239"/>
      <c r="GR50" s="239"/>
      <c r="GS50" s="239"/>
      <c r="GT50" s="239"/>
      <c r="GU50" s="239"/>
      <c r="GV50" s="239"/>
      <c r="GW50" s="239"/>
      <c r="GX50" s="239"/>
      <c r="GY50" s="239"/>
      <c r="GZ50" s="239"/>
      <c r="HA50" s="239"/>
      <c r="HB50" s="239"/>
      <c r="HC50" s="239"/>
      <c r="HD50" s="239"/>
      <c r="HE50" s="239"/>
      <c r="HF50" s="239"/>
      <c r="HG50" s="239"/>
      <c r="HH50" s="239"/>
      <c r="HI50" s="239"/>
      <c r="HJ50" s="239"/>
      <c r="HK50" s="239"/>
      <c r="HL50" s="239"/>
      <c r="HM50" s="239"/>
      <c r="HN50" s="239"/>
      <c r="HO50" s="239"/>
      <c r="HP50" s="239"/>
      <c r="HQ50" s="239"/>
      <c r="HR50" s="239"/>
      <c r="HS50" s="239"/>
      <c r="HT50" s="239"/>
      <c r="HU50" s="239"/>
      <c r="HV50" s="239"/>
      <c r="HW50" s="239"/>
      <c r="HX50" s="239"/>
      <c r="HY50" s="239"/>
      <c r="HZ50" s="239"/>
      <c r="IA50" s="239"/>
      <c r="IB50" s="239"/>
      <c r="IC50" s="239"/>
      <c r="ID50" s="239"/>
      <c r="IE50" s="239"/>
      <c r="IF50" s="239"/>
      <c r="IG50" s="239"/>
      <c r="IH50" s="239"/>
      <c r="II50" s="239"/>
      <c r="IJ50" s="239"/>
      <c r="IK50" s="239"/>
      <c r="IL50" s="239"/>
      <c r="IM50" s="239"/>
      <c r="IN50" s="239"/>
      <c r="IO50" s="239"/>
      <c r="IP50" s="239"/>
      <c r="IQ50" s="239"/>
      <c r="IR50" s="239"/>
      <c r="IS50" s="239"/>
      <c r="IT50" s="239"/>
      <c r="IU50" s="239"/>
      <c r="IV50" s="239"/>
      <c r="IW50" s="239"/>
      <c r="IX50" s="239"/>
      <c r="IY50" s="239"/>
      <c r="IZ50" s="239"/>
      <c r="JA50" s="239"/>
      <c r="JB50" s="239"/>
      <c r="JC50" s="239"/>
      <c r="JD50" s="239"/>
      <c r="JE50" s="239"/>
      <c r="JF50" s="239"/>
      <c r="JG50" s="239"/>
      <c r="JH50" s="239"/>
      <c r="JI50" s="239"/>
      <c r="JJ50" s="239"/>
      <c r="JK50" s="239"/>
      <c r="JL50" s="239"/>
      <c r="JM50" s="239"/>
      <c r="JN50" s="239"/>
      <c r="JO50" s="239"/>
      <c r="JP50" s="239"/>
      <c r="JQ50" s="239"/>
      <c r="JR50" s="239"/>
      <c r="JS50" s="239"/>
      <c r="JT50" s="239"/>
      <c r="JU50" s="239"/>
      <c r="JV50" s="239"/>
      <c r="JW50" s="239"/>
      <c r="JX50" s="239"/>
      <c r="JY50" s="239"/>
      <c r="JZ50" s="239"/>
      <c r="KA50" s="239"/>
      <c r="KB50" s="239"/>
      <c r="KC50" s="239"/>
      <c r="KD50" s="239"/>
      <c r="KE50" s="239"/>
      <c r="KF50" s="239"/>
      <c r="KG50" s="239"/>
      <c r="KH50" s="239"/>
      <c r="KI50" s="239"/>
      <c r="KJ50" s="239"/>
      <c r="KK50" s="239"/>
      <c r="KL50" s="239"/>
      <c r="KM50" s="239"/>
      <c r="KN50" s="239"/>
      <c r="KO50" s="239"/>
      <c r="KP50" s="239"/>
      <c r="KQ50" s="239"/>
      <c r="KR50" s="239"/>
      <c r="KS50" s="239"/>
      <c r="KT50" s="239"/>
      <c r="KU50" s="239"/>
      <c r="KV50" s="239"/>
      <c r="KW50" s="239"/>
      <c r="KX50" s="239"/>
      <c r="KY50" s="239"/>
      <c r="KZ50" s="239"/>
      <c r="LA50" s="239"/>
      <c r="LB50" s="239"/>
      <c r="LC50" s="239"/>
      <c r="LD50" s="239"/>
      <c r="LE50" s="239"/>
      <c r="LF50" s="239"/>
      <c r="LG50" s="239"/>
      <c r="LH50" s="239"/>
      <c r="LI50" s="239"/>
      <c r="LJ50" s="239"/>
      <c r="LK50" s="239"/>
      <c r="LL50" s="239"/>
      <c r="LM50" s="239"/>
      <c r="LN50" s="239"/>
      <c r="LO50" s="239"/>
      <c r="LP50" s="239"/>
      <c r="LQ50" s="239"/>
      <c r="LR50" s="239"/>
      <c r="LS50" s="239"/>
      <c r="LT50" s="239"/>
      <c r="LU50" s="239"/>
      <c r="LV50" s="239"/>
      <c r="LW50" s="239"/>
      <c r="LX50" s="239"/>
      <c r="LY50" s="239"/>
      <c r="LZ50" s="239"/>
      <c r="MA50" s="239"/>
      <c r="MB50" s="239"/>
      <c r="MC50" s="239"/>
      <c r="MD50" s="239"/>
      <c r="ME50" s="239"/>
      <c r="MF50" s="239"/>
      <c r="MG50" s="239"/>
      <c r="MH50" s="239"/>
      <c r="MI50" s="239"/>
      <c r="MJ50" s="239"/>
      <c r="MK50" s="239"/>
      <c r="ML50" s="239"/>
      <c r="MM50" s="239"/>
      <c r="MN50" s="239"/>
      <c r="MO50" s="239"/>
      <c r="MP50" s="239"/>
      <c r="MQ50" s="239"/>
      <c r="MR50" s="239"/>
      <c r="MS50" s="239"/>
      <c r="MT50" s="239"/>
      <c r="MU50" s="239"/>
      <c r="MV50" s="239"/>
      <c r="MW50" s="239"/>
      <c r="MX50" s="239"/>
      <c r="MY50" s="239"/>
      <c r="MZ50" s="239"/>
      <c r="NA50" s="239"/>
      <c r="NB50" s="239"/>
      <c r="NC50" s="239"/>
      <c r="ND50" s="239"/>
      <c r="NE50" s="239"/>
      <c r="NF50" s="239"/>
      <c r="NG50" s="239"/>
      <c r="NH50" s="239"/>
      <c r="NI50" s="239"/>
      <c r="NJ50" s="239"/>
      <c r="NK50" s="239"/>
      <c r="NL50" s="239"/>
      <c r="NM50" s="239"/>
      <c r="NN50" s="239"/>
      <c r="NO50" s="239"/>
      <c r="NP50" s="239"/>
      <c r="NQ50" s="239"/>
      <c r="NR50" s="239"/>
      <c r="NS50" s="239"/>
      <c r="NT50" s="239"/>
      <c r="NU50" s="239"/>
      <c r="NV50" s="239"/>
      <c r="NW50" s="239"/>
      <c r="NX50" s="239"/>
      <c r="NY50" s="239"/>
      <c r="NZ50" s="239"/>
      <c r="OA50" s="239"/>
      <c r="OB50" s="239"/>
      <c r="OC50" s="239"/>
      <c r="OD50" s="239"/>
      <c r="OE50" s="239"/>
      <c r="OF50" s="239"/>
      <c r="OG50" s="239"/>
      <c r="OH50" s="239"/>
      <c r="OI50" s="239"/>
      <c r="OJ50" s="239"/>
      <c r="OK50" s="239"/>
      <c r="OL50" s="239"/>
      <c r="OM50" s="239"/>
      <c r="ON50" s="239"/>
      <c r="OO50" s="239"/>
      <c r="OP50" s="239"/>
      <c r="OQ50" s="239"/>
      <c r="OR50" s="239"/>
      <c r="OS50" s="239"/>
      <c r="OT50" s="239"/>
      <c r="OU50" s="239"/>
      <c r="OV50" s="239"/>
      <c r="OW50" s="239"/>
      <c r="OX50" s="239"/>
      <c r="OY50" s="239"/>
      <c r="OZ50" s="239"/>
      <c r="PA50" s="239"/>
      <c r="PB50" s="239"/>
      <c r="PC50" s="239"/>
      <c r="PD50" s="239"/>
      <c r="PE50" s="239"/>
      <c r="PF50" s="239"/>
      <c r="PG50" s="239"/>
      <c r="PH50" s="239"/>
      <c r="PI50" s="239"/>
      <c r="PJ50" s="239"/>
      <c r="PK50" s="239"/>
      <c r="PL50" s="239"/>
      <c r="PM50" s="239"/>
      <c r="PN50" s="239"/>
      <c r="PO50" s="239"/>
      <c r="PP50" s="239"/>
      <c r="PQ50" s="239"/>
      <c r="PR50" s="239"/>
      <c r="PS50" s="239"/>
      <c r="PT50" s="239"/>
      <c r="PU50" s="239"/>
      <c r="PV50" s="239"/>
      <c r="PW50" s="239"/>
      <c r="PX50" s="239"/>
      <c r="PY50" s="239"/>
      <c r="PZ50" s="239"/>
      <c r="QA50" s="239"/>
      <c r="QB50" s="239"/>
      <c r="QC50" s="239"/>
      <c r="QD50" s="239"/>
      <c r="QE50" s="239"/>
      <c r="QF50" s="239"/>
      <c r="QG50" s="239"/>
      <c r="QH50" s="239"/>
      <c r="QI50" s="239"/>
      <c r="QJ50" s="239"/>
      <c r="QK50" s="239"/>
      <c r="QL50" s="239"/>
      <c r="QM50" s="239"/>
      <c r="QN50" s="239"/>
      <c r="QO50" s="239"/>
      <c r="QP50" s="239"/>
      <c r="QQ50" s="239"/>
      <c r="QR50" s="239"/>
      <c r="QS50" s="239"/>
      <c r="QT50" s="239"/>
      <c r="QU50" s="239"/>
      <c r="QV50" s="239"/>
      <c r="QW50" s="239"/>
      <c r="QX50" s="239"/>
      <c r="QY50" s="239"/>
      <c r="QZ50" s="239"/>
      <c r="RA50" s="239"/>
      <c r="RB50" s="239"/>
      <c r="RC50" s="239"/>
      <c r="RD50" s="239"/>
      <c r="RE50" s="239"/>
      <c r="RF50" s="239"/>
      <c r="RG50" s="239"/>
      <c r="RH50" s="239"/>
      <c r="RI50" s="239"/>
      <c r="RJ50" s="239"/>
      <c r="RK50" s="239"/>
      <c r="RL50" s="239"/>
      <c r="RM50" s="239"/>
      <c r="RN50" s="239"/>
      <c r="RO50" s="239"/>
      <c r="RP50" s="239"/>
      <c r="RQ50" s="239"/>
      <c r="RR50" s="239"/>
      <c r="RS50" s="239"/>
      <c r="RT50" s="239"/>
      <c r="RU50" s="239"/>
      <c r="RV50" s="239"/>
      <c r="RW50" s="239"/>
      <c r="RX50" s="239"/>
      <c r="RY50" s="239"/>
      <c r="RZ50" s="239"/>
      <c r="SA50" s="239"/>
      <c r="SB50" s="239"/>
      <c r="SC50" s="239"/>
      <c r="SD50" s="239"/>
      <c r="SE50" s="239"/>
      <c r="SF50" s="239"/>
      <c r="SG50" s="239"/>
      <c r="SH50" s="239"/>
      <c r="SI50" s="239"/>
      <c r="SJ50" s="239"/>
      <c r="SK50" s="239"/>
      <c r="SL50" s="239"/>
      <c r="SM50" s="239"/>
      <c r="SN50" s="239"/>
      <c r="SO50" s="239"/>
      <c r="SP50" s="239"/>
      <c r="SQ50" s="239"/>
      <c r="SR50" s="239"/>
      <c r="SS50" s="239"/>
      <c r="ST50" s="239"/>
      <c r="SU50" s="239"/>
      <c r="SV50" s="239"/>
      <c r="SW50" s="239"/>
      <c r="SX50" s="239"/>
      <c r="SY50" s="239"/>
      <c r="SZ50" s="239"/>
      <c r="TA50" s="239"/>
      <c r="TB50" s="239"/>
      <c r="TC50" s="239"/>
      <c r="TD50" s="239"/>
      <c r="TE50" s="239"/>
      <c r="TF50" s="239"/>
      <c r="TG50" s="239"/>
      <c r="TH50" s="239"/>
      <c r="TI50" s="239"/>
      <c r="TJ50" s="239"/>
      <c r="TK50" s="239"/>
      <c r="TL50" s="239"/>
      <c r="TM50" s="239"/>
      <c r="TN50" s="239"/>
      <c r="TO50" s="239"/>
      <c r="TP50" s="239"/>
      <c r="TQ50" s="239"/>
      <c r="TR50" s="239"/>
      <c r="TS50" s="239"/>
      <c r="TT50" s="239"/>
      <c r="TU50" s="239"/>
      <c r="TV50" s="239"/>
      <c r="TW50" s="239"/>
      <c r="TX50" s="239"/>
      <c r="TY50" s="239"/>
      <c r="TZ50" s="239"/>
      <c r="UA50" s="239"/>
      <c r="UB50" s="239"/>
      <c r="UC50" s="239"/>
      <c r="UD50" s="239"/>
      <c r="UE50" s="239"/>
      <c r="UF50" s="239"/>
      <c r="UG50" s="239"/>
      <c r="UH50" s="239"/>
      <c r="UI50" s="239"/>
      <c r="UJ50" s="239"/>
      <c r="UK50" s="239"/>
      <c r="UL50" s="239"/>
      <c r="UM50" s="239"/>
      <c r="UN50" s="239"/>
      <c r="UO50" s="239"/>
      <c r="UP50" s="239"/>
      <c r="UQ50" s="239"/>
      <c r="UR50" s="239"/>
      <c r="US50" s="239"/>
      <c r="UT50" s="239"/>
      <c r="UU50" s="239"/>
      <c r="UV50" s="239"/>
      <c r="UW50" s="239"/>
      <c r="UX50" s="239"/>
      <c r="UY50" s="239"/>
      <c r="UZ50" s="239"/>
      <c r="VA50" s="239"/>
      <c r="VB50" s="239"/>
      <c r="VC50" s="239"/>
      <c r="VD50" s="239"/>
      <c r="VE50" s="239"/>
      <c r="VF50" s="239"/>
      <c r="VG50" s="239"/>
      <c r="VH50" s="239"/>
      <c r="VI50" s="239"/>
      <c r="VJ50" s="239"/>
      <c r="VK50" s="239"/>
      <c r="VL50" s="239"/>
      <c r="VM50" s="239"/>
      <c r="VN50" s="239"/>
      <c r="VO50" s="239"/>
      <c r="VP50" s="239"/>
      <c r="VQ50" s="239"/>
      <c r="VR50" s="239"/>
      <c r="VS50" s="239"/>
      <c r="VT50" s="239"/>
      <c r="VU50" s="239"/>
      <c r="VV50" s="239"/>
      <c r="VW50" s="239"/>
      <c r="VX50" s="239"/>
      <c r="VY50" s="239"/>
      <c r="VZ50" s="239"/>
      <c r="WA50" s="239"/>
      <c r="WB50" s="239"/>
      <c r="WC50" s="239"/>
      <c r="WD50" s="239"/>
      <c r="WE50" s="239"/>
      <c r="WF50" s="239"/>
      <c r="WG50" s="239"/>
      <c r="WH50" s="239"/>
      <c r="WI50" s="239"/>
      <c r="WJ50" s="239"/>
      <c r="WK50" s="239"/>
      <c r="WL50" s="239"/>
      <c r="WM50" s="239"/>
      <c r="WN50" s="239"/>
      <c r="WO50" s="239"/>
      <c r="WP50" s="239"/>
      <c r="WQ50" s="239"/>
      <c r="WR50" s="239"/>
      <c r="WS50" s="239"/>
      <c r="WT50" s="239"/>
      <c r="WU50" s="239"/>
      <c r="WV50" s="239"/>
      <c r="WW50" s="239"/>
      <c r="WX50" s="239"/>
      <c r="WY50" s="239"/>
      <c r="WZ50" s="239"/>
      <c r="XA50" s="239"/>
      <c r="XB50" s="239"/>
      <c r="XC50" s="239"/>
      <c r="XD50" s="239"/>
      <c r="XE50" s="239"/>
      <c r="XF50" s="239"/>
      <c r="XG50" s="239"/>
      <c r="XH50" s="239"/>
      <c r="XI50" s="239"/>
      <c r="XJ50" s="239"/>
      <c r="XK50" s="239"/>
      <c r="XL50" s="239"/>
      <c r="XM50" s="239"/>
      <c r="XN50" s="239"/>
      <c r="XO50" s="239"/>
      <c r="XP50" s="239"/>
      <c r="XQ50" s="239"/>
      <c r="XR50" s="239"/>
      <c r="XS50" s="239"/>
      <c r="XT50" s="239"/>
      <c r="XU50" s="239"/>
      <c r="XV50" s="239"/>
      <c r="XW50" s="239"/>
      <c r="XX50" s="239"/>
      <c r="XY50" s="239"/>
      <c r="XZ50" s="239"/>
      <c r="YA50" s="239"/>
      <c r="YB50" s="239"/>
      <c r="YC50" s="239"/>
      <c r="YD50" s="239"/>
      <c r="YE50" s="239"/>
      <c r="YF50" s="239"/>
      <c r="YG50" s="239"/>
      <c r="YH50" s="239"/>
      <c r="YI50" s="239"/>
      <c r="YJ50" s="239"/>
      <c r="YK50" s="239"/>
      <c r="YL50" s="239"/>
      <c r="YM50" s="239"/>
      <c r="YN50" s="239"/>
      <c r="YO50" s="239"/>
      <c r="YP50" s="239"/>
      <c r="YQ50" s="239"/>
      <c r="YR50" s="239"/>
      <c r="YS50" s="239"/>
      <c r="YT50" s="239"/>
      <c r="YU50" s="239"/>
      <c r="YV50" s="239"/>
      <c r="YW50" s="239"/>
      <c r="YX50" s="239"/>
      <c r="YY50" s="239"/>
      <c r="YZ50" s="239"/>
      <c r="ZA50" s="239"/>
      <c r="ZB50" s="239"/>
      <c r="ZC50" s="239"/>
      <c r="ZD50" s="239"/>
      <c r="ZE50" s="239"/>
      <c r="ZF50" s="239"/>
      <c r="ZG50" s="239"/>
      <c r="ZH50" s="239"/>
      <c r="ZI50" s="239"/>
      <c r="ZJ50" s="239"/>
      <c r="ZK50" s="239"/>
      <c r="ZL50" s="239"/>
      <c r="ZM50" s="239"/>
      <c r="ZN50" s="239"/>
      <c r="ZO50" s="239"/>
      <c r="ZP50" s="239"/>
      <c r="ZQ50" s="239"/>
      <c r="ZR50" s="239"/>
      <c r="ZS50" s="239"/>
      <c r="ZT50" s="239"/>
      <c r="ZU50" s="239"/>
      <c r="ZV50" s="239"/>
      <c r="ZW50" s="239"/>
      <c r="ZX50" s="239"/>
      <c r="ZY50" s="239"/>
      <c r="ZZ50" s="239"/>
      <c r="AAA50" s="239"/>
      <c r="AAB50" s="239"/>
      <c r="AAC50" s="239"/>
      <c r="AAD50" s="239"/>
      <c r="AAE50" s="239"/>
      <c r="AAF50" s="239"/>
      <c r="AAG50" s="239"/>
      <c r="AAH50" s="239"/>
      <c r="AAI50" s="239"/>
      <c r="AAJ50" s="239"/>
      <c r="AAK50" s="239"/>
      <c r="AAL50" s="239"/>
      <c r="AAM50" s="239"/>
      <c r="AAN50" s="239"/>
      <c r="AAO50" s="239"/>
      <c r="AAP50" s="239"/>
      <c r="AAQ50" s="239"/>
      <c r="AAR50" s="239"/>
      <c r="AAS50" s="239"/>
      <c r="AAT50" s="239"/>
      <c r="AAU50" s="239"/>
      <c r="AAV50" s="239"/>
      <c r="AAW50" s="239"/>
      <c r="AAX50" s="239"/>
      <c r="AAY50" s="239"/>
      <c r="AAZ50" s="239"/>
      <c r="ABA50" s="239"/>
      <c r="ABB50" s="239"/>
      <c r="ABC50" s="239"/>
      <c r="ABD50" s="239"/>
      <c r="ABE50" s="239"/>
      <c r="ABF50" s="239"/>
      <c r="ABG50" s="239"/>
      <c r="ABH50" s="239"/>
      <c r="ABI50" s="239"/>
      <c r="ABJ50" s="239"/>
      <c r="ABK50" s="239"/>
      <c r="ABL50" s="239"/>
      <c r="ABM50" s="239"/>
      <c r="ABN50" s="239"/>
      <c r="ABO50" s="239"/>
      <c r="ABP50" s="239"/>
      <c r="ABQ50" s="239"/>
      <c r="ABR50" s="239"/>
      <c r="ABS50" s="239"/>
      <c r="ABT50" s="239"/>
      <c r="ABU50" s="239"/>
      <c r="ABV50" s="239"/>
      <c r="ABW50" s="239"/>
      <c r="ABX50" s="239"/>
      <c r="ABY50" s="239"/>
      <c r="ABZ50" s="239"/>
      <c r="ACA50" s="239"/>
      <c r="ACB50" s="239"/>
      <c r="ACC50" s="239"/>
      <c r="ACD50" s="239"/>
      <c r="ACE50" s="239"/>
      <c r="ACF50" s="239"/>
      <c r="ACG50" s="239"/>
      <c r="ACH50" s="239"/>
      <c r="ACI50" s="239"/>
      <c r="ACJ50" s="239"/>
      <c r="ACK50" s="239"/>
      <c r="ACL50" s="239"/>
      <c r="ACM50" s="239"/>
      <c r="ACN50" s="239"/>
      <c r="ACO50" s="239"/>
      <c r="ACP50" s="239"/>
      <c r="ACQ50" s="239"/>
      <c r="ACR50" s="239"/>
      <c r="ACS50" s="239"/>
      <c r="ACT50" s="239"/>
      <c r="ACU50" s="239"/>
      <c r="ACV50" s="239"/>
      <c r="ACW50" s="239"/>
      <c r="ACX50" s="239"/>
      <c r="ACY50" s="239"/>
      <c r="ACZ50" s="239"/>
      <c r="ADA50" s="239"/>
      <c r="ADB50" s="239"/>
      <c r="ADC50" s="239"/>
      <c r="ADD50" s="239"/>
      <c r="ADE50" s="239"/>
      <c r="ADF50" s="239"/>
      <c r="ADG50" s="239"/>
      <c r="ADH50" s="239"/>
      <c r="ADI50" s="239"/>
      <c r="ADJ50" s="239"/>
      <c r="ADK50" s="239"/>
      <c r="ADL50" s="239"/>
      <c r="ADM50" s="239"/>
      <c r="ADN50" s="239"/>
      <c r="ADO50" s="239"/>
      <c r="ADP50" s="239"/>
      <c r="ADQ50" s="239"/>
      <c r="ADR50" s="239"/>
      <c r="ADS50" s="239"/>
      <c r="ADT50" s="239"/>
      <c r="ADU50" s="239"/>
      <c r="ADV50" s="239"/>
      <c r="ADW50" s="239"/>
      <c r="ADX50" s="239"/>
      <c r="ADY50" s="239"/>
      <c r="ADZ50" s="239"/>
      <c r="AEA50" s="239"/>
      <c r="AEB50" s="239"/>
      <c r="AEC50" s="239"/>
      <c r="AED50" s="239"/>
      <c r="AEE50" s="239"/>
      <c r="AEF50" s="239"/>
      <c r="AEG50" s="239"/>
      <c r="AEH50" s="239"/>
      <c r="AEI50" s="239"/>
      <c r="AEJ50" s="239"/>
      <c r="AEK50" s="239"/>
      <c r="AEL50" s="239"/>
      <c r="AEM50" s="239"/>
      <c r="AEN50" s="239"/>
      <c r="AEO50" s="239"/>
      <c r="AEP50" s="239"/>
      <c r="AEQ50" s="239"/>
      <c r="AER50" s="239"/>
      <c r="AES50" s="239"/>
      <c r="AET50" s="239"/>
      <c r="AEU50" s="239"/>
      <c r="AEV50" s="239"/>
      <c r="AEW50" s="239"/>
      <c r="AEX50" s="239"/>
      <c r="AEY50" s="239"/>
      <c r="AEZ50" s="239"/>
      <c r="AFA50" s="239"/>
      <c r="AFB50" s="239"/>
      <c r="AFC50" s="239"/>
      <c r="AFD50" s="239"/>
      <c r="AFE50" s="239"/>
      <c r="AFF50" s="239"/>
      <c r="AFG50" s="239"/>
      <c r="AFH50" s="239"/>
      <c r="AFI50" s="239"/>
      <c r="AFJ50" s="239"/>
      <c r="AFK50" s="239"/>
      <c r="AFL50" s="239"/>
      <c r="AFM50" s="239"/>
      <c r="AFN50" s="239"/>
      <c r="AFO50" s="239"/>
      <c r="AFP50" s="239"/>
      <c r="AFQ50" s="239"/>
      <c r="AFR50" s="239"/>
      <c r="AFS50" s="239"/>
      <c r="AFT50" s="239"/>
      <c r="AFU50" s="239"/>
      <c r="AFV50" s="239"/>
      <c r="AFW50" s="239"/>
      <c r="AFX50" s="239"/>
      <c r="AFY50" s="239"/>
      <c r="AFZ50" s="239"/>
      <c r="AGA50" s="239"/>
      <c r="AGB50" s="239"/>
      <c r="AGC50" s="239"/>
      <c r="AGD50" s="239"/>
      <c r="AGE50" s="239"/>
      <c r="AGF50" s="239"/>
      <c r="AGG50" s="239"/>
      <c r="AGH50" s="239"/>
      <c r="AGI50" s="239"/>
      <c r="AGJ50" s="239"/>
      <c r="AGK50" s="239"/>
      <c r="AGL50" s="239"/>
      <c r="AGM50" s="239"/>
      <c r="AGN50" s="239"/>
      <c r="AGO50" s="239"/>
      <c r="AGP50" s="239"/>
      <c r="AGQ50" s="239"/>
      <c r="AGR50" s="239"/>
      <c r="AGS50" s="239"/>
      <c r="AGT50" s="239"/>
      <c r="AGU50" s="239"/>
      <c r="AGV50" s="239"/>
      <c r="AGW50" s="239"/>
      <c r="AGX50" s="239"/>
      <c r="AGY50" s="239"/>
      <c r="AGZ50" s="239"/>
      <c r="AHA50" s="239"/>
      <c r="AHB50" s="239"/>
      <c r="AHC50" s="239"/>
      <c r="AHD50" s="239"/>
      <c r="AHE50" s="239"/>
      <c r="AHF50" s="239"/>
      <c r="AHG50" s="239"/>
      <c r="AHH50" s="239"/>
      <c r="AHI50" s="239"/>
      <c r="AHJ50" s="239"/>
      <c r="AHK50" s="239"/>
      <c r="AHL50" s="239"/>
      <c r="AHM50" s="239"/>
      <c r="AHN50" s="239"/>
      <c r="AHO50" s="239"/>
      <c r="AHP50" s="239"/>
      <c r="AHQ50" s="239"/>
      <c r="AHR50" s="239"/>
      <c r="AHS50" s="239"/>
      <c r="AHT50" s="239"/>
      <c r="AHU50" s="239"/>
      <c r="AHV50" s="239"/>
      <c r="AHW50" s="239"/>
      <c r="AHX50" s="239"/>
      <c r="AHY50" s="239"/>
      <c r="AHZ50" s="239"/>
      <c r="AIA50" s="239"/>
      <c r="AIB50" s="239"/>
      <c r="AIC50" s="239"/>
      <c r="AID50" s="239"/>
      <c r="AIE50" s="239"/>
      <c r="AIF50" s="239"/>
      <c r="AIG50" s="239"/>
      <c r="AIH50" s="239"/>
      <c r="AII50" s="239"/>
      <c r="AIJ50" s="239"/>
      <c r="AIK50" s="239"/>
      <c r="AIL50" s="239"/>
      <c r="AIM50" s="239"/>
      <c r="AIN50" s="239"/>
      <c r="AIO50" s="239"/>
      <c r="AIP50" s="239"/>
      <c r="AIQ50" s="239"/>
      <c r="AIR50" s="239"/>
      <c r="AIS50" s="239"/>
      <c r="AIT50" s="239"/>
      <c r="AIU50" s="239"/>
      <c r="AIV50" s="239"/>
      <c r="AIW50" s="239"/>
      <c r="AIX50" s="239"/>
      <c r="AIY50" s="239"/>
      <c r="AIZ50" s="239"/>
      <c r="AJA50" s="239"/>
      <c r="AJB50" s="239"/>
      <c r="AJC50" s="239"/>
      <c r="AJD50" s="239"/>
      <c r="AJE50" s="239"/>
      <c r="AJF50" s="239"/>
      <c r="AJG50" s="239"/>
      <c r="AJH50" s="239"/>
      <c r="AJI50" s="239"/>
      <c r="AJJ50" s="239"/>
      <c r="AJK50" s="239"/>
      <c r="AJL50" s="239"/>
      <c r="AJM50" s="239"/>
      <c r="AJN50" s="239"/>
      <c r="AJO50" s="239"/>
      <c r="AJP50" s="239"/>
      <c r="AJQ50" s="239"/>
      <c r="AJR50" s="239"/>
      <c r="AJS50" s="239"/>
      <c r="AJT50" s="239"/>
      <c r="AJU50" s="239"/>
      <c r="AJV50" s="239"/>
      <c r="AJW50" s="239"/>
      <c r="AJX50" s="239"/>
      <c r="AJY50" s="239"/>
      <c r="AJZ50" s="239"/>
      <c r="AKA50" s="239"/>
      <c r="AKB50" s="239"/>
      <c r="AKC50" s="239"/>
      <c r="AKD50" s="239"/>
      <c r="AKE50" s="239"/>
      <c r="AKF50" s="239"/>
      <c r="AKG50" s="239"/>
      <c r="AKH50" s="239"/>
      <c r="AKI50" s="239"/>
      <c r="AKJ50" s="239"/>
      <c r="AKK50" s="239"/>
      <c r="AKL50" s="239"/>
      <c r="AKM50" s="239"/>
      <c r="AKN50" s="239"/>
      <c r="AKO50" s="239"/>
      <c r="AKP50" s="239"/>
      <c r="AKQ50" s="239"/>
      <c r="AKR50" s="239"/>
      <c r="AKS50" s="239"/>
      <c r="AKT50" s="239"/>
      <c r="AKU50" s="239"/>
      <c r="AKV50" s="239"/>
      <c r="AKW50" s="239"/>
      <c r="AKX50" s="239"/>
      <c r="AKY50" s="239"/>
      <c r="AKZ50" s="239"/>
      <c r="ALA50" s="239"/>
      <c r="ALB50" s="239"/>
      <c r="ALC50" s="239"/>
      <c r="ALD50" s="239"/>
      <c r="ALE50" s="239"/>
      <c r="ALF50" s="239"/>
      <c r="ALG50" s="239"/>
      <c r="ALH50" s="239"/>
      <c r="ALI50" s="239"/>
      <c r="ALJ50" s="239"/>
      <c r="ALK50" s="239"/>
      <c r="ALL50" s="239"/>
      <c r="ALM50" s="239"/>
      <c r="ALN50" s="239"/>
      <c r="ALO50" s="239"/>
      <c r="ALP50" s="239"/>
      <c r="ALQ50" s="239"/>
      <c r="ALR50" s="239"/>
      <c r="ALS50" s="239"/>
      <c r="ALT50" s="239"/>
      <c r="ALU50" s="239"/>
      <c r="ALV50" s="239"/>
      <c r="ALW50" s="239"/>
      <c r="ALX50" s="239"/>
      <c r="ALY50" s="239"/>
      <c r="ALZ50" s="239"/>
      <c r="AMA50" s="239"/>
      <c r="AMB50" s="239"/>
      <c r="AMC50" s="239"/>
      <c r="AMD50" s="239"/>
      <c r="AME50" s="239"/>
      <c r="AMF50" s="239"/>
      <c r="AMG50" s="239"/>
      <c r="AMH50" s="239"/>
      <c r="AMI50" s="239"/>
      <c r="AMJ50" s="239"/>
      <c r="AMK50" s="239"/>
      <c r="AML50" s="239"/>
      <c r="AMM50" s="239"/>
      <c r="AMN50" s="239"/>
      <c r="AMO50" s="239"/>
      <c r="AMP50" s="239"/>
      <c r="AMQ50" s="239"/>
      <c r="AMR50" s="239"/>
      <c r="AMS50" s="239"/>
      <c r="AMT50" s="239"/>
      <c r="AMU50" s="239"/>
      <c r="AMV50" s="239"/>
      <c r="AMW50" s="239"/>
      <c r="AMX50" s="239"/>
      <c r="AMY50" s="239"/>
      <c r="AMZ50" s="239"/>
      <c r="ANA50" s="239"/>
      <c r="ANB50" s="239"/>
      <c r="ANC50" s="239"/>
      <c r="AND50" s="239"/>
      <c r="ANE50" s="239"/>
      <c r="ANF50" s="239"/>
      <c r="ANG50" s="239"/>
      <c r="ANH50" s="239"/>
      <c r="ANI50" s="239"/>
      <c r="ANJ50" s="239"/>
      <c r="ANK50" s="239"/>
      <c r="ANL50" s="239"/>
      <c r="ANM50" s="239"/>
      <c r="ANN50" s="239"/>
      <c r="ANO50" s="239"/>
      <c r="ANP50" s="239"/>
      <c r="ANQ50" s="239"/>
      <c r="ANR50" s="239"/>
      <c r="ANS50" s="239"/>
      <c r="ANT50" s="239"/>
      <c r="ANU50" s="239"/>
      <c r="ANV50" s="239"/>
      <c r="ANW50" s="239"/>
      <c r="ANX50" s="239"/>
      <c r="ANY50" s="239"/>
      <c r="ANZ50" s="239"/>
      <c r="AOA50" s="239"/>
      <c r="AOB50" s="239"/>
      <c r="AOC50" s="239"/>
      <c r="AOD50" s="239"/>
      <c r="AOE50" s="239"/>
      <c r="AOF50" s="239"/>
      <c r="AOG50" s="239"/>
      <c r="AOH50" s="239"/>
      <c r="AOI50" s="239"/>
      <c r="AOJ50" s="239"/>
      <c r="AOK50" s="239"/>
      <c r="AOL50" s="239"/>
      <c r="AOM50" s="239"/>
      <c r="AON50" s="239"/>
      <c r="AOO50" s="239"/>
      <c r="AOP50" s="239"/>
      <c r="AOQ50" s="239"/>
      <c r="AOR50" s="239"/>
      <c r="AOS50" s="239"/>
      <c r="AOT50" s="239"/>
      <c r="AOU50" s="239"/>
      <c r="AOV50" s="239"/>
      <c r="AOW50" s="239"/>
      <c r="AOX50" s="239"/>
      <c r="AOY50" s="239"/>
      <c r="AOZ50" s="239"/>
      <c r="APA50" s="239"/>
      <c r="APB50" s="239"/>
      <c r="APC50" s="239"/>
      <c r="APD50" s="239"/>
      <c r="APE50" s="239"/>
      <c r="APF50" s="239"/>
      <c r="APG50" s="239"/>
      <c r="APH50" s="239"/>
      <c r="API50" s="239"/>
      <c r="APJ50" s="239"/>
      <c r="APK50" s="239"/>
      <c r="APL50" s="239"/>
      <c r="APM50" s="239"/>
      <c r="APN50" s="239"/>
      <c r="APO50" s="239"/>
      <c r="APP50" s="239"/>
      <c r="APQ50" s="239"/>
      <c r="APR50" s="239"/>
      <c r="APS50" s="239"/>
      <c r="APT50" s="239"/>
      <c r="APU50" s="239"/>
      <c r="APV50" s="239"/>
      <c r="APW50" s="239"/>
      <c r="APX50" s="239"/>
      <c r="APY50" s="239"/>
      <c r="APZ50" s="239"/>
      <c r="AQA50" s="239"/>
      <c r="AQB50" s="239"/>
      <c r="AQC50" s="239"/>
      <c r="AQD50" s="239"/>
      <c r="AQE50" s="239"/>
      <c r="AQF50" s="239"/>
      <c r="AQG50" s="239"/>
      <c r="AQH50" s="239"/>
      <c r="AQI50" s="239"/>
      <c r="AQJ50" s="239"/>
      <c r="AQK50" s="239"/>
      <c r="AQL50" s="239"/>
      <c r="AQM50" s="239"/>
      <c r="AQN50" s="239"/>
      <c r="AQO50" s="239"/>
      <c r="AQP50" s="239"/>
      <c r="AQQ50" s="239"/>
      <c r="AQR50" s="239"/>
      <c r="AQS50" s="239"/>
      <c r="AQT50" s="239"/>
      <c r="AQU50" s="239"/>
      <c r="AQV50" s="239"/>
      <c r="AQW50" s="239"/>
      <c r="AQX50" s="239"/>
      <c r="AQY50" s="239"/>
      <c r="AQZ50" s="239"/>
      <c r="ARA50" s="239"/>
      <c r="ARB50" s="239"/>
      <c r="ARC50" s="239"/>
      <c r="ARD50" s="239"/>
      <c r="ARE50" s="239"/>
      <c r="ARF50" s="239"/>
      <c r="ARG50" s="239"/>
      <c r="ARH50" s="239"/>
      <c r="ARI50" s="239"/>
      <c r="ARJ50" s="239"/>
      <c r="ARK50" s="239"/>
      <c r="ARL50" s="239"/>
      <c r="ARM50" s="239"/>
      <c r="ARN50" s="239"/>
      <c r="ARO50" s="239"/>
      <c r="ARP50" s="239"/>
      <c r="ARQ50" s="239"/>
      <c r="ARR50" s="239"/>
      <c r="ARS50" s="239"/>
      <c r="ART50" s="239"/>
      <c r="ARU50" s="239"/>
      <c r="ARV50" s="239"/>
      <c r="ARW50" s="239"/>
      <c r="ARX50" s="239"/>
      <c r="ARY50" s="239"/>
      <c r="ARZ50" s="239"/>
      <c r="ASA50" s="239"/>
      <c r="ASB50" s="239"/>
      <c r="ASC50" s="239"/>
      <c r="ASD50" s="239"/>
      <c r="ASE50" s="239"/>
      <c r="ASF50" s="239"/>
      <c r="ASG50" s="239"/>
      <c r="ASH50" s="239"/>
      <c r="ASI50" s="239"/>
      <c r="ASJ50" s="239"/>
      <c r="ASK50" s="239"/>
      <c r="ASL50" s="239"/>
      <c r="ASM50" s="239"/>
      <c r="ASN50" s="239"/>
      <c r="ASO50" s="239"/>
      <c r="ASP50" s="239"/>
      <c r="ASQ50" s="239"/>
      <c r="ASR50" s="239"/>
      <c r="ASS50" s="239"/>
      <c r="AST50" s="239"/>
      <c r="ASU50" s="239"/>
      <c r="ASV50" s="239"/>
      <c r="ASW50" s="239"/>
      <c r="ASX50" s="239"/>
      <c r="ASY50" s="239"/>
      <c r="ASZ50" s="239"/>
      <c r="ATA50" s="239"/>
      <c r="ATB50" s="239"/>
      <c r="ATC50" s="239"/>
      <c r="ATD50" s="239"/>
      <c r="ATE50" s="239"/>
      <c r="ATF50" s="239"/>
      <c r="ATG50" s="239"/>
      <c r="ATH50" s="239"/>
      <c r="ATI50" s="239"/>
      <c r="ATJ50" s="239"/>
      <c r="ATK50" s="239"/>
      <c r="ATL50" s="239"/>
      <c r="ATM50" s="239"/>
      <c r="ATN50" s="239"/>
      <c r="ATO50" s="239"/>
      <c r="ATP50" s="239"/>
      <c r="ATQ50" s="239"/>
      <c r="ATR50" s="239"/>
      <c r="ATS50" s="239"/>
      <c r="ATT50" s="239"/>
      <c r="ATU50" s="239"/>
      <c r="ATV50" s="239"/>
      <c r="ATW50" s="239"/>
      <c r="ATX50" s="239"/>
      <c r="ATY50" s="239"/>
      <c r="ATZ50" s="239"/>
      <c r="AUA50" s="239"/>
      <c r="AUB50" s="239"/>
      <c r="AUC50" s="239"/>
      <c r="AUD50" s="239"/>
      <c r="AUE50" s="239"/>
      <c r="AUF50" s="239"/>
      <c r="AUG50" s="239"/>
      <c r="AUH50" s="239"/>
      <c r="AUI50" s="239"/>
      <c r="AUJ50" s="239"/>
      <c r="AUK50" s="239"/>
      <c r="AUL50" s="239"/>
      <c r="AUM50" s="239"/>
      <c r="AUN50" s="239"/>
      <c r="AUO50" s="239"/>
      <c r="AUP50" s="239"/>
      <c r="AUQ50" s="239"/>
      <c r="AUR50" s="239"/>
      <c r="AUS50" s="239"/>
      <c r="AUT50" s="239"/>
      <c r="AUU50" s="239"/>
      <c r="AUV50" s="239"/>
      <c r="AUW50" s="239"/>
      <c r="AUX50" s="239"/>
      <c r="AUY50" s="239"/>
      <c r="AUZ50" s="239"/>
      <c r="AVA50" s="239"/>
      <c r="AVB50" s="239"/>
      <c r="AVC50" s="239"/>
      <c r="AVD50" s="239"/>
      <c r="AVE50" s="239"/>
      <c r="AVF50" s="239"/>
      <c r="AVG50" s="239"/>
      <c r="AVH50" s="239"/>
      <c r="AVI50" s="239"/>
      <c r="AVJ50" s="239"/>
      <c r="AVK50" s="239"/>
      <c r="AVL50" s="239"/>
      <c r="AVM50" s="239"/>
      <c r="AVN50" s="239"/>
      <c r="AVO50" s="239"/>
      <c r="AVP50" s="239"/>
      <c r="AVQ50" s="239"/>
      <c r="AVR50" s="239"/>
      <c r="AVS50" s="239"/>
      <c r="AVT50" s="239"/>
      <c r="AVU50" s="239"/>
      <c r="AVV50" s="239"/>
      <c r="AVW50" s="239"/>
      <c r="AVX50" s="239"/>
      <c r="AVY50" s="239"/>
      <c r="AVZ50" s="239"/>
      <c r="AWA50" s="239"/>
      <c r="AWB50" s="239"/>
      <c r="AWC50" s="239"/>
      <c r="AWD50" s="239"/>
      <c r="AWE50" s="239"/>
      <c r="AWF50" s="239"/>
      <c r="AWG50" s="239"/>
      <c r="AWH50" s="239"/>
      <c r="AWI50" s="239"/>
      <c r="AWJ50" s="239"/>
      <c r="AWK50" s="239"/>
      <c r="AWL50" s="239"/>
      <c r="AWM50" s="239"/>
      <c r="AWN50" s="239"/>
      <c r="AWO50" s="239"/>
      <c r="AWP50" s="239"/>
      <c r="AWQ50" s="239"/>
      <c r="AWR50" s="239"/>
      <c r="AWS50" s="239"/>
      <c r="AWT50" s="239"/>
      <c r="AWU50" s="239"/>
      <c r="AWV50" s="239"/>
      <c r="AWW50" s="239"/>
      <c r="AWX50" s="239"/>
      <c r="AWY50" s="239"/>
      <c r="AWZ50" s="239"/>
      <c r="AXA50" s="239"/>
      <c r="AXB50" s="239"/>
      <c r="AXC50" s="239"/>
      <c r="AXD50" s="239"/>
      <c r="AXE50" s="239"/>
      <c r="AXF50" s="239"/>
      <c r="AXG50" s="239"/>
      <c r="AXH50" s="239"/>
      <c r="AXI50" s="239"/>
      <c r="AXJ50" s="239"/>
      <c r="AXK50" s="239"/>
      <c r="AXL50" s="239"/>
      <c r="AXM50" s="239"/>
      <c r="AXN50" s="239"/>
      <c r="AXO50" s="239"/>
      <c r="AXP50" s="239"/>
      <c r="AXQ50" s="239"/>
      <c r="AXR50" s="239"/>
      <c r="AXS50" s="239"/>
      <c r="AXT50" s="239"/>
      <c r="AXU50" s="239"/>
      <c r="AXV50" s="239"/>
      <c r="AXW50" s="239"/>
      <c r="AXX50" s="239"/>
      <c r="AXY50" s="239"/>
      <c r="AXZ50" s="239"/>
      <c r="AYA50" s="239"/>
      <c r="AYB50" s="239"/>
      <c r="AYC50" s="239"/>
      <c r="AYD50" s="239"/>
      <c r="AYE50" s="239"/>
      <c r="AYF50" s="239"/>
      <c r="AYG50" s="239"/>
      <c r="AYH50" s="239"/>
      <c r="AYI50" s="239"/>
      <c r="AYJ50" s="239"/>
      <c r="AYK50" s="239"/>
      <c r="AYL50" s="239"/>
      <c r="AYM50" s="239"/>
      <c r="AYN50" s="239"/>
      <c r="AYO50" s="239"/>
      <c r="AYP50" s="239"/>
      <c r="AYQ50" s="239"/>
      <c r="AYR50" s="239"/>
      <c r="AYS50" s="239"/>
      <c r="AYT50" s="239"/>
      <c r="AYU50" s="239"/>
      <c r="AYV50" s="239"/>
      <c r="AYW50" s="239"/>
      <c r="AYX50" s="239"/>
      <c r="AYY50" s="239"/>
      <c r="AYZ50" s="239"/>
      <c r="AZA50" s="239"/>
      <c r="AZB50" s="239"/>
      <c r="AZC50" s="239"/>
      <c r="AZD50" s="239"/>
      <c r="AZE50" s="239"/>
      <c r="AZF50" s="239"/>
      <c r="AZG50" s="239"/>
      <c r="AZH50" s="239"/>
      <c r="AZI50" s="239"/>
      <c r="AZJ50" s="239"/>
      <c r="AZK50" s="239"/>
      <c r="AZL50" s="239"/>
      <c r="AZM50" s="239"/>
      <c r="AZN50" s="239"/>
      <c r="AZO50" s="239"/>
      <c r="AZP50" s="239"/>
      <c r="AZQ50" s="239"/>
      <c r="AZR50" s="239"/>
      <c r="AZS50" s="239"/>
      <c r="AZT50" s="239"/>
      <c r="AZU50" s="239"/>
      <c r="AZV50" s="239"/>
      <c r="AZW50" s="239"/>
      <c r="AZX50" s="239"/>
      <c r="AZY50" s="239"/>
      <c r="AZZ50" s="239"/>
      <c r="BAA50" s="239"/>
      <c r="BAB50" s="239"/>
      <c r="BAC50" s="239"/>
      <c r="BAD50" s="239"/>
      <c r="BAE50" s="239"/>
      <c r="BAF50" s="239"/>
      <c r="BAG50" s="239"/>
      <c r="BAH50" s="239"/>
      <c r="BAI50" s="239"/>
      <c r="BAJ50" s="239"/>
      <c r="BAK50" s="239"/>
      <c r="BAL50" s="239"/>
      <c r="BAM50" s="239"/>
      <c r="BAN50" s="239"/>
      <c r="BAO50" s="239"/>
      <c r="BAP50" s="239"/>
      <c r="BAQ50" s="239"/>
      <c r="BAR50" s="239"/>
      <c r="BAS50" s="239"/>
      <c r="BAT50" s="239"/>
      <c r="BAU50" s="239"/>
      <c r="BAV50" s="239"/>
      <c r="BAW50" s="239"/>
      <c r="BAX50" s="239"/>
      <c r="BAY50" s="239"/>
      <c r="BAZ50" s="239"/>
      <c r="BBA50" s="239"/>
      <c r="BBB50" s="239"/>
      <c r="BBC50" s="239"/>
      <c r="BBD50" s="239"/>
      <c r="BBE50" s="239"/>
      <c r="BBF50" s="239"/>
      <c r="BBG50" s="239"/>
      <c r="BBH50" s="239"/>
      <c r="BBI50" s="239"/>
      <c r="BBJ50" s="239"/>
      <c r="BBK50" s="239"/>
      <c r="BBL50" s="239"/>
      <c r="BBM50" s="239"/>
      <c r="BBN50" s="239"/>
      <c r="BBO50" s="239"/>
      <c r="BBP50" s="239"/>
      <c r="BBQ50" s="239"/>
      <c r="BBR50" s="239"/>
      <c r="BBS50" s="239"/>
      <c r="BBT50" s="239"/>
      <c r="BBU50" s="239"/>
      <c r="BBV50" s="239"/>
      <c r="BBW50" s="239"/>
      <c r="BBX50" s="239"/>
      <c r="BBY50" s="239"/>
      <c r="BBZ50" s="239"/>
      <c r="BCA50" s="239"/>
      <c r="BCB50" s="239"/>
      <c r="BCC50" s="239"/>
      <c r="BCD50" s="239"/>
      <c r="BCE50" s="239"/>
      <c r="BCF50" s="239"/>
      <c r="BCG50" s="239"/>
      <c r="BCH50" s="239"/>
      <c r="BCI50" s="239"/>
      <c r="BCJ50" s="239"/>
      <c r="BCK50" s="239"/>
      <c r="BCL50" s="239"/>
      <c r="BCM50" s="239"/>
      <c r="BCN50" s="239"/>
      <c r="BCO50" s="239"/>
      <c r="BCP50" s="239"/>
      <c r="BCQ50" s="239"/>
      <c r="BCR50" s="239"/>
      <c r="BCS50" s="239"/>
      <c r="BCT50" s="239"/>
      <c r="BCU50" s="239"/>
      <c r="BCV50" s="239"/>
      <c r="BCW50" s="239"/>
      <c r="BCX50" s="239"/>
      <c r="BCY50" s="239"/>
      <c r="BCZ50" s="239"/>
      <c r="BDA50" s="239"/>
      <c r="BDB50" s="239"/>
      <c r="BDC50" s="239"/>
      <c r="BDD50" s="239"/>
      <c r="BDE50" s="239"/>
      <c r="BDF50" s="239"/>
      <c r="BDG50" s="239"/>
      <c r="BDH50" s="239"/>
      <c r="BDI50" s="239"/>
      <c r="BDJ50" s="239"/>
      <c r="BDK50" s="239"/>
      <c r="BDL50" s="239"/>
      <c r="BDM50" s="239"/>
      <c r="BDN50" s="239"/>
      <c r="BDO50" s="239"/>
      <c r="BDP50" s="239"/>
      <c r="BDQ50" s="239"/>
      <c r="BDR50" s="239"/>
      <c r="BDS50" s="239"/>
      <c r="BDT50" s="239"/>
      <c r="BDU50" s="239"/>
      <c r="BDV50" s="239"/>
      <c r="BDW50" s="239"/>
      <c r="BDX50" s="239"/>
      <c r="BDY50" s="239"/>
      <c r="BDZ50" s="239"/>
      <c r="BEA50" s="239"/>
      <c r="BEB50" s="239"/>
      <c r="BEC50" s="239"/>
      <c r="BED50" s="239"/>
      <c r="BEE50" s="239"/>
      <c r="BEF50" s="239"/>
      <c r="BEG50" s="239"/>
      <c r="BEH50" s="239"/>
      <c r="BEI50" s="239"/>
      <c r="BEJ50" s="239"/>
      <c r="BEK50" s="239"/>
      <c r="BEL50" s="239"/>
      <c r="BEM50" s="239"/>
      <c r="BEN50" s="239"/>
      <c r="BEO50" s="239"/>
      <c r="BEP50" s="239"/>
      <c r="BEQ50" s="239"/>
      <c r="BER50" s="239"/>
      <c r="BES50" s="239"/>
      <c r="BET50" s="239"/>
      <c r="BEU50" s="239"/>
      <c r="BEV50" s="239"/>
      <c r="BEW50" s="239"/>
      <c r="BEX50" s="239"/>
      <c r="BEY50" s="239"/>
      <c r="BEZ50" s="239"/>
      <c r="BFA50" s="239"/>
      <c r="BFB50" s="239"/>
      <c r="BFC50" s="239"/>
      <c r="BFD50" s="239"/>
      <c r="BFE50" s="239"/>
      <c r="BFF50" s="239"/>
      <c r="BFG50" s="239"/>
      <c r="BFH50" s="239"/>
      <c r="BFI50" s="239"/>
      <c r="BFJ50" s="239"/>
      <c r="BFK50" s="239"/>
      <c r="BFL50" s="239"/>
      <c r="BFM50" s="239"/>
      <c r="BFN50" s="239"/>
      <c r="BFO50" s="239"/>
      <c r="BFP50" s="239"/>
      <c r="BFQ50" s="239"/>
      <c r="BFR50" s="239"/>
      <c r="BFS50" s="239"/>
      <c r="BFT50" s="239"/>
      <c r="BFU50" s="239"/>
      <c r="BFV50" s="239"/>
      <c r="BFW50" s="239"/>
      <c r="BFX50" s="239"/>
      <c r="BFY50" s="239"/>
      <c r="BFZ50" s="239"/>
      <c r="BGA50" s="239"/>
      <c r="BGB50" s="239"/>
      <c r="BGC50" s="239"/>
      <c r="BGD50" s="239"/>
      <c r="BGE50" s="239"/>
      <c r="BGF50" s="239"/>
      <c r="BGG50" s="239"/>
      <c r="BGH50" s="239"/>
      <c r="BGI50" s="239"/>
      <c r="BGJ50" s="239"/>
      <c r="BGK50" s="239"/>
      <c r="BGL50" s="239"/>
      <c r="BGM50" s="239"/>
      <c r="BGN50" s="239"/>
      <c r="BGO50" s="239"/>
      <c r="BGP50" s="239"/>
      <c r="BGQ50" s="239"/>
      <c r="BGR50" s="239"/>
      <c r="BGS50" s="239"/>
      <c r="BGT50" s="239"/>
      <c r="BGU50" s="239"/>
      <c r="BGV50" s="239"/>
      <c r="BGW50" s="239"/>
      <c r="BGX50" s="239"/>
      <c r="BGY50" s="239"/>
      <c r="BGZ50" s="239"/>
      <c r="BHA50" s="239"/>
      <c r="BHB50" s="239"/>
      <c r="BHC50" s="239"/>
      <c r="BHD50" s="239"/>
      <c r="BHE50" s="239"/>
      <c r="BHF50" s="239"/>
      <c r="BHG50" s="239"/>
      <c r="BHH50" s="239"/>
      <c r="BHI50" s="239"/>
      <c r="BHJ50" s="239"/>
      <c r="BHK50" s="239"/>
      <c r="BHL50" s="239"/>
      <c r="BHM50" s="239"/>
      <c r="BHN50" s="239"/>
      <c r="BHO50" s="239"/>
      <c r="BHP50" s="239"/>
      <c r="BHQ50" s="239"/>
      <c r="BHR50" s="239"/>
      <c r="BHS50" s="239"/>
      <c r="BHT50" s="239"/>
      <c r="BHU50" s="239"/>
      <c r="BHV50" s="239"/>
      <c r="BHW50" s="239"/>
      <c r="BHX50" s="239"/>
      <c r="BHY50" s="239"/>
      <c r="BHZ50" s="239"/>
      <c r="BIA50" s="239"/>
      <c r="BIB50" s="239"/>
      <c r="BIC50" s="239"/>
      <c r="BID50" s="239"/>
      <c r="BIE50" s="239"/>
      <c r="BIF50" s="239"/>
      <c r="BIG50" s="239"/>
      <c r="BIH50" s="239"/>
      <c r="BII50" s="239"/>
      <c r="BIJ50" s="239"/>
      <c r="BIK50" s="239"/>
      <c r="BIL50" s="239"/>
      <c r="BIM50" s="239"/>
      <c r="BIN50" s="239"/>
      <c r="BIO50" s="239"/>
      <c r="BIP50" s="239"/>
      <c r="BIQ50" s="239"/>
      <c r="BIR50" s="239"/>
      <c r="BIS50" s="239"/>
      <c r="BIT50" s="239"/>
      <c r="BIU50" s="239"/>
      <c r="BIV50" s="239"/>
      <c r="BIW50" s="239"/>
      <c r="BIX50" s="239"/>
      <c r="BIY50" s="239"/>
      <c r="BIZ50" s="239"/>
      <c r="BJA50" s="239"/>
      <c r="BJB50" s="239"/>
      <c r="BJC50" s="239"/>
      <c r="BJD50" s="239"/>
      <c r="BJE50" s="239"/>
      <c r="BJF50" s="239"/>
      <c r="BJG50" s="239"/>
      <c r="BJH50" s="239"/>
      <c r="BJI50" s="239"/>
      <c r="BJJ50" s="239"/>
      <c r="BJK50" s="239"/>
      <c r="BJL50" s="239"/>
      <c r="BJM50" s="239"/>
      <c r="BJN50" s="239"/>
      <c r="BJO50" s="239"/>
      <c r="BJP50" s="239"/>
      <c r="BJQ50" s="239"/>
      <c r="BJR50" s="239"/>
      <c r="BJS50" s="239"/>
      <c r="BJT50" s="239"/>
      <c r="BJU50" s="239"/>
      <c r="BJV50" s="239"/>
      <c r="BJW50" s="239"/>
      <c r="BJX50" s="239"/>
      <c r="BJY50" s="239"/>
      <c r="BJZ50" s="239"/>
      <c r="BKA50" s="239"/>
      <c r="BKB50" s="239"/>
      <c r="BKC50" s="239"/>
      <c r="BKD50" s="239"/>
      <c r="BKE50" s="239"/>
      <c r="BKF50" s="239"/>
      <c r="BKG50" s="239"/>
      <c r="BKH50" s="239"/>
      <c r="BKI50" s="239"/>
      <c r="BKJ50" s="239"/>
      <c r="BKK50" s="239"/>
      <c r="BKL50" s="239"/>
      <c r="BKM50" s="239"/>
      <c r="BKN50" s="239"/>
      <c r="BKO50" s="239"/>
      <c r="BKP50" s="239"/>
      <c r="BKQ50" s="239"/>
      <c r="BKR50" s="239"/>
      <c r="BKS50" s="239"/>
      <c r="BKT50" s="239"/>
      <c r="BKU50" s="239"/>
      <c r="BKV50" s="239"/>
      <c r="BKW50" s="239"/>
      <c r="BKX50" s="239"/>
      <c r="BKY50" s="239"/>
      <c r="BKZ50" s="239"/>
      <c r="BLA50" s="239"/>
      <c r="BLB50" s="239"/>
      <c r="BLC50" s="239"/>
      <c r="BLD50" s="239"/>
      <c r="BLE50" s="239"/>
      <c r="BLF50" s="239"/>
      <c r="BLG50" s="239"/>
      <c r="BLH50" s="239"/>
      <c r="BLI50" s="239"/>
      <c r="BLJ50" s="239"/>
      <c r="BLK50" s="239"/>
      <c r="BLL50" s="239"/>
      <c r="BLM50" s="239"/>
      <c r="BLN50" s="239"/>
      <c r="BLO50" s="239"/>
      <c r="BLP50" s="239"/>
      <c r="BLQ50" s="239"/>
      <c r="BLR50" s="239"/>
      <c r="BLS50" s="239"/>
      <c r="BLT50" s="239"/>
      <c r="BLU50" s="239"/>
      <c r="BLV50" s="239"/>
      <c r="BLW50" s="239"/>
      <c r="BLX50" s="239"/>
      <c r="BLY50" s="239"/>
      <c r="BLZ50" s="239"/>
      <c r="BMA50" s="239"/>
      <c r="BMB50" s="239"/>
      <c r="BMC50" s="239"/>
      <c r="BMD50" s="239"/>
      <c r="BME50" s="239"/>
      <c r="BMF50" s="239"/>
      <c r="BMG50" s="239"/>
      <c r="BMH50" s="239"/>
      <c r="BMI50" s="239"/>
      <c r="BMJ50" s="239"/>
      <c r="BMK50" s="239"/>
      <c r="BML50" s="239"/>
      <c r="BMM50" s="239"/>
      <c r="BMN50" s="239"/>
      <c r="BMO50" s="239"/>
      <c r="BMP50" s="239"/>
      <c r="BMQ50" s="239"/>
      <c r="BMR50" s="239"/>
      <c r="BMS50" s="239"/>
      <c r="BMT50" s="239"/>
      <c r="BMU50" s="239"/>
      <c r="BMV50" s="239"/>
      <c r="BMW50" s="239"/>
      <c r="BMX50" s="239"/>
      <c r="BMY50" s="239"/>
      <c r="BMZ50" s="239"/>
      <c r="BNA50" s="239"/>
      <c r="BNB50" s="239"/>
      <c r="BNC50" s="239"/>
      <c r="BND50" s="239"/>
      <c r="BNE50" s="239"/>
      <c r="BNF50" s="239"/>
      <c r="BNG50" s="239"/>
      <c r="BNH50" s="239"/>
      <c r="BNI50" s="239"/>
      <c r="BNJ50" s="239"/>
      <c r="BNK50" s="239"/>
      <c r="BNL50" s="239"/>
      <c r="BNM50" s="239"/>
      <c r="BNN50" s="239"/>
      <c r="BNO50" s="239"/>
      <c r="BNP50" s="239"/>
      <c r="BNQ50" s="239"/>
      <c r="BNR50" s="239"/>
      <c r="BNS50" s="239"/>
      <c r="BNT50" s="239"/>
      <c r="BNU50" s="239"/>
      <c r="BNV50" s="239"/>
      <c r="BNW50" s="239"/>
      <c r="BNX50" s="239"/>
      <c r="BNY50" s="239"/>
      <c r="BNZ50" s="239"/>
      <c r="BOA50" s="239"/>
      <c r="BOB50" s="239"/>
      <c r="BOC50" s="239"/>
      <c r="BOD50" s="239"/>
      <c r="BOE50" s="239"/>
      <c r="BOF50" s="239"/>
      <c r="BOG50" s="239"/>
      <c r="BOH50" s="239"/>
      <c r="BOI50" s="239"/>
      <c r="BOJ50" s="239"/>
      <c r="BOK50" s="239"/>
      <c r="BOL50" s="239"/>
      <c r="BOM50" s="239"/>
      <c r="BON50" s="239"/>
      <c r="BOO50" s="239"/>
      <c r="BOP50" s="239"/>
      <c r="BOQ50" s="239"/>
      <c r="BOR50" s="239"/>
      <c r="BOS50" s="239"/>
      <c r="BOT50" s="239"/>
      <c r="BOU50" s="239"/>
      <c r="BOV50" s="239"/>
      <c r="BOW50" s="239"/>
      <c r="BOX50" s="239"/>
      <c r="BOY50" s="239"/>
      <c r="BOZ50" s="239"/>
      <c r="BPA50" s="239"/>
      <c r="BPB50" s="239"/>
      <c r="BPC50" s="239"/>
      <c r="BPD50" s="239"/>
      <c r="BPE50" s="239"/>
      <c r="BPF50" s="239"/>
      <c r="BPG50" s="239"/>
      <c r="BPH50" s="239"/>
      <c r="BPI50" s="239"/>
      <c r="BPJ50" s="239"/>
      <c r="BPK50" s="239"/>
      <c r="BPL50" s="239"/>
      <c r="BPM50" s="239"/>
      <c r="BPN50" s="239"/>
      <c r="BPO50" s="239"/>
      <c r="BPP50" s="239"/>
      <c r="BPQ50" s="239"/>
      <c r="BPR50" s="239"/>
      <c r="BPS50" s="239"/>
      <c r="BPT50" s="239"/>
      <c r="BPU50" s="239"/>
      <c r="BPV50" s="239"/>
      <c r="BPW50" s="239"/>
      <c r="BPX50" s="239"/>
      <c r="BPY50" s="239"/>
      <c r="BPZ50" s="239"/>
      <c r="BQA50" s="239"/>
      <c r="BQB50" s="239"/>
      <c r="BQC50" s="239"/>
      <c r="BQD50" s="239"/>
      <c r="BQE50" s="239"/>
      <c r="BQF50" s="239"/>
      <c r="BQG50" s="239"/>
      <c r="BQH50" s="239"/>
      <c r="BQI50" s="239"/>
      <c r="BQJ50" s="239"/>
      <c r="BQK50" s="239"/>
      <c r="BQL50" s="239"/>
      <c r="BQM50" s="239"/>
      <c r="BQN50" s="239"/>
      <c r="BQO50" s="239"/>
      <c r="BQP50" s="239"/>
      <c r="BQQ50" s="239"/>
      <c r="BQR50" s="239"/>
      <c r="BQS50" s="239"/>
      <c r="BQT50" s="239"/>
      <c r="BQU50" s="239"/>
      <c r="BQV50" s="239"/>
      <c r="BQW50" s="239"/>
      <c r="BQX50" s="239"/>
      <c r="BQY50" s="239"/>
      <c r="BQZ50" s="239"/>
      <c r="BRA50" s="239"/>
      <c r="BRB50" s="239"/>
      <c r="BRC50" s="239"/>
      <c r="BRD50" s="239"/>
      <c r="BRE50" s="239"/>
      <c r="BRF50" s="239"/>
      <c r="BRG50" s="239"/>
      <c r="BRH50" s="239"/>
      <c r="BRI50" s="239"/>
      <c r="BRJ50" s="239"/>
      <c r="BRK50" s="239"/>
      <c r="BRL50" s="239"/>
      <c r="BRM50" s="239"/>
      <c r="BRN50" s="239"/>
      <c r="BRO50" s="239"/>
      <c r="BRP50" s="239"/>
      <c r="BRQ50" s="239"/>
      <c r="BRR50" s="239"/>
      <c r="BRS50" s="239"/>
      <c r="BRT50" s="239"/>
      <c r="BRU50" s="239"/>
      <c r="BRV50" s="239"/>
      <c r="BRW50" s="239"/>
      <c r="BRX50" s="239"/>
      <c r="BRY50" s="239"/>
      <c r="BRZ50" s="239"/>
      <c r="BSA50" s="239"/>
      <c r="BSB50" s="239"/>
      <c r="BSC50" s="239"/>
      <c r="BSD50" s="239"/>
      <c r="BSE50" s="239"/>
      <c r="BSF50" s="239"/>
      <c r="BSG50" s="239"/>
      <c r="BSH50" s="239"/>
      <c r="BSI50" s="239"/>
      <c r="BSJ50" s="239"/>
      <c r="BSK50" s="239"/>
      <c r="BSL50" s="239"/>
      <c r="BSM50" s="239"/>
      <c r="BSN50" s="239"/>
      <c r="BSO50" s="239"/>
      <c r="BSP50" s="239"/>
      <c r="BSQ50" s="239"/>
      <c r="BSR50" s="239"/>
      <c r="BSS50" s="239"/>
      <c r="BST50" s="239"/>
      <c r="BSU50" s="239"/>
      <c r="BSV50" s="239"/>
      <c r="BSW50" s="239"/>
      <c r="BSX50" s="239"/>
      <c r="BSY50" s="239"/>
      <c r="BSZ50" s="239"/>
      <c r="BTA50" s="239"/>
      <c r="BTB50" s="239"/>
      <c r="BTC50" s="239"/>
      <c r="BTD50" s="239"/>
      <c r="BTE50" s="239"/>
      <c r="BTF50" s="239"/>
      <c r="BTG50" s="239"/>
      <c r="BTH50" s="239"/>
      <c r="BTI50" s="239"/>
      <c r="BTJ50" s="239"/>
      <c r="BTK50" s="239"/>
      <c r="BTL50" s="239"/>
      <c r="BTM50" s="239"/>
      <c r="BTN50" s="239"/>
      <c r="BTO50" s="239"/>
      <c r="BTP50" s="239"/>
      <c r="BTQ50" s="239"/>
      <c r="BTR50" s="239"/>
      <c r="BTS50" s="239"/>
      <c r="BTT50" s="239"/>
      <c r="BTU50" s="239"/>
      <c r="BTV50" s="239"/>
      <c r="BTW50" s="239"/>
      <c r="BTX50" s="239"/>
      <c r="BTY50" s="239"/>
      <c r="BTZ50" s="239"/>
      <c r="BUA50" s="239"/>
      <c r="BUB50" s="239"/>
      <c r="BUC50" s="239"/>
      <c r="BUD50" s="239"/>
      <c r="BUE50" s="239"/>
      <c r="BUF50" s="239"/>
      <c r="BUG50" s="239"/>
      <c r="BUH50" s="239"/>
      <c r="BUI50" s="239"/>
      <c r="BUJ50" s="239"/>
      <c r="BUK50" s="239"/>
      <c r="BUL50" s="239"/>
      <c r="BUM50" s="239"/>
      <c r="BUN50" s="239"/>
      <c r="BUO50" s="239"/>
      <c r="BUP50" s="239"/>
      <c r="BUQ50" s="239"/>
      <c r="BUR50" s="239"/>
      <c r="BUS50" s="239"/>
      <c r="BUT50" s="239"/>
      <c r="BUU50" s="239"/>
      <c r="BUV50" s="239"/>
      <c r="BUW50" s="239"/>
      <c r="BUX50" s="239"/>
      <c r="BUY50" s="239"/>
      <c r="BUZ50" s="239"/>
      <c r="BVA50" s="239"/>
      <c r="BVB50" s="239"/>
      <c r="BVC50" s="239"/>
      <c r="BVD50" s="239"/>
      <c r="BVE50" s="239"/>
      <c r="BVF50" s="239"/>
      <c r="BVG50" s="239"/>
      <c r="BVH50" s="239"/>
      <c r="BVI50" s="239"/>
      <c r="BVJ50" s="239"/>
      <c r="BVK50" s="239"/>
      <c r="BVL50" s="239"/>
      <c r="BVM50" s="239"/>
      <c r="BVN50" s="239"/>
      <c r="BVO50" s="239"/>
      <c r="BVP50" s="239"/>
      <c r="BVQ50" s="239"/>
      <c r="BVR50" s="239"/>
      <c r="BVS50" s="239"/>
      <c r="BVT50" s="239"/>
      <c r="BVU50" s="239"/>
      <c r="BVV50" s="239"/>
      <c r="BVW50" s="239"/>
      <c r="BVX50" s="239"/>
      <c r="BVY50" s="239"/>
      <c r="BVZ50" s="239"/>
      <c r="BWA50" s="239"/>
      <c r="BWB50" s="239"/>
      <c r="BWC50" s="239"/>
      <c r="BWD50" s="239"/>
      <c r="BWE50" s="239"/>
      <c r="BWF50" s="239"/>
      <c r="BWG50" s="239"/>
      <c r="BWH50" s="239"/>
      <c r="BWI50" s="239"/>
      <c r="BWJ50" s="239"/>
      <c r="BWK50" s="239"/>
      <c r="BWL50" s="239"/>
      <c r="BWM50" s="239"/>
      <c r="BWN50" s="239"/>
      <c r="BWO50" s="239"/>
      <c r="BWP50" s="239"/>
      <c r="BWQ50" s="239"/>
      <c r="BWR50" s="239"/>
      <c r="BWS50" s="239"/>
      <c r="BWT50" s="239"/>
      <c r="BWU50" s="239"/>
      <c r="BWV50" s="239"/>
      <c r="BWW50" s="239"/>
      <c r="BWX50" s="239"/>
      <c r="BWY50" s="239"/>
      <c r="BWZ50" s="239"/>
      <c r="BXA50" s="239"/>
      <c r="BXB50" s="239"/>
      <c r="BXC50" s="239"/>
      <c r="BXD50" s="239"/>
      <c r="BXE50" s="239"/>
      <c r="BXF50" s="239"/>
      <c r="BXG50" s="239"/>
      <c r="BXH50" s="239"/>
      <c r="BXI50" s="239"/>
      <c r="BXJ50" s="239"/>
      <c r="BXK50" s="239"/>
      <c r="BXL50" s="239"/>
      <c r="BXM50" s="239"/>
      <c r="BXN50" s="239"/>
      <c r="BXO50" s="239"/>
      <c r="BXP50" s="239"/>
      <c r="BXQ50" s="239"/>
      <c r="BXR50" s="239"/>
      <c r="BXS50" s="239"/>
      <c r="BXT50" s="239"/>
      <c r="BXU50" s="239"/>
      <c r="BXV50" s="239"/>
      <c r="BXW50" s="239"/>
      <c r="BXX50" s="239"/>
      <c r="BXY50" s="239"/>
      <c r="BXZ50" s="239"/>
      <c r="BYA50" s="239"/>
      <c r="BYB50" s="239"/>
      <c r="BYC50" s="239"/>
      <c r="BYD50" s="239"/>
      <c r="BYE50" s="239"/>
    </row>
    <row r="51" spans="1:2007" s="306" customFormat="1" x14ac:dyDescent="0.2">
      <c r="A51" s="4">
        <f t="shared" si="11"/>
        <v>47</v>
      </c>
      <c r="B51" s="307" t="s">
        <v>246</v>
      </c>
      <c r="C51" s="15" t="s">
        <v>33</v>
      </c>
      <c r="D51" s="252">
        <f t="shared" si="4"/>
        <v>100</v>
      </c>
      <c r="E51" s="308"/>
      <c r="F51" s="309"/>
      <c r="G51" s="302"/>
      <c r="H51" s="304"/>
      <c r="I51" s="302"/>
      <c r="J51" s="18"/>
      <c r="K51" s="276">
        <v>0.08</v>
      </c>
      <c r="L51" s="255">
        <f t="shared" si="12"/>
        <v>0</v>
      </c>
      <c r="M51" s="256">
        <f t="shared" si="0"/>
        <v>0</v>
      </c>
      <c r="N51" s="256">
        <f t="shared" si="5"/>
        <v>0</v>
      </c>
      <c r="O51" s="165"/>
      <c r="P51" s="256">
        <f t="shared" si="1"/>
        <v>0</v>
      </c>
      <c r="Q51" s="256">
        <f t="shared" si="6"/>
        <v>0</v>
      </c>
      <c r="R51" s="104">
        <v>100</v>
      </c>
      <c r="S51" s="256">
        <f t="shared" si="2"/>
        <v>0</v>
      </c>
      <c r="T51" s="256">
        <f t="shared" si="7"/>
        <v>0</v>
      </c>
      <c r="U51" s="105"/>
      <c r="V51" s="255">
        <f t="shared" si="3"/>
        <v>0</v>
      </c>
      <c r="W51" s="255">
        <f t="shared" si="8"/>
        <v>0</v>
      </c>
      <c r="X51" s="106"/>
      <c r="Y51" s="255">
        <f t="shared" si="9"/>
        <v>0</v>
      </c>
      <c r="Z51" s="255">
        <f t="shared" si="10"/>
        <v>0</v>
      </c>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39"/>
      <c r="BX51" s="239"/>
      <c r="BY51" s="239"/>
      <c r="BZ51" s="239"/>
      <c r="CA51" s="239"/>
      <c r="CB51" s="239"/>
      <c r="CC51" s="239"/>
      <c r="CD51" s="239"/>
      <c r="CE51" s="239"/>
      <c r="CF51" s="239"/>
      <c r="CG51" s="239"/>
      <c r="CH51" s="239"/>
      <c r="CI51" s="239"/>
      <c r="CJ51" s="239"/>
      <c r="CK51" s="239"/>
      <c r="CL51" s="239"/>
      <c r="CM51" s="239"/>
      <c r="CN51" s="239"/>
      <c r="CO51" s="239"/>
      <c r="CP51" s="239"/>
      <c r="CQ51" s="239"/>
      <c r="CR51" s="239"/>
      <c r="CS51" s="239"/>
      <c r="CT51" s="239"/>
      <c r="CU51" s="239"/>
      <c r="CV51" s="239"/>
      <c r="CW51" s="239"/>
      <c r="CX51" s="239"/>
      <c r="CY51" s="239"/>
      <c r="CZ51" s="239"/>
      <c r="DA51" s="239"/>
      <c r="DB51" s="239"/>
      <c r="DC51" s="239"/>
      <c r="DD51" s="239"/>
      <c r="DE51" s="239"/>
      <c r="DF51" s="239"/>
      <c r="DG51" s="239"/>
      <c r="DH51" s="239"/>
      <c r="DI51" s="239"/>
      <c r="DJ51" s="239"/>
      <c r="DK51" s="239"/>
      <c r="DL51" s="239"/>
      <c r="DM51" s="239"/>
      <c r="DN51" s="239"/>
      <c r="DO51" s="239"/>
      <c r="DP51" s="239"/>
      <c r="DQ51" s="239"/>
      <c r="DR51" s="239"/>
      <c r="DS51" s="239"/>
      <c r="DT51" s="239"/>
      <c r="DU51" s="239"/>
      <c r="DV51" s="239"/>
      <c r="DW51" s="239"/>
      <c r="DX51" s="239"/>
      <c r="DY51" s="239"/>
      <c r="DZ51" s="239"/>
      <c r="EA51" s="239"/>
      <c r="EB51" s="239"/>
      <c r="EC51" s="239"/>
      <c r="ED51" s="239"/>
      <c r="EE51" s="239"/>
      <c r="EF51" s="239"/>
      <c r="EG51" s="239"/>
      <c r="EH51" s="239"/>
      <c r="EI51" s="239"/>
      <c r="EJ51" s="239"/>
      <c r="EK51" s="239"/>
      <c r="EL51" s="239"/>
      <c r="EM51" s="239"/>
      <c r="EN51" s="239"/>
      <c r="EO51" s="239"/>
      <c r="EP51" s="239"/>
      <c r="EQ51" s="239"/>
      <c r="ER51" s="239"/>
      <c r="ES51" s="239"/>
      <c r="ET51" s="239"/>
      <c r="EU51" s="239"/>
      <c r="EV51" s="239"/>
      <c r="EW51" s="239"/>
      <c r="EX51" s="239"/>
      <c r="EY51" s="239"/>
      <c r="EZ51" s="239"/>
      <c r="FA51" s="239"/>
      <c r="FB51" s="239"/>
      <c r="FC51" s="239"/>
      <c r="FD51" s="239"/>
      <c r="FE51" s="239"/>
      <c r="FF51" s="239"/>
      <c r="FG51" s="239"/>
      <c r="FH51" s="239"/>
      <c r="FI51" s="239"/>
      <c r="FJ51" s="239"/>
      <c r="FK51" s="239"/>
      <c r="FL51" s="239"/>
      <c r="FM51" s="239"/>
      <c r="FN51" s="239"/>
      <c r="FO51" s="239"/>
      <c r="FP51" s="239"/>
      <c r="FQ51" s="239"/>
      <c r="FR51" s="239"/>
      <c r="FS51" s="239"/>
      <c r="FT51" s="239"/>
      <c r="FU51" s="239"/>
      <c r="FV51" s="239"/>
      <c r="FW51" s="239"/>
      <c r="FX51" s="239"/>
      <c r="FY51" s="239"/>
      <c r="FZ51" s="239"/>
      <c r="GA51" s="239"/>
      <c r="GB51" s="239"/>
      <c r="GC51" s="239"/>
      <c r="GD51" s="239"/>
      <c r="GE51" s="239"/>
      <c r="GF51" s="239"/>
      <c r="GG51" s="239"/>
      <c r="GH51" s="239"/>
      <c r="GI51" s="239"/>
      <c r="GJ51" s="239"/>
      <c r="GK51" s="239"/>
      <c r="GL51" s="239"/>
      <c r="GM51" s="239"/>
      <c r="GN51" s="239"/>
      <c r="GO51" s="239"/>
      <c r="GP51" s="239"/>
      <c r="GQ51" s="239"/>
      <c r="GR51" s="239"/>
      <c r="GS51" s="239"/>
      <c r="GT51" s="239"/>
      <c r="GU51" s="239"/>
      <c r="GV51" s="239"/>
      <c r="GW51" s="239"/>
      <c r="GX51" s="239"/>
      <c r="GY51" s="239"/>
      <c r="GZ51" s="239"/>
      <c r="HA51" s="239"/>
      <c r="HB51" s="239"/>
      <c r="HC51" s="239"/>
      <c r="HD51" s="239"/>
      <c r="HE51" s="239"/>
      <c r="HF51" s="239"/>
      <c r="HG51" s="239"/>
      <c r="HH51" s="239"/>
      <c r="HI51" s="239"/>
      <c r="HJ51" s="239"/>
      <c r="HK51" s="239"/>
      <c r="HL51" s="239"/>
      <c r="HM51" s="239"/>
      <c r="HN51" s="239"/>
      <c r="HO51" s="239"/>
      <c r="HP51" s="239"/>
      <c r="HQ51" s="239"/>
      <c r="HR51" s="239"/>
      <c r="HS51" s="239"/>
      <c r="HT51" s="239"/>
      <c r="HU51" s="239"/>
      <c r="HV51" s="239"/>
      <c r="HW51" s="239"/>
      <c r="HX51" s="239"/>
      <c r="HY51" s="239"/>
      <c r="HZ51" s="239"/>
      <c r="IA51" s="239"/>
      <c r="IB51" s="239"/>
      <c r="IC51" s="239"/>
      <c r="ID51" s="239"/>
      <c r="IE51" s="239"/>
      <c r="IF51" s="239"/>
      <c r="IG51" s="239"/>
      <c r="IH51" s="239"/>
      <c r="II51" s="239"/>
      <c r="IJ51" s="239"/>
      <c r="IK51" s="239"/>
      <c r="IL51" s="239"/>
      <c r="IM51" s="239"/>
      <c r="IN51" s="239"/>
      <c r="IO51" s="239"/>
      <c r="IP51" s="239"/>
      <c r="IQ51" s="239"/>
      <c r="IR51" s="239"/>
      <c r="IS51" s="239"/>
      <c r="IT51" s="239"/>
      <c r="IU51" s="239"/>
      <c r="IV51" s="239"/>
      <c r="IW51" s="239"/>
      <c r="IX51" s="239"/>
      <c r="IY51" s="239"/>
      <c r="IZ51" s="239"/>
      <c r="JA51" s="239"/>
      <c r="JB51" s="239"/>
      <c r="JC51" s="239"/>
      <c r="JD51" s="239"/>
      <c r="JE51" s="239"/>
      <c r="JF51" s="239"/>
      <c r="JG51" s="239"/>
      <c r="JH51" s="239"/>
      <c r="JI51" s="239"/>
      <c r="JJ51" s="239"/>
      <c r="JK51" s="239"/>
      <c r="JL51" s="239"/>
      <c r="JM51" s="239"/>
      <c r="JN51" s="239"/>
      <c r="JO51" s="239"/>
      <c r="JP51" s="239"/>
      <c r="JQ51" s="239"/>
      <c r="JR51" s="239"/>
      <c r="JS51" s="239"/>
      <c r="JT51" s="239"/>
      <c r="JU51" s="239"/>
      <c r="JV51" s="239"/>
      <c r="JW51" s="239"/>
      <c r="JX51" s="239"/>
      <c r="JY51" s="239"/>
      <c r="JZ51" s="239"/>
      <c r="KA51" s="239"/>
      <c r="KB51" s="239"/>
      <c r="KC51" s="239"/>
      <c r="KD51" s="239"/>
      <c r="KE51" s="239"/>
      <c r="KF51" s="239"/>
      <c r="KG51" s="239"/>
      <c r="KH51" s="239"/>
      <c r="KI51" s="239"/>
      <c r="KJ51" s="239"/>
      <c r="KK51" s="239"/>
      <c r="KL51" s="239"/>
      <c r="KM51" s="239"/>
      <c r="KN51" s="239"/>
      <c r="KO51" s="239"/>
      <c r="KP51" s="239"/>
      <c r="KQ51" s="239"/>
      <c r="KR51" s="239"/>
      <c r="KS51" s="239"/>
      <c r="KT51" s="239"/>
      <c r="KU51" s="239"/>
      <c r="KV51" s="239"/>
      <c r="KW51" s="239"/>
      <c r="KX51" s="239"/>
      <c r="KY51" s="239"/>
      <c r="KZ51" s="239"/>
      <c r="LA51" s="239"/>
      <c r="LB51" s="239"/>
      <c r="LC51" s="239"/>
      <c r="LD51" s="239"/>
      <c r="LE51" s="239"/>
      <c r="LF51" s="239"/>
      <c r="LG51" s="239"/>
      <c r="LH51" s="239"/>
      <c r="LI51" s="239"/>
      <c r="LJ51" s="239"/>
      <c r="LK51" s="239"/>
      <c r="LL51" s="239"/>
      <c r="LM51" s="239"/>
      <c r="LN51" s="239"/>
      <c r="LO51" s="239"/>
      <c r="LP51" s="239"/>
      <c r="LQ51" s="239"/>
      <c r="LR51" s="239"/>
      <c r="LS51" s="239"/>
      <c r="LT51" s="239"/>
      <c r="LU51" s="239"/>
      <c r="LV51" s="239"/>
      <c r="LW51" s="239"/>
      <c r="LX51" s="239"/>
      <c r="LY51" s="239"/>
      <c r="LZ51" s="239"/>
      <c r="MA51" s="239"/>
      <c r="MB51" s="239"/>
      <c r="MC51" s="239"/>
      <c r="MD51" s="239"/>
      <c r="ME51" s="239"/>
      <c r="MF51" s="239"/>
      <c r="MG51" s="239"/>
      <c r="MH51" s="239"/>
      <c r="MI51" s="239"/>
      <c r="MJ51" s="239"/>
      <c r="MK51" s="239"/>
      <c r="ML51" s="239"/>
      <c r="MM51" s="239"/>
      <c r="MN51" s="239"/>
      <c r="MO51" s="239"/>
      <c r="MP51" s="239"/>
      <c r="MQ51" s="239"/>
      <c r="MR51" s="239"/>
      <c r="MS51" s="239"/>
      <c r="MT51" s="239"/>
      <c r="MU51" s="239"/>
      <c r="MV51" s="239"/>
      <c r="MW51" s="239"/>
      <c r="MX51" s="239"/>
      <c r="MY51" s="239"/>
      <c r="MZ51" s="239"/>
      <c r="NA51" s="239"/>
      <c r="NB51" s="239"/>
      <c r="NC51" s="239"/>
      <c r="ND51" s="239"/>
      <c r="NE51" s="239"/>
      <c r="NF51" s="239"/>
      <c r="NG51" s="239"/>
      <c r="NH51" s="239"/>
      <c r="NI51" s="239"/>
      <c r="NJ51" s="239"/>
      <c r="NK51" s="239"/>
      <c r="NL51" s="239"/>
      <c r="NM51" s="239"/>
      <c r="NN51" s="239"/>
      <c r="NO51" s="239"/>
      <c r="NP51" s="239"/>
      <c r="NQ51" s="239"/>
      <c r="NR51" s="239"/>
      <c r="NS51" s="239"/>
      <c r="NT51" s="239"/>
      <c r="NU51" s="239"/>
      <c r="NV51" s="239"/>
      <c r="NW51" s="239"/>
      <c r="NX51" s="239"/>
      <c r="NY51" s="239"/>
      <c r="NZ51" s="239"/>
      <c r="OA51" s="239"/>
      <c r="OB51" s="239"/>
      <c r="OC51" s="239"/>
      <c r="OD51" s="239"/>
      <c r="OE51" s="239"/>
      <c r="OF51" s="239"/>
      <c r="OG51" s="239"/>
      <c r="OH51" s="239"/>
      <c r="OI51" s="239"/>
      <c r="OJ51" s="239"/>
      <c r="OK51" s="239"/>
      <c r="OL51" s="239"/>
      <c r="OM51" s="239"/>
      <c r="ON51" s="239"/>
      <c r="OO51" s="239"/>
      <c r="OP51" s="239"/>
      <c r="OQ51" s="239"/>
      <c r="OR51" s="239"/>
      <c r="OS51" s="239"/>
      <c r="OT51" s="239"/>
      <c r="OU51" s="239"/>
      <c r="OV51" s="239"/>
      <c r="OW51" s="239"/>
      <c r="OX51" s="239"/>
      <c r="OY51" s="239"/>
      <c r="OZ51" s="239"/>
      <c r="PA51" s="239"/>
      <c r="PB51" s="239"/>
      <c r="PC51" s="239"/>
      <c r="PD51" s="239"/>
      <c r="PE51" s="239"/>
      <c r="PF51" s="239"/>
      <c r="PG51" s="239"/>
      <c r="PH51" s="239"/>
      <c r="PI51" s="239"/>
      <c r="PJ51" s="239"/>
      <c r="PK51" s="239"/>
      <c r="PL51" s="239"/>
      <c r="PM51" s="239"/>
      <c r="PN51" s="239"/>
      <c r="PO51" s="239"/>
      <c r="PP51" s="239"/>
      <c r="PQ51" s="239"/>
      <c r="PR51" s="239"/>
      <c r="PS51" s="239"/>
      <c r="PT51" s="239"/>
      <c r="PU51" s="239"/>
      <c r="PV51" s="239"/>
      <c r="PW51" s="239"/>
      <c r="PX51" s="239"/>
      <c r="PY51" s="239"/>
      <c r="PZ51" s="239"/>
      <c r="QA51" s="239"/>
      <c r="QB51" s="239"/>
      <c r="QC51" s="239"/>
      <c r="QD51" s="239"/>
      <c r="QE51" s="239"/>
      <c r="QF51" s="239"/>
      <c r="QG51" s="239"/>
      <c r="QH51" s="239"/>
      <c r="QI51" s="239"/>
      <c r="QJ51" s="239"/>
      <c r="QK51" s="239"/>
      <c r="QL51" s="239"/>
      <c r="QM51" s="239"/>
      <c r="QN51" s="239"/>
      <c r="QO51" s="239"/>
      <c r="QP51" s="239"/>
      <c r="QQ51" s="239"/>
      <c r="QR51" s="239"/>
      <c r="QS51" s="239"/>
      <c r="QT51" s="239"/>
      <c r="QU51" s="239"/>
      <c r="QV51" s="239"/>
      <c r="QW51" s="239"/>
      <c r="QX51" s="239"/>
      <c r="QY51" s="239"/>
      <c r="QZ51" s="239"/>
      <c r="RA51" s="239"/>
      <c r="RB51" s="239"/>
      <c r="RC51" s="239"/>
      <c r="RD51" s="239"/>
      <c r="RE51" s="239"/>
      <c r="RF51" s="239"/>
      <c r="RG51" s="239"/>
      <c r="RH51" s="239"/>
      <c r="RI51" s="239"/>
      <c r="RJ51" s="239"/>
      <c r="RK51" s="239"/>
      <c r="RL51" s="239"/>
      <c r="RM51" s="239"/>
      <c r="RN51" s="239"/>
      <c r="RO51" s="239"/>
      <c r="RP51" s="239"/>
      <c r="RQ51" s="239"/>
      <c r="RR51" s="239"/>
      <c r="RS51" s="239"/>
      <c r="RT51" s="239"/>
      <c r="RU51" s="239"/>
      <c r="RV51" s="239"/>
      <c r="RW51" s="239"/>
      <c r="RX51" s="239"/>
      <c r="RY51" s="239"/>
      <c r="RZ51" s="239"/>
      <c r="SA51" s="239"/>
      <c r="SB51" s="239"/>
      <c r="SC51" s="239"/>
      <c r="SD51" s="239"/>
      <c r="SE51" s="239"/>
      <c r="SF51" s="239"/>
      <c r="SG51" s="239"/>
      <c r="SH51" s="239"/>
      <c r="SI51" s="239"/>
      <c r="SJ51" s="239"/>
      <c r="SK51" s="239"/>
      <c r="SL51" s="239"/>
      <c r="SM51" s="239"/>
      <c r="SN51" s="239"/>
      <c r="SO51" s="239"/>
      <c r="SP51" s="239"/>
      <c r="SQ51" s="239"/>
      <c r="SR51" s="239"/>
      <c r="SS51" s="239"/>
      <c r="ST51" s="239"/>
      <c r="SU51" s="239"/>
      <c r="SV51" s="239"/>
      <c r="SW51" s="239"/>
      <c r="SX51" s="239"/>
      <c r="SY51" s="239"/>
      <c r="SZ51" s="239"/>
      <c r="TA51" s="239"/>
      <c r="TB51" s="239"/>
      <c r="TC51" s="239"/>
      <c r="TD51" s="239"/>
      <c r="TE51" s="239"/>
      <c r="TF51" s="239"/>
      <c r="TG51" s="239"/>
      <c r="TH51" s="239"/>
      <c r="TI51" s="239"/>
      <c r="TJ51" s="239"/>
      <c r="TK51" s="239"/>
      <c r="TL51" s="239"/>
      <c r="TM51" s="239"/>
      <c r="TN51" s="239"/>
      <c r="TO51" s="239"/>
      <c r="TP51" s="239"/>
      <c r="TQ51" s="239"/>
      <c r="TR51" s="239"/>
      <c r="TS51" s="239"/>
      <c r="TT51" s="239"/>
      <c r="TU51" s="239"/>
      <c r="TV51" s="239"/>
      <c r="TW51" s="239"/>
      <c r="TX51" s="239"/>
      <c r="TY51" s="239"/>
      <c r="TZ51" s="239"/>
      <c r="UA51" s="239"/>
      <c r="UB51" s="239"/>
      <c r="UC51" s="239"/>
      <c r="UD51" s="239"/>
      <c r="UE51" s="239"/>
      <c r="UF51" s="239"/>
      <c r="UG51" s="239"/>
      <c r="UH51" s="239"/>
      <c r="UI51" s="239"/>
      <c r="UJ51" s="239"/>
      <c r="UK51" s="239"/>
      <c r="UL51" s="239"/>
      <c r="UM51" s="239"/>
      <c r="UN51" s="239"/>
      <c r="UO51" s="239"/>
      <c r="UP51" s="239"/>
      <c r="UQ51" s="239"/>
      <c r="UR51" s="239"/>
      <c r="US51" s="239"/>
      <c r="UT51" s="239"/>
      <c r="UU51" s="239"/>
      <c r="UV51" s="239"/>
      <c r="UW51" s="239"/>
      <c r="UX51" s="239"/>
      <c r="UY51" s="239"/>
      <c r="UZ51" s="239"/>
      <c r="VA51" s="239"/>
      <c r="VB51" s="239"/>
      <c r="VC51" s="239"/>
      <c r="VD51" s="239"/>
      <c r="VE51" s="239"/>
      <c r="VF51" s="239"/>
      <c r="VG51" s="239"/>
      <c r="VH51" s="239"/>
      <c r="VI51" s="239"/>
      <c r="VJ51" s="239"/>
      <c r="VK51" s="239"/>
      <c r="VL51" s="239"/>
      <c r="VM51" s="239"/>
      <c r="VN51" s="239"/>
      <c r="VO51" s="239"/>
      <c r="VP51" s="239"/>
      <c r="VQ51" s="239"/>
      <c r="VR51" s="239"/>
      <c r="VS51" s="239"/>
      <c r="VT51" s="239"/>
      <c r="VU51" s="239"/>
      <c r="VV51" s="239"/>
      <c r="VW51" s="239"/>
      <c r="VX51" s="239"/>
      <c r="VY51" s="239"/>
      <c r="VZ51" s="239"/>
      <c r="WA51" s="239"/>
      <c r="WB51" s="239"/>
      <c r="WC51" s="239"/>
      <c r="WD51" s="239"/>
      <c r="WE51" s="239"/>
      <c r="WF51" s="239"/>
      <c r="WG51" s="239"/>
      <c r="WH51" s="239"/>
      <c r="WI51" s="239"/>
      <c r="WJ51" s="239"/>
      <c r="WK51" s="239"/>
      <c r="WL51" s="239"/>
      <c r="WM51" s="239"/>
      <c r="WN51" s="239"/>
      <c r="WO51" s="239"/>
      <c r="WP51" s="239"/>
      <c r="WQ51" s="239"/>
      <c r="WR51" s="239"/>
      <c r="WS51" s="239"/>
      <c r="WT51" s="239"/>
      <c r="WU51" s="239"/>
      <c r="WV51" s="239"/>
      <c r="WW51" s="239"/>
      <c r="WX51" s="239"/>
      <c r="WY51" s="239"/>
      <c r="WZ51" s="239"/>
      <c r="XA51" s="239"/>
      <c r="XB51" s="239"/>
      <c r="XC51" s="239"/>
      <c r="XD51" s="239"/>
      <c r="XE51" s="239"/>
      <c r="XF51" s="239"/>
      <c r="XG51" s="239"/>
      <c r="XH51" s="239"/>
      <c r="XI51" s="239"/>
      <c r="XJ51" s="239"/>
      <c r="XK51" s="239"/>
      <c r="XL51" s="239"/>
      <c r="XM51" s="239"/>
      <c r="XN51" s="239"/>
      <c r="XO51" s="239"/>
      <c r="XP51" s="239"/>
      <c r="XQ51" s="239"/>
      <c r="XR51" s="239"/>
      <c r="XS51" s="239"/>
      <c r="XT51" s="239"/>
      <c r="XU51" s="239"/>
      <c r="XV51" s="239"/>
      <c r="XW51" s="239"/>
      <c r="XX51" s="239"/>
      <c r="XY51" s="239"/>
      <c r="XZ51" s="239"/>
      <c r="YA51" s="239"/>
      <c r="YB51" s="239"/>
      <c r="YC51" s="239"/>
      <c r="YD51" s="239"/>
      <c r="YE51" s="239"/>
      <c r="YF51" s="239"/>
      <c r="YG51" s="239"/>
      <c r="YH51" s="239"/>
      <c r="YI51" s="239"/>
      <c r="YJ51" s="239"/>
      <c r="YK51" s="239"/>
      <c r="YL51" s="239"/>
      <c r="YM51" s="239"/>
      <c r="YN51" s="239"/>
      <c r="YO51" s="239"/>
      <c r="YP51" s="239"/>
      <c r="YQ51" s="239"/>
      <c r="YR51" s="239"/>
      <c r="YS51" s="239"/>
      <c r="YT51" s="239"/>
      <c r="YU51" s="239"/>
      <c r="YV51" s="239"/>
      <c r="YW51" s="239"/>
      <c r="YX51" s="239"/>
      <c r="YY51" s="239"/>
      <c r="YZ51" s="239"/>
      <c r="ZA51" s="239"/>
      <c r="ZB51" s="239"/>
      <c r="ZC51" s="239"/>
      <c r="ZD51" s="239"/>
      <c r="ZE51" s="239"/>
      <c r="ZF51" s="239"/>
      <c r="ZG51" s="239"/>
      <c r="ZH51" s="239"/>
      <c r="ZI51" s="239"/>
      <c r="ZJ51" s="239"/>
      <c r="ZK51" s="239"/>
      <c r="ZL51" s="239"/>
      <c r="ZM51" s="239"/>
      <c r="ZN51" s="239"/>
      <c r="ZO51" s="239"/>
      <c r="ZP51" s="239"/>
      <c r="ZQ51" s="239"/>
      <c r="ZR51" s="239"/>
      <c r="ZS51" s="239"/>
      <c r="ZT51" s="239"/>
      <c r="ZU51" s="239"/>
      <c r="ZV51" s="239"/>
      <c r="ZW51" s="239"/>
      <c r="ZX51" s="239"/>
      <c r="ZY51" s="239"/>
      <c r="ZZ51" s="239"/>
      <c r="AAA51" s="239"/>
      <c r="AAB51" s="239"/>
      <c r="AAC51" s="239"/>
      <c r="AAD51" s="239"/>
      <c r="AAE51" s="239"/>
      <c r="AAF51" s="239"/>
      <c r="AAG51" s="239"/>
      <c r="AAH51" s="239"/>
      <c r="AAI51" s="239"/>
      <c r="AAJ51" s="239"/>
      <c r="AAK51" s="239"/>
      <c r="AAL51" s="239"/>
      <c r="AAM51" s="239"/>
      <c r="AAN51" s="239"/>
      <c r="AAO51" s="239"/>
      <c r="AAP51" s="239"/>
      <c r="AAQ51" s="239"/>
      <c r="AAR51" s="239"/>
      <c r="AAS51" s="239"/>
      <c r="AAT51" s="239"/>
      <c r="AAU51" s="239"/>
      <c r="AAV51" s="239"/>
      <c r="AAW51" s="239"/>
      <c r="AAX51" s="239"/>
      <c r="AAY51" s="239"/>
      <c r="AAZ51" s="239"/>
      <c r="ABA51" s="239"/>
      <c r="ABB51" s="239"/>
      <c r="ABC51" s="239"/>
      <c r="ABD51" s="239"/>
      <c r="ABE51" s="239"/>
      <c r="ABF51" s="239"/>
      <c r="ABG51" s="239"/>
      <c r="ABH51" s="239"/>
      <c r="ABI51" s="239"/>
      <c r="ABJ51" s="239"/>
      <c r="ABK51" s="239"/>
      <c r="ABL51" s="239"/>
      <c r="ABM51" s="239"/>
      <c r="ABN51" s="239"/>
      <c r="ABO51" s="239"/>
      <c r="ABP51" s="239"/>
      <c r="ABQ51" s="239"/>
      <c r="ABR51" s="239"/>
      <c r="ABS51" s="239"/>
      <c r="ABT51" s="239"/>
      <c r="ABU51" s="239"/>
      <c r="ABV51" s="239"/>
      <c r="ABW51" s="239"/>
      <c r="ABX51" s="239"/>
      <c r="ABY51" s="239"/>
      <c r="ABZ51" s="239"/>
      <c r="ACA51" s="239"/>
      <c r="ACB51" s="239"/>
      <c r="ACC51" s="239"/>
      <c r="ACD51" s="239"/>
      <c r="ACE51" s="239"/>
      <c r="ACF51" s="239"/>
      <c r="ACG51" s="239"/>
      <c r="ACH51" s="239"/>
      <c r="ACI51" s="239"/>
      <c r="ACJ51" s="239"/>
      <c r="ACK51" s="239"/>
      <c r="ACL51" s="239"/>
      <c r="ACM51" s="239"/>
      <c r="ACN51" s="239"/>
      <c r="ACO51" s="239"/>
      <c r="ACP51" s="239"/>
      <c r="ACQ51" s="239"/>
      <c r="ACR51" s="239"/>
      <c r="ACS51" s="239"/>
      <c r="ACT51" s="239"/>
      <c r="ACU51" s="239"/>
      <c r="ACV51" s="239"/>
      <c r="ACW51" s="239"/>
      <c r="ACX51" s="239"/>
      <c r="ACY51" s="239"/>
      <c r="ACZ51" s="239"/>
      <c r="ADA51" s="239"/>
      <c r="ADB51" s="239"/>
      <c r="ADC51" s="239"/>
      <c r="ADD51" s="239"/>
      <c r="ADE51" s="239"/>
      <c r="ADF51" s="239"/>
      <c r="ADG51" s="239"/>
      <c r="ADH51" s="239"/>
      <c r="ADI51" s="239"/>
      <c r="ADJ51" s="239"/>
      <c r="ADK51" s="239"/>
      <c r="ADL51" s="239"/>
      <c r="ADM51" s="239"/>
      <c r="ADN51" s="239"/>
      <c r="ADO51" s="239"/>
      <c r="ADP51" s="239"/>
      <c r="ADQ51" s="239"/>
      <c r="ADR51" s="239"/>
      <c r="ADS51" s="239"/>
      <c r="ADT51" s="239"/>
      <c r="ADU51" s="239"/>
      <c r="ADV51" s="239"/>
      <c r="ADW51" s="239"/>
      <c r="ADX51" s="239"/>
      <c r="ADY51" s="239"/>
      <c r="ADZ51" s="239"/>
      <c r="AEA51" s="239"/>
      <c r="AEB51" s="239"/>
      <c r="AEC51" s="239"/>
      <c r="AED51" s="239"/>
      <c r="AEE51" s="239"/>
      <c r="AEF51" s="239"/>
      <c r="AEG51" s="239"/>
      <c r="AEH51" s="239"/>
      <c r="AEI51" s="239"/>
      <c r="AEJ51" s="239"/>
      <c r="AEK51" s="239"/>
      <c r="AEL51" s="239"/>
      <c r="AEM51" s="239"/>
      <c r="AEN51" s="239"/>
      <c r="AEO51" s="239"/>
      <c r="AEP51" s="239"/>
      <c r="AEQ51" s="239"/>
      <c r="AER51" s="239"/>
      <c r="AES51" s="239"/>
      <c r="AET51" s="239"/>
      <c r="AEU51" s="239"/>
      <c r="AEV51" s="239"/>
      <c r="AEW51" s="239"/>
      <c r="AEX51" s="239"/>
      <c r="AEY51" s="239"/>
      <c r="AEZ51" s="239"/>
      <c r="AFA51" s="239"/>
      <c r="AFB51" s="239"/>
      <c r="AFC51" s="239"/>
      <c r="AFD51" s="239"/>
      <c r="AFE51" s="239"/>
      <c r="AFF51" s="239"/>
      <c r="AFG51" s="239"/>
      <c r="AFH51" s="239"/>
      <c r="AFI51" s="239"/>
      <c r="AFJ51" s="239"/>
      <c r="AFK51" s="239"/>
      <c r="AFL51" s="239"/>
      <c r="AFM51" s="239"/>
      <c r="AFN51" s="239"/>
      <c r="AFO51" s="239"/>
      <c r="AFP51" s="239"/>
      <c r="AFQ51" s="239"/>
      <c r="AFR51" s="239"/>
      <c r="AFS51" s="239"/>
      <c r="AFT51" s="239"/>
      <c r="AFU51" s="239"/>
      <c r="AFV51" s="239"/>
      <c r="AFW51" s="239"/>
      <c r="AFX51" s="239"/>
      <c r="AFY51" s="239"/>
      <c r="AFZ51" s="239"/>
      <c r="AGA51" s="239"/>
      <c r="AGB51" s="239"/>
      <c r="AGC51" s="239"/>
      <c r="AGD51" s="239"/>
      <c r="AGE51" s="239"/>
      <c r="AGF51" s="239"/>
      <c r="AGG51" s="239"/>
      <c r="AGH51" s="239"/>
      <c r="AGI51" s="239"/>
      <c r="AGJ51" s="239"/>
      <c r="AGK51" s="239"/>
      <c r="AGL51" s="239"/>
      <c r="AGM51" s="239"/>
      <c r="AGN51" s="239"/>
      <c r="AGO51" s="239"/>
      <c r="AGP51" s="239"/>
      <c r="AGQ51" s="239"/>
      <c r="AGR51" s="239"/>
      <c r="AGS51" s="239"/>
      <c r="AGT51" s="239"/>
      <c r="AGU51" s="239"/>
      <c r="AGV51" s="239"/>
      <c r="AGW51" s="239"/>
      <c r="AGX51" s="239"/>
      <c r="AGY51" s="239"/>
      <c r="AGZ51" s="239"/>
      <c r="AHA51" s="239"/>
      <c r="AHB51" s="239"/>
      <c r="AHC51" s="239"/>
      <c r="AHD51" s="239"/>
      <c r="AHE51" s="239"/>
      <c r="AHF51" s="239"/>
      <c r="AHG51" s="239"/>
      <c r="AHH51" s="239"/>
      <c r="AHI51" s="239"/>
      <c r="AHJ51" s="239"/>
      <c r="AHK51" s="239"/>
      <c r="AHL51" s="239"/>
      <c r="AHM51" s="239"/>
      <c r="AHN51" s="239"/>
      <c r="AHO51" s="239"/>
      <c r="AHP51" s="239"/>
      <c r="AHQ51" s="239"/>
      <c r="AHR51" s="239"/>
      <c r="AHS51" s="239"/>
      <c r="AHT51" s="239"/>
      <c r="AHU51" s="239"/>
      <c r="AHV51" s="239"/>
      <c r="AHW51" s="239"/>
      <c r="AHX51" s="239"/>
      <c r="AHY51" s="239"/>
      <c r="AHZ51" s="239"/>
      <c r="AIA51" s="239"/>
      <c r="AIB51" s="239"/>
      <c r="AIC51" s="239"/>
      <c r="AID51" s="239"/>
      <c r="AIE51" s="239"/>
      <c r="AIF51" s="239"/>
      <c r="AIG51" s="239"/>
      <c r="AIH51" s="239"/>
      <c r="AII51" s="239"/>
      <c r="AIJ51" s="239"/>
      <c r="AIK51" s="239"/>
      <c r="AIL51" s="239"/>
      <c r="AIM51" s="239"/>
      <c r="AIN51" s="239"/>
      <c r="AIO51" s="239"/>
      <c r="AIP51" s="239"/>
      <c r="AIQ51" s="239"/>
      <c r="AIR51" s="239"/>
      <c r="AIS51" s="239"/>
      <c r="AIT51" s="239"/>
      <c r="AIU51" s="239"/>
      <c r="AIV51" s="239"/>
      <c r="AIW51" s="239"/>
      <c r="AIX51" s="239"/>
      <c r="AIY51" s="239"/>
      <c r="AIZ51" s="239"/>
      <c r="AJA51" s="239"/>
      <c r="AJB51" s="239"/>
      <c r="AJC51" s="239"/>
      <c r="AJD51" s="239"/>
      <c r="AJE51" s="239"/>
      <c r="AJF51" s="239"/>
      <c r="AJG51" s="239"/>
      <c r="AJH51" s="239"/>
      <c r="AJI51" s="239"/>
      <c r="AJJ51" s="239"/>
      <c r="AJK51" s="239"/>
      <c r="AJL51" s="239"/>
      <c r="AJM51" s="239"/>
      <c r="AJN51" s="239"/>
      <c r="AJO51" s="239"/>
      <c r="AJP51" s="239"/>
      <c r="AJQ51" s="239"/>
      <c r="AJR51" s="239"/>
      <c r="AJS51" s="239"/>
      <c r="AJT51" s="239"/>
      <c r="AJU51" s="239"/>
      <c r="AJV51" s="239"/>
      <c r="AJW51" s="239"/>
      <c r="AJX51" s="239"/>
      <c r="AJY51" s="239"/>
      <c r="AJZ51" s="239"/>
      <c r="AKA51" s="239"/>
      <c r="AKB51" s="239"/>
      <c r="AKC51" s="239"/>
      <c r="AKD51" s="239"/>
      <c r="AKE51" s="239"/>
      <c r="AKF51" s="239"/>
      <c r="AKG51" s="239"/>
      <c r="AKH51" s="239"/>
      <c r="AKI51" s="239"/>
      <c r="AKJ51" s="239"/>
      <c r="AKK51" s="239"/>
      <c r="AKL51" s="239"/>
      <c r="AKM51" s="239"/>
      <c r="AKN51" s="239"/>
      <c r="AKO51" s="239"/>
      <c r="AKP51" s="239"/>
      <c r="AKQ51" s="239"/>
      <c r="AKR51" s="239"/>
      <c r="AKS51" s="239"/>
      <c r="AKT51" s="239"/>
      <c r="AKU51" s="239"/>
      <c r="AKV51" s="239"/>
      <c r="AKW51" s="239"/>
      <c r="AKX51" s="239"/>
      <c r="AKY51" s="239"/>
      <c r="AKZ51" s="239"/>
      <c r="ALA51" s="239"/>
      <c r="ALB51" s="239"/>
      <c r="ALC51" s="239"/>
      <c r="ALD51" s="239"/>
      <c r="ALE51" s="239"/>
      <c r="ALF51" s="239"/>
      <c r="ALG51" s="239"/>
      <c r="ALH51" s="239"/>
      <c r="ALI51" s="239"/>
      <c r="ALJ51" s="239"/>
      <c r="ALK51" s="239"/>
      <c r="ALL51" s="239"/>
      <c r="ALM51" s="239"/>
      <c r="ALN51" s="239"/>
      <c r="ALO51" s="239"/>
      <c r="ALP51" s="239"/>
      <c r="ALQ51" s="239"/>
      <c r="ALR51" s="239"/>
      <c r="ALS51" s="239"/>
      <c r="ALT51" s="239"/>
      <c r="ALU51" s="239"/>
      <c r="ALV51" s="239"/>
      <c r="ALW51" s="239"/>
      <c r="ALX51" s="239"/>
      <c r="ALY51" s="239"/>
      <c r="ALZ51" s="239"/>
      <c r="AMA51" s="239"/>
      <c r="AMB51" s="239"/>
      <c r="AMC51" s="239"/>
      <c r="AMD51" s="239"/>
      <c r="AME51" s="239"/>
      <c r="AMF51" s="239"/>
      <c r="AMG51" s="239"/>
      <c r="AMH51" s="239"/>
      <c r="AMI51" s="239"/>
      <c r="AMJ51" s="239"/>
      <c r="AMK51" s="239"/>
      <c r="AML51" s="239"/>
      <c r="AMM51" s="239"/>
      <c r="AMN51" s="239"/>
      <c r="AMO51" s="239"/>
      <c r="AMP51" s="239"/>
      <c r="AMQ51" s="239"/>
      <c r="AMR51" s="239"/>
      <c r="AMS51" s="239"/>
      <c r="AMT51" s="239"/>
      <c r="AMU51" s="239"/>
      <c r="AMV51" s="239"/>
      <c r="AMW51" s="239"/>
      <c r="AMX51" s="239"/>
      <c r="AMY51" s="239"/>
      <c r="AMZ51" s="239"/>
      <c r="ANA51" s="239"/>
      <c r="ANB51" s="239"/>
      <c r="ANC51" s="239"/>
      <c r="AND51" s="239"/>
      <c r="ANE51" s="239"/>
      <c r="ANF51" s="239"/>
      <c r="ANG51" s="239"/>
      <c r="ANH51" s="239"/>
      <c r="ANI51" s="239"/>
      <c r="ANJ51" s="239"/>
      <c r="ANK51" s="239"/>
      <c r="ANL51" s="239"/>
      <c r="ANM51" s="239"/>
      <c r="ANN51" s="239"/>
      <c r="ANO51" s="239"/>
      <c r="ANP51" s="239"/>
      <c r="ANQ51" s="239"/>
      <c r="ANR51" s="239"/>
      <c r="ANS51" s="239"/>
      <c r="ANT51" s="239"/>
      <c r="ANU51" s="239"/>
      <c r="ANV51" s="239"/>
      <c r="ANW51" s="239"/>
      <c r="ANX51" s="239"/>
      <c r="ANY51" s="239"/>
      <c r="ANZ51" s="239"/>
      <c r="AOA51" s="239"/>
      <c r="AOB51" s="239"/>
      <c r="AOC51" s="239"/>
      <c r="AOD51" s="239"/>
      <c r="AOE51" s="239"/>
      <c r="AOF51" s="239"/>
      <c r="AOG51" s="239"/>
      <c r="AOH51" s="239"/>
      <c r="AOI51" s="239"/>
      <c r="AOJ51" s="239"/>
      <c r="AOK51" s="239"/>
      <c r="AOL51" s="239"/>
      <c r="AOM51" s="239"/>
      <c r="AON51" s="239"/>
      <c r="AOO51" s="239"/>
      <c r="AOP51" s="239"/>
      <c r="AOQ51" s="239"/>
      <c r="AOR51" s="239"/>
      <c r="AOS51" s="239"/>
      <c r="AOT51" s="239"/>
      <c r="AOU51" s="239"/>
      <c r="AOV51" s="239"/>
      <c r="AOW51" s="239"/>
      <c r="AOX51" s="239"/>
      <c r="AOY51" s="239"/>
      <c r="AOZ51" s="239"/>
      <c r="APA51" s="239"/>
      <c r="APB51" s="239"/>
      <c r="APC51" s="239"/>
      <c r="APD51" s="239"/>
      <c r="APE51" s="239"/>
      <c r="APF51" s="239"/>
      <c r="APG51" s="239"/>
      <c r="APH51" s="239"/>
      <c r="API51" s="239"/>
      <c r="APJ51" s="239"/>
      <c r="APK51" s="239"/>
      <c r="APL51" s="239"/>
      <c r="APM51" s="239"/>
      <c r="APN51" s="239"/>
      <c r="APO51" s="239"/>
      <c r="APP51" s="239"/>
      <c r="APQ51" s="239"/>
      <c r="APR51" s="239"/>
      <c r="APS51" s="239"/>
      <c r="APT51" s="239"/>
      <c r="APU51" s="239"/>
      <c r="APV51" s="239"/>
      <c r="APW51" s="239"/>
      <c r="APX51" s="239"/>
      <c r="APY51" s="239"/>
      <c r="APZ51" s="239"/>
      <c r="AQA51" s="239"/>
      <c r="AQB51" s="239"/>
      <c r="AQC51" s="239"/>
      <c r="AQD51" s="239"/>
      <c r="AQE51" s="239"/>
      <c r="AQF51" s="239"/>
      <c r="AQG51" s="239"/>
      <c r="AQH51" s="239"/>
      <c r="AQI51" s="239"/>
      <c r="AQJ51" s="239"/>
      <c r="AQK51" s="239"/>
      <c r="AQL51" s="239"/>
      <c r="AQM51" s="239"/>
      <c r="AQN51" s="239"/>
      <c r="AQO51" s="239"/>
      <c r="AQP51" s="239"/>
      <c r="AQQ51" s="239"/>
      <c r="AQR51" s="239"/>
      <c r="AQS51" s="239"/>
      <c r="AQT51" s="239"/>
      <c r="AQU51" s="239"/>
      <c r="AQV51" s="239"/>
      <c r="AQW51" s="239"/>
      <c r="AQX51" s="239"/>
      <c r="AQY51" s="239"/>
      <c r="AQZ51" s="239"/>
      <c r="ARA51" s="239"/>
      <c r="ARB51" s="239"/>
      <c r="ARC51" s="239"/>
      <c r="ARD51" s="239"/>
      <c r="ARE51" s="239"/>
      <c r="ARF51" s="239"/>
      <c r="ARG51" s="239"/>
      <c r="ARH51" s="239"/>
      <c r="ARI51" s="239"/>
      <c r="ARJ51" s="239"/>
      <c r="ARK51" s="239"/>
      <c r="ARL51" s="239"/>
      <c r="ARM51" s="239"/>
      <c r="ARN51" s="239"/>
      <c r="ARO51" s="239"/>
      <c r="ARP51" s="239"/>
      <c r="ARQ51" s="239"/>
      <c r="ARR51" s="239"/>
      <c r="ARS51" s="239"/>
      <c r="ART51" s="239"/>
      <c r="ARU51" s="239"/>
      <c r="ARV51" s="239"/>
      <c r="ARW51" s="239"/>
      <c r="ARX51" s="239"/>
      <c r="ARY51" s="239"/>
      <c r="ARZ51" s="239"/>
      <c r="ASA51" s="239"/>
      <c r="ASB51" s="239"/>
      <c r="ASC51" s="239"/>
      <c r="ASD51" s="239"/>
      <c r="ASE51" s="239"/>
      <c r="ASF51" s="239"/>
      <c r="ASG51" s="239"/>
      <c r="ASH51" s="239"/>
      <c r="ASI51" s="239"/>
      <c r="ASJ51" s="239"/>
      <c r="ASK51" s="239"/>
      <c r="ASL51" s="239"/>
      <c r="ASM51" s="239"/>
      <c r="ASN51" s="239"/>
      <c r="ASO51" s="239"/>
      <c r="ASP51" s="239"/>
      <c r="ASQ51" s="239"/>
      <c r="ASR51" s="239"/>
      <c r="ASS51" s="239"/>
      <c r="AST51" s="239"/>
      <c r="ASU51" s="239"/>
      <c r="ASV51" s="239"/>
      <c r="ASW51" s="239"/>
      <c r="ASX51" s="239"/>
      <c r="ASY51" s="239"/>
      <c r="ASZ51" s="239"/>
      <c r="ATA51" s="239"/>
      <c r="ATB51" s="239"/>
      <c r="ATC51" s="239"/>
      <c r="ATD51" s="239"/>
      <c r="ATE51" s="239"/>
      <c r="ATF51" s="239"/>
      <c r="ATG51" s="239"/>
      <c r="ATH51" s="239"/>
      <c r="ATI51" s="239"/>
      <c r="ATJ51" s="239"/>
      <c r="ATK51" s="239"/>
      <c r="ATL51" s="239"/>
      <c r="ATM51" s="239"/>
      <c r="ATN51" s="239"/>
      <c r="ATO51" s="239"/>
      <c r="ATP51" s="239"/>
      <c r="ATQ51" s="239"/>
      <c r="ATR51" s="239"/>
      <c r="ATS51" s="239"/>
      <c r="ATT51" s="239"/>
      <c r="ATU51" s="239"/>
      <c r="ATV51" s="239"/>
      <c r="ATW51" s="239"/>
      <c r="ATX51" s="239"/>
      <c r="ATY51" s="239"/>
      <c r="ATZ51" s="239"/>
      <c r="AUA51" s="239"/>
      <c r="AUB51" s="239"/>
      <c r="AUC51" s="239"/>
      <c r="AUD51" s="239"/>
      <c r="AUE51" s="239"/>
      <c r="AUF51" s="239"/>
      <c r="AUG51" s="239"/>
      <c r="AUH51" s="239"/>
      <c r="AUI51" s="239"/>
      <c r="AUJ51" s="239"/>
      <c r="AUK51" s="239"/>
      <c r="AUL51" s="239"/>
      <c r="AUM51" s="239"/>
      <c r="AUN51" s="239"/>
      <c r="AUO51" s="239"/>
      <c r="AUP51" s="239"/>
      <c r="AUQ51" s="239"/>
      <c r="AUR51" s="239"/>
      <c r="AUS51" s="239"/>
      <c r="AUT51" s="239"/>
      <c r="AUU51" s="239"/>
      <c r="AUV51" s="239"/>
      <c r="AUW51" s="239"/>
      <c r="AUX51" s="239"/>
      <c r="AUY51" s="239"/>
      <c r="AUZ51" s="239"/>
      <c r="AVA51" s="239"/>
      <c r="AVB51" s="239"/>
      <c r="AVC51" s="239"/>
      <c r="AVD51" s="239"/>
      <c r="AVE51" s="239"/>
      <c r="AVF51" s="239"/>
      <c r="AVG51" s="239"/>
      <c r="AVH51" s="239"/>
      <c r="AVI51" s="239"/>
      <c r="AVJ51" s="239"/>
      <c r="AVK51" s="239"/>
      <c r="AVL51" s="239"/>
      <c r="AVM51" s="239"/>
      <c r="AVN51" s="239"/>
      <c r="AVO51" s="239"/>
      <c r="AVP51" s="239"/>
      <c r="AVQ51" s="239"/>
      <c r="AVR51" s="239"/>
      <c r="AVS51" s="239"/>
      <c r="AVT51" s="239"/>
      <c r="AVU51" s="239"/>
      <c r="AVV51" s="239"/>
      <c r="AVW51" s="239"/>
      <c r="AVX51" s="239"/>
      <c r="AVY51" s="239"/>
      <c r="AVZ51" s="239"/>
      <c r="AWA51" s="239"/>
      <c r="AWB51" s="239"/>
      <c r="AWC51" s="239"/>
      <c r="AWD51" s="239"/>
      <c r="AWE51" s="239"/>
      <c r="AWF51" s="239"/>
      <c r="AWG51" s="239"/>
      <c r="AWH51" s="239"/>
      <c r="AWI51" s="239"/>
      <c r="AWJ51" s="239"/>
      <c r="AWK51" s="239"/>
      <c r="AWL51" s="239"/>
      <c r="AWM51" s="239"/>
      <c r="AWN51" s="239"/>
      <c r="AWO51" s="239"/>
      <c r="AWP51" s="239"/>
      <c r="AWQ51" s="239"/>
      <c r="AWR51" s="239"/>
      <c r="AWS51" s="239"/>
      <c r="AWT51" s="239"/>
      <c r="AWU51" s="239"/>
      <c r="AWV51" s="239"/>
      <c r="AWW51" s="239"/>
      <c r="AWX51" s="239"/>
      <c r="AWY51" s="239"/>
      <c r="AWZ51" s="239"/>
      <c r="AXA51" s="239"/>
      <c r="AXB51" s="239"/>
      <c r="AXC51" s="239"/>
      <c r="AXD51" s="239"/>
      <c r="AXE51" s="239"/>
      <c r="AXF51" s="239"/>
      <c r="AXG51" s="239"/>
      <c r="AXH51" s="239"/>
      <c r="AXI51" s="239"/>
      <c r="AXJ51" s="239"/>
      <c r="AXK51" s="239"/>
      <c r="AXL51" s="239"/>
      <c r="AXM51" s="239"/>
      <c r="AXN51" s="239"/>
      <c r="AXO51" s="239"/>
      <c r="AXP51" s="239"/>
      <c r="AXQ51" s="239"/>
      <c r="AXR51" s="239"/>
      <c r="AXS51" s="239"/>
      <c r="AXT51" s="239"/>
      <c r="AXU51" s="239"/>
      <c r="AXV51" s="239"/>
      <c r="AXW51" s="239"/>
      <c r="AXX51" s="239"/>
      <c r="AXY51" s="239"/>
      <c r="AXZ51" s="239"/>
      <c r="AYA51" s="239"/>
      <c r="AYB51" s="239"/>
      <c r="AYC51" s="239"/>
      <c r="AYD51" s="239"/>
      <c r="AYE51" s="239"/>
      <c r="AYF51" s="239"/>
      <c r="AYG51" s="239"/>
      <c r="AYH51" s="239"/>
      <c r="AYI51" s="239"/>
      <c r="AYJ51" s="239"/>
      <c r="AYK51" s="239"/>
      <c r="AYL51" s="239"/>
      <c r="AYM51" s="239"/>
      <c r="AYN51" s="239"/>
      <c r="AYO51" s="239"/>
      <c r="AYP51" s="239"/>
      <c r="AYQ51" s="239"/>
      <c r="AYR51" s="239"/>
      <c r="AYS51" s="239"/>
      <c r="AYT51" s="239"/>
      <c r="AYU51" s="239"/>
      <c r="AYV51" s="239"/>
      <c r="AYW51" s="239"/>
      <c r="AYX51" s="239"/>
      <c r="AYY51" s="239"/>
      <c r="AYZ51" s="239"/>
      <c r="AZA51" s="239"/>
      <c r="AZB51" s="239"/>
      <c r="AZC51" s="239"/>
      <c r="AZD51" s="239"/>
      <c r="AZE51" s="239"/>
      <c r="AZF51" s="239"/>
      <c r="AZG51" s="239"/>
      <c r="AZH51" s="239"/>
      <c r="AZI51" s="239"/>
      <c r="AZJ51" s="239"/>
      <c r="AZK51" s="239"/>
      <c r="AZL51" s="239"/>
      <c r="AZM51" s="239"/>
      <c r="AZN51" s="239"/>
      <c r="AZO51" s="239"/>
      <c r="AZP51" s="239"/>
      <c r="AZQ51" s="239"/>
      <c r="AZR51" s="239"/>
      <c r="AZS51" s="239"/>
      <c r="AZT51" s="239"/>
      <c r="AZU51" s="239"/>
      <c r="AZV51" s="239"/>
      <c r="AZW51" s="239"/>
      <c r="AZX51" s="239"/>
      <c r="AZY51" s="239"/>
      <c r="AZZ51" s="239"/>
      <c r="BAA51" s="239"/>
      <c r="BAB51" s="239"/>
      <c r="BAC51" s="239"/>
      <c r="BAD51" s="239"/>
      <c r="BAE51" s="239"/>
      <c r="BAF51" s="239"/>
      <c r="BAG51" s="239"/>
      <c r="BAH51" s="239"/>
      <c r="BAI51" s="239"/>
      <c r="BAJ51" s="239"/>
      <c r="BAK51" s="239"/>
      <c r="BAL51" s="239"/>
      <c r="BAM51" s="239"/>
      <c r="BAN51" s="239"/>
      <c r="BAO51" s="239"/>
      <c r="BAP51" s="239"/>
      <c r="BAQ51" s="239"/>
      <c r="BAR51" s="239"/>
      <c r="BAS51" s="239"/>
      <c r="BAT51" s="239"/>
      <c r="BAU51" s="239"/>
      <c r="BAV51" s="239"/>
      <c r="BAW51" s="239"/>
      <c r="BAX51" s="239"/>
      <c r="BAY51" s="239"/>
      <c r="BAZ51" s="239"/>
      <c r="BBA51" s="239"/>
      <c r="BBB51" s="239"/>
      <c r="BBC51" s="239"/>
      <c r="BBD51" s="239"/>
      <c r="BBE51" s="239"/>
      <c r="BBF51" s="239"/>
      <c r="BBG51" s="239"/>
      <c r="BBH51" s="239"/>
      <c r="BBI51" s="239"/>
      <c r="BBJ51" s="239"/>
      <c r="BBK51" s="239"/>
      <c r="BBL51" s="239"/>
      <c r="BBM51" s="239"/>
      <c r="BBN51" s="239"/>
      <c r="BBO51" s="239"/>
      <c r="BBP51" s="239"/>
      <c r="BBQ51" s="239"/>
      <c r="BBR51" s="239"/>
      <c r="BBS51" s="239"/>
      <c r="BBT51" s="239"/>
      <c r="BBU51" s="239"/>
      <c r="BBV51" s="239"/>
      <c r="BBW51" s="239"/>
      <c r="BBX51" s="239"/>
      <c r="BBY51" s="239"/>
      <c r="BBZ51" s="239"/>
      <c r="BCA51" s="239"/>
      <c r="BCB51" s="239"/>
      <c r="BCC51" s="239"/>
      <c r="BCD51" s="239"/>
      <c r="BCE51" s="239"/>
      <c r="BCF51" s="239"/>
      <c r="BCG51" s="239"/>
      <c r="BCH51" s="239"/>
      <c r="BCI51" s="239"/>
      <c r="BCJ51" s="239"/>
      <c r="BCK51" s="239"/>
      <c r="BCL51" s="239"/>
      <c r="BCM51" s="239"/>
      <c r="BCN51" s="239"/>
      <c r="BCO51" s="239"/>
      <c r="BCP51" s="239"/>
      <c r="BCQ51" s="239"/>
      <c r="BCR51" s="239"/>
      <c r="BCS51" s="239"/>
      <c r="BCT51" s="239"/>
      <c r="BCU51" s="239"/>
      <c r="BCV51" s="239"/>
      <c r="BCW51" s="239"/>
      <c r="BCX51" s="239"/>
      <c r="BCY51" s="239"/>
      <c r="BCZ51" s="239"/>
      <c r="BDA51" s="239"/>
      <c r="BDB51" s="239"/>
      <c r="BDC51" s="239"/>
      <c r="BDD51" s="239"/>
      <c r="BDE51" s="239"/>
      <c r="BDF51" s="239"/>
      <c r="BDG51" s="239"/>
      <c r="BDH51" s="239"/>
      <c r="BDI51" s="239"/>
      <c r="BDJ51" s="239"/>
      <c r="BDK51" s="239"/>
      <c r="BDL51" s="239"/>
      <c r="BDM51" s="239"/>
      <c r="BDN51" s="239"/>
      <c r="BDO51" s="239"/>
      <c r="BDP51" s="239"/>
      <c r="BDQ51" s="239"/>
      <c r="BDR51" s="239"/>
      <c r="BDS51" s="239"/>
      <c r="BDT51" s="239"/>
      <c r="BDU51" s="239"/>
      <c r="BDV51" s="239"/>
      <c r="BDW51" s="239"/>
      <c r="BDX51" s="239"/>
      <c r="BDY51" s="239"/>
      <c r="BDZ51" s="239"/>
      <c r="BEA51" s="239"/>
      <c r="BEB51" s="239"/>
      <c r="BEC51" s="239"/>
      <c r="BED51" s="239"/>
      <c r="BEE51" s="239"/>
      <c r="BEF51" s="239"/>
      <c r="BEG51" s="239"/>
      <c r="BEH51" s="239"/>
      <c r="BEI51" s="239"/>
      <c r="BEJ51" s="239"/>
      <c r="BEK51" s="239"/>
      <c r="BEL51" s="239"/>
      <c r="BEM51" s="239"/>
      <c r="BEN51" s="239"/>
      <c r="BEO51" s="239"/>
      <c r="BEP51" s="239"/>
      <c r="BEQ51" s="239"/>
      <c r="BER51" s="239"/>
      <c r="BES51" s="239"/>
      <c r="BET51" s="239"/>
      <c r="BEU51" s="239"/>
      <c r="BEV51" s="239"/>
      <c r="BEW51" s="239"/>
      <c r="BEX51" s="239"/>
      <c r="BEY51" s="239"/>
      <c r="BEZ51" s="239"/>
      <c r="BFA51" s="239"/>
      <c r="BFB51" s="239"/>
      <c r="BFC51" s="239"/>
      <c r="BFD51" s="239"/>
      <c r="BFE51" s="239"/>
      <c r="BFF51" s="239"/>
      <c r="BFG51" s="239"/>
      <c r="BFH51" s="239"/>
      <c r="BFI51" s="239"/>
      <c r="BFJ51" s="239"/>
      <c r="BFK51" s="239"/>
      <c r="BFL51" s="239"/>
      <c r="BFM51" s="239"/>
      <c r="BFN51" s="239"/>
      <c r="BFO51" s="239"/>
      <c r="BFP51" s="239"/>
      <c r="BFQ51" s="239"/>
      <c r="BFR51" s="239"/>
      <c r="BFS51" s="239"/>
      <c r="BFT51" s="239"/>
      <c r="BFU51" s="239"/>
      <c r="BFV51" s="239"/>
      <c r="BFW51" s="239"/>
      <c r="BFX51" s="239"/>
      <c r="BFY51" s="239"/>
      <c r="BFZ51" s="239"/>
      <c r="BGA51" s="239"/>
      <c r="BGB51" s="239"/>
      <c r="BGC51" s="239"/>
      <c r="BGD51" s="239"/>
      <c r="BGE51" s="239"/>
      <c r="BGF51" s="239"/>
      <c r="BGG51" s="239"/>
      <c r="BGH51" s="239"/>
      <c r="BGI51" s="239"/>
      <c r="BGJ51" s="239"/>
      <c r="BGK51" s="239"/>
      <c r="BGL51" s="239"/>
      <c r="BGM51" s="239"/>
      <c r="BGN51" s="239"/>
      <c r="BGO51" s="239"/>
      <c r="BGP51" s="239"/>
      <c r="BGQ51" s="239"/>
      <c r="BGR51" s="239"/>
      <c r="BGS51" s="239"/>
      <c r="BGT51" s="239"/>
      <c r="BGU51" s="239"/>
      <c r="BGV51" s="239"/>
      <c r="BGW51" s="239"/>
      <c r="BGX51" s="239"/>
      <c r="BGY51" s="239"/>
      <c r="BGZ51" s="239"/>
      <c r="BHA51" s="239"/>
      <c r="BHB51" s="239"/>
      <c r="BHC51" s="239"/>
      <c r="BHD51" s="239"/>
      <c r="BHE51" s="239"/>
      <c r="BHF51" s="239"/>
      <c r="BHG51" s="239"/>
      <c r="BHH51" s="239"/>
      <c r="BHI51" s="239"/>
      <c r="BHJ51" s="239"/>
      <c r="BHK51" s="239"/>
      <c r="BHL51" s="239"/>
      <c r="BHM51" s="239"/>
      <c r="BHN51" s="239"/>
      <c r="BHO51" s="239"/>
      <c r="BHP51" s="239"/>
      <c r="BHQ51" s="239"/>
      <c r="BHR51" s="239"/>
      <c r="BHS51" s="239"/>
      <c r="BHT51" s="239"/>
      <c r="BHU51" s="239"/>
      <c r="BHV51" s="239"/>
      <c r="BHW51" s="239"/>
      <c r="BHX51" s="239"/>
      <c r="BHY51" s="239"/>
      <c r="BHZ51" s="239"/>
      <c r="BIA51" s="239"/>
      <c r="BIB51" s="239"/>
      <c r="BIC51" s="239"/>
      <c r="BID51" s="239"/>
      <c r="BIE51" s="239"/>
      <c r="BIF51" s="239"/>
      <c r="BIG51" s="239"/>
      <c r="BIH51" s="239"/>
      <c r="BII51" s="239"/>
      <c r="BIJ51" s="239"/>
      <c r="BIK51" s="239"/>
      <c r="BIL51" s="239"/>
      <c r="BIM51" s="239"/>
      <c r="BIN51" s="239"/>
      <c r="BIO51" s="239"/>
      <c r="BIP51" s="239"/>
      <c r="BIQ51" s="239"/>
      <c r="BIR51" s="239"/>
      <c r="BIS51" s="239"/>
      <c r="BIT51" s="239"/>
      <c r="BIU51" s="239"/>
      <c r="BIV51" s="239"/>
      <c r="BIW51" s="239"/>
      <c r="BIX51" s="239"/>
      <c r="BIY51" s="239"/>
      <c r="BIZ51" s="239"/>
      <c r="BJA51" s="239"/>
      <c r="BJB51" s="239"/>
      <c r="BJC51" s="239"/>
      <c r="BJD51" s="239"/>
      <c r="BJE51" s="239"/>
      <c r="BJF51" s="239"/>
      <c r="BJG51" s="239"/>
      <c r="BJH51" s="239"/>
      <c r="BJI51" s="239"/>
      <c r="BJJ51" s="239"/>
      <c r="BJK51" s="239"/>
      <c r="BJL51" s="239"/>
      <c r="BJM51" s="239"/>
      <c r="BJN51" s="239"/>
      <c r="BJO51" s="239"/>
      <c r="BJP51" s="239"/>
      <c r="BJQ51" s="239"/>
      <c r="BJR51" s="239"/>
      <c r="BJS51" s="239"/>
      <c r="BJT51" s="239"/>
      <c r="BJU51" s="239"/>
      <c r="BJV51" s="239"/>
      <c r="BJW51" s="239"/>
      <c r="BJX51" s="239"/>
      <c r="BJY51" s="239"/>
      <c r="BJZ51" s="239"/>
      <c r="BKA51" s="239"/>
      <c r="BKB51" s="239"/>
      <c r="BKC51" s="239"/>
      <c r="BKD51" s="239"/>
      <c r="BKE51" s="239"/>
      <c r="BKF51" s="239"/>
      <c r="BKG51" s="239"/>
      <c r="BKH51" s="239"/>
      <c r="BKI51" s="239"/>
      <c r="BKJ51" s="239"/>
      <c r="BKK51" s="239"/>
      <c r="BKL51" s="239"/>
      <c r="BKM51" s="239"/>
      <c r="BKN51" s="239"/>
      <c r="BKO51" s="239"/>
      <c r="BKP51" s="239"/>
      <c r="BKQ51" s="239"/>
      <c r="BKR51" s="239"/>
      <c r="BKS51" s="239"/>
      <c r="BKT51" s="239"/>
      <c r="BKU51" s="239"/>
      <c r="BKV51" s="239"/>
      <c r="BKW51" s="239"/>
      <c r="BKX51" s="239"/>
      <c r="BKY51" s="239"/>
      <c r="BKZ51" s="239"/>
      <c r="BLA51" s="239"/>
      <c r="BLB51" s="239"/>
      <c r="BLC51" s="239"/>
      <c r="BLD51" s="239"/>
      <c r="BLE51" s="239"/>
      <c r="BLF51" s="239"/>
      <c r="BLG51" s="239"/>
      <c r="BLH51" s="239"/>
      <c r="BLI51" s="239"/>
      <c r="BLJ51" s="239"/>
      <c r="BLK51" s="239"/>
      <c r="BLL51" s="239"/>
      <c r="BLM51" s="239"/>
      <c r="BLN51" s="239"/>
      <c r="BLO51" s="239"/>
      <c r="BLP51" s="239"/>
      <c r="BLQ51" s="239"/>
      <c r="BLR51" s="239"/>
      <c r="BLS51" s="239"/>
      <c r="BLT51" s="239"/>
      <c r="BLU51" s="239"/>
      <c r="BLV51" s="239"/>
      <c r="BLW51" s="239"/>
      <c r="BLX51" s="239"/>
      <c r="BLY51" s="239"/>
      <c r="BLZ51" s="239"/>
      <c r="BMA51" s="239"/>
      <c r="BMB51" s="239"/>
      <c r="BMC51" s="239"/>
      <c r="BMD51" s="239"/>
      <c r="BME51" s="239"/>
      <c r="BMF51" s="239"/>
      <c r="BMG51" s="239"/>
      <c r="BMH51" s="239"/>
      <c r="BMI51" s="239"/>
      <c r="BMJ51" s="239"/>
      <c r="BMK51" s="239"/>
      <c r="BML51" s="239"/>
      <c r="BMM51" s="239"/>
      <c r="BMN51" s="239"/>
      <c r="BMO51" s="239"/>
      <c r="BMP51" s="239"/>
      <c r="BMQ51" s="239"/>
      <c r="BMR51" s="239"/>
      <c r="BMS51" s="239"/>
      <c r="BMT51" s="239"/>
      <c r="BMU51" s="239"/>
      <c r="BMV51" s="239"/>
      <c r="BMW51" s="239"/>
      <c r="BMX51" s="239"/>
      <c r="BMY51" s="239"/>
      <c r="BMZ51" s="239"/>
      <c r="BNA51" s="239"/>
      <c r="BNB51" s="239"/>
      <c r="BNC51" s="239"/>
      <c r="BND51" s="239"/>
      <c r="BNE51" s="239"/>
      <c r="BNF51" s="239"/>
      <c r="BNG51" s="239"/>
      <c r="BNH51" s="239"/>
      <c r="BNI51" s="239"/>
      <c r="BNJ51" s="239"/>
      <c r="BNK51" s="239"/>
      <c r="BNL51" s="239"/>
      <c r="BNM51" s="239"/>
      <c r="BNN51" s="239"/>
      <c r="BNO51" s="239"/>
      <c r="BNP51" s="239"/>
      <c r="BNQ51" s="239"/>
      <c r="BNR51" s="239"/>
      <c r="BNS51" s="239"/>
      <c r="BNT51" s="239"/>
      <c r="BNU51" s="239"/>
      <c r="BNV51" s="239"/>
      <c r="BNW51" s="239"/>
      <c r="BNX51" s="239"/>
      <c r="BNY51" s="239"/>
      <c r="BNZ51" s="239"/>
      <c r="BOA51" s="239"/>
      <c r="BOB51" s="239"/>
      <c r="BOC51" s="239"/>
      <c r="BOD51" s="239"/>
      <c r="BOE51" s="239"/>
      <c r="BOF51" s="239"/>
      <c r="BOG51" s="239"/>
      <c r="BOH51" s="239"/>
      <c r="BOI51" s="239"/>
      <c r="BOJ51" s="239"/>
      <c r="BOK51" s="239"/>
      <c r="BOL51" s="239"/>
      <c r="BOM51" s="239"/>
      <c r="BON51" s="239"/>
      <c r="BOO51" s="239"/>
      <c r="BOP51" s="239"/>
      <c r="BOQ51" s="239"/>
      <c r="BOR51" s="239"/>
      <c r="BOS51" s="239"/>
      <c r="BOT51" s="239"/>
      <c r="BOU51" s="239"/>
      <c r="BOV51" s="239"/>
      <c r="BOW51" s="239"/>
      <c r="BOX51" s="239"/>
      <c r="BOY51" s="239"/>
      <c r="BOZ51" s="239"/>
      <c r="BPA51" s="239"/>
      <c r="BPB51" s="239"/>
      <c r="BPC51" s="239"/>
      <c r="BPD51" s="239"/>
      <c r="BPE51" s="239"/>
      <c r="BPF51" s="239"/>
      <c r="BPG51" s="239"/>
      <c r="BPH51" s="239"/>
      <c r="BPI51" s="239"/>
      <c r="BPJ51" s="239"/>
      <c r="BPK51" s="239"/>
      <c r="BPL51" s="239"/>
      <c r="BPM51" s="239"/>
      <c r="BPN51" s="239"/>
      <c r="BPO51" s="239"/>
      <c r="BPP51" s="239"/>
      <c r="BPQ51" s="239"/>
      <c r="BPR51" s="239"/>
      <c r="BPS51" s="239"/>
      <c r="BPT51" s="239"/>
      <c r="BPU51" s="239"/>
      <c r="BPV51" s="239"/>
      <c r="BPW51" s="239"/>
      <c r="BPX51" s="239"/>
      <c r="BPY51" s="239"/>
      <c r="BPZ51" s="239"/>
      <c r="BQA51" s="239"/>
      <c r="BQB51" s="239"/>
      <c r="BQC51" s="239"/>
      <c r="BQD51" s="239"/>
      <c r="BQE51" s="239"/>
      <c r="BQF51" s="239"/>
      <c r="BQG51" s="239"/>
      <c r="BQH51" s="239"/>
      <c r="BQI51" s="239"/>
      <c r="BQJ51" s="239"/>
      <c r="BQK51" s="239"/>
      <c r="BQL51" s="239"/>
      <c r="BQM51" s="239"/>
      <c r="BQN51" s="239"/>
      <c r="BQO51" s="239"/>
      <c r="BQP51" s="239"/>
      <c r="BQQ51" s="239"/>
      <c r="BQR51" s="239"/>
      <c r="BQS51" s="239"/>
      <c r="BQT51" s="239"/>
      <c r="BQU51" s="239"/>
      <c r="BQV51" s="239"/>
      <c r="BQW51" s="239"/>
      <c r="BQX51" s="239"/>
      <c r="BQY51" s="239"/>
      <c r="BQZ51" s="239"/>
      <c r="BRA51" s="239"/>
      <c r="BRB51" s="239"/>
      <c r="BRC51" s="239"/>
      <c r="BRD51" s="239"/>
      <c r="BRE51" s="239"/>
      <c r="BRF51" s="239"/>
      <c r="BRG51" s="239"/>
      <c r="BRH51" s="239"/>
      <c r="BRI51" s="239"/>
      <c r="BRJ51" s="239"/>
      <c r="BRK51" s="239"/>
      <c r="BRL51" s="239"/>
      <c r="BRM51" s="239"/>
      <c r="BRN51" s="239"/>
      <c r="BRO51" s="239"/>
      <c r="BRP51" s="239"/>
      <c r="BRQ51" s="239"/>
      <c r="BRR51" s="239"/>
      <c r="BRS51" s="239"/>
      <c r="BRT51" s="239"/>
      <c r="BRU51" s="239"/>
      <c r="BRV51" s="239"/>
      <c r="BRW51" s="239"/>
      <c r="BRX51" s="239"/>
      <c r="BRY51" s="239"/>
      <c r="BRZ51" s="239"/>
      <c r="BSA51" s="239"/>
      <c r="BSB51" s="239"/>
      <c r="BSC51" s="239"/>
      <c r="BSD51" s="239"/>
      <c r="BSE51" s="239"/>
      <c r="BSF51" s="239"/>
      <c r="BSG51" s="239"/>
      <c r="BSH51" s="239"/>
      <c r="BSI51" s="239"/>
      <c r="BSJ51" s="239"/>
      <c r="BSK51" s="239"/>
      <c r="BSL51" s="239"/>
      <c r="BSM51" s="239"/>
      <c r="BSN51" s="239"/>
      <c r="BSO51" s="239"/>
      <c r="BSP51" s="239"/>
      <c r="BSQ51" s="239"/>
      <c r="BSR51" s="239"/>
      <c r="BSS51" s="239"/>
      <c r="BST51" s="239"/>
      <c r="BSU51" s="239"/>
      <c r="BSV51" s="239"/>
      <c r="BSW51" s="239"/>
      <c r="BSX51" s="239"/>
      <c r="BSY51" s="239"/>
      <c r="BSZ51" s="239"/>
      <c r="BTA51" s="239"/>
      <c r="BTB51" s="239"/>
      <c r="BTC51" s="239"/>
      <c r="BTD51" s="239"/>
      <c r="BTE51" s="239"/>
      <c r="BTF51" s="239"/>
      <c r="BTG51" s="239"/>
      <c r="BTH51" s="239"/>
      <c r="BTI51" s="239"/>
      <c r="BTJ51" s="239"/>
      <c r="BTK51" s="239"/>
      <c r="BTL51" s="239"/>
      <c r="BTM51" s="239"/>
      <c r="BTN51" s="239"/>
      <c r="BTO51" s="239"/>
      <c r="BTP51" s="239"/>
      <c r="BTQ51" s="239"/>
      <c r="BTR51" s="239"/>
      <c r="BTS51" s="239"/>
      <c r="BTT51" s="239"/>
      <c r="BTU51" s="239"/>
      <c r="BTV51" s="239"/>
      <c r="BTW51" s="239"/>
      <c r="BTX51" s="239"/>
      <c r="BTY51" s="239"/>
      <c r="BTZ51" s="239"/>
      <c r="BUA51" s="239"/>
      <c r="BUB51" s="239"/>
      <c r="BUC51" s="239"/>
      <c r="BUD51" s="239"/>
      <c r="BUE51" s="239"/>
      <c r="BUF51" s="239"/>
      <c r="BUG51" s="239"/>
      <c r="BUH51" s="239"/>
      <c r="BUI51" s="239"/>
      <c r="BUJ51" s="239"/>
      <c r="BUK51" s="239"/>
      <c r="BUL51" s="239"/>
      <c r="BUM51" s="239"/>
      <c r="BUN51" s="239"/>
      <c r="BUO51" s="239"/>
      <c r="BUP51" s="239"/>
      <c r="BUQ51" s="239"/>
      <c r="BUR51" s="239"/>
      <c r="BUS51" s="239"/>
      <c r="BUT51" s="239"/>
      <c r="BUU51" s="239"/>
      <c r="BUV51" s="239"/>
      <c r="BUW51" s="239"/>
      <c r="BUX51" s="239"/>
      <c r="BUY51" s="239"/>
      <c r="BUZ51" s="239"/>
      <c r="BVA51" s="239"/>
      <c r="BVB51" s="239"/>
      <c r="BVC51" s="239"/>
      <c r="BVD51" s="239"/>
      <c r="BVE51" s="239"/>
      <c r="BVF51" s="239"/>
      <c r="BVG51" s="239"/>
      <c r="BVH51" s="239"/>
      <c r="BVI51" s="239"/>
      <c r="BVJ51" s="239"/>
      <c r="BVK51" s="239"/>
      <c r="BVL51" s="239"/>
      <c r="BVM51" s="239"/>
      <c r="BVN51" s="239"/>
      <c r="BVO51" s="239"/>
      <c r="BVP51" s="239"/>
      <c r="BVQ51" s="239"/>
      <c r="BVR51" s="239"/>
      <c r="BVS51" s="239"/>
      <c r="BVT51" s="239"/>
      <c r="BVU51" s="239"/>
      <c r="BVV51" s="239"/>
      <c r="BVW51" s="239"/>
      <c r="BVX51" s="239"/>
      <c r="BVY51" s="239"/>
      <c r="BVZ51" s="239"/>
      <c r="BWA51" s="239"/>
      <c r="BWB51" s="239"/>
      <c r="BWC51" s="239"/>
      <c r="BWD51" s="239"/>
      <c r="BWE51" s="239"/>
      <c r="BWF51" s="239"/>
      <c r="BWG51" s="239"/>
      <c r="BWH51" s="239"/>
      <c r="BWI51" s="239"/>
      <c r="BWJ51" s="239"/>
      <c r="BWK51" s="239"/>
      <c r="BWL51" s="239"/>
      <c r="BWM51" s="239"/>
      <c r="BWN51" s="239"/>
      <c r="BWO51" s="239"/>
      <c r="BWP51" s="239"/>
      <c r="BWQ51" s="239"/>
      <c r="BWR51" s="239"/>
      <c r="BWS51" s="239"/>
      <c r="BWT51" s="239"/>
      <c r="BWU51" s="239"/>
      <c r="BWV51" s="239"/>
      <c r="BWW51" s="239"/>
      <c r="BWX51" s="239"/>
      <c r="BWY51" s="239"/>
      <c r="BWZ51" s="239"/>
      <c r="BXA51" s="239"/>
      <c r="BXB51" s="239"/>
      <c r="BXC51" s="239"/>
      <c r="BXD51" s="239"/>
      <c r="BXE51" s="239"/>
      <c r="BXF51" s="239"/>
      <c r="BXG51" s="239"/>
      <c r="BXH51" s="239"/>
      <c r="BXI51" s="239"/>
      <c r="BXJ51" s="239"/>
      <c r="BXK51" s="239"/>
      <c r="BXL51" s="239"/>
      <c r="BXM51" s="239"/>
      <c r="BXN51" s="239"/>
      <c r="BXO51" s="239"/>
      <c r="BXP51" s="239"/>
      <c r="BXQ51" s="239"/>
      <c r="BXR51" s="239"/>
      <c r="BXS51" s="239"/>
      <c r="BXT51" s="239"/>
      <c r="BXU51" s="239"/>
      <c r="BXV51" s="239"/>
      <c r="BXW51" s="239"/>
      <c r="BXX51" s="239"/>
      <c r="BXY51" s="239"/>
      <c r="BXZ51" s="239"/>
      <c r="BYA51" s="239"/>
      <c r="BYB51" s="239"/>
      <c r="BYC51" s="239"/>
      <c r="BYD51" s="239"/>
      <c r="BYE51" s="239"/>
    </row>
    <row r="52" spans="1:2007" s="313" customFormat="1" x14ac:dyDescent="0.2">
      <c r="A52" s="4">
        <f t="shared" si="11"/>
        <v>48</v>
      </c>
      <c r="B52" s="307" t="s">
        <v>249</v>
      </c>
      <c r="C52" s="15" t="s">
        <v>33</v>
      </c>
      <c r="D52" s="252">
        <f t="shared" si="4"/>
        <v>200</v>
      </c>
      <c r="E52" s="272"/>
      <c r="F52" s="310"/>
      <c r="G52" s="311"/>
      <c r="H52" s="312"/>
      <c r="I52" s="311"/>
      <c r="J52" s="18"/>
      <c r="K52" s="276">
        <v>0.08</v>
      </c>
      <c r="L52" s="255">
        <f t="shared" si="12"/>
        <v>0</v>
      </c>
      <c r="M52" s="256">
        <f t="shared" si="0"/>
        <v>0</v>
      </c>
      <c r="N52" s="256">
        <f t="shared" si="5"/>
        <v>0</v>
      </c>
      <c r="O52" s="165">
        <v>200</v>
      </c>
      <c r="P52" s="256">
        <f t="shared" si="1"/>
        <v>0</v>
      </c>
      <c r="Q52" s="256">
        <f t="shared" si="6"/>
        <v>0</v>
      </c>
      <c r="R52" s="104"/>
      <c r="S52" s="256">
        <f t="shared" si="2"/>
        <v>0</v>
      </c>
      <c r="T52" s="256">
        <f t="shared" si="7"/>
        <v>0</v>
      </c>
      <c r="U52" s="105"/>
      <c r="V52" s="255">
        <f t="shared" si="3"/>
        <v>0</v>
      </c>
      <c r="W52" s="255">
        <f t="shared" si="8"/>
        <v>0</v>
      </c>
      <c r="X52" s="106"/>
      <c r="Y52" s="255">
        <f t="shared" si="9"/>
        <v>0</v>
      </c>
      <c r="Z52" s="255">
        <f t="shared" si="10"/>
        <v>0</v>
      </c>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J52" s="265"/>
      <c r="CK52" s="265"/>
      <c r="CL52" s="265"/>
      <c r="CM52" s="265"/>
      <c r="CN52" s="265"/>
      <c r="CO52" s="265"/>
      <c r="CP52" s="265"/>
      <c r="CQ52" s="265"/>
      <c r="CR52" s="265"/>
      <c r="CS52" s="265"/>
      <c r="CT52" s="265"/>
      <c r="CU52" s="265"/>
      <c r="CV52" s="265"/>
      <c r="CW52" s="265"/>
      <c r="CX52" s="265"/>
      <c r="CY52" s="265"/>
      <c r="CZ52" s="265"/>
      <c r="DA52" s="265"/>
      <c r="DB52" s="265"/>
      <c r="DC52" s="265"/>
      <c r="DD52" s="265"/>
      <c r="DE52" s="265"/>
      <c r="DF52" s="265"/>
      <c r="DG52" s="265"/>
      <c r="DH52" s="265"/>
      <c r="DI52" s="265"/>
      <c r="DJ52" s="265"/>
      <c r="DK52" s="265"/>
      <c r="DL52" s="265"/>
      <c r="DM52" s="265"/>
      <c r="DN52" s="265"/>
      <c r="DO52" s="265"/>
      <c r="DP52" s="265"/>
      <c r="DQ52" s="265"/>
      <c r="DR52" s="265"/>
      <c r="DS52" s="265"/>
      <c r="DT52" s="265"/>
      <c r="DU52" s="265"/>
      <c r="DV52" s="265"/>
      <c r="DW52" s="265"/>
      <c r="DX52" s="265"/>
      <c r="DY52" s="265"/>
      <c r="DZ52" s="265"/>
      <c r="EA52" s="265"/>
      <c r="EB52" s="265"/>
      <c r="EC52" s="265"/>
      <c r="ED52" s="265"/>
      <c r="EE52" s="265"/>
      <c r="EF52" s="265"/>
      <c r="EG52" s="265"/>
      <c r="EH52" s="265"/>
      <c r="EI52" s="265"/>
      <c r="EJ52" s="265"/>
      <c r="EK52" s="265"/>
      <c r="EL52" s="265"/>
      <c r="EM52" s="265"/>
      <c r="EN52" s="265"/>
      <c r="EO52" s="265"/>
      <c r="EP52" s="265"/>
      <c r="EQ52" s="265"/>
      <c r="ER52" s="265"/>
      <c r="ES52" s="265"/>
      <c r="ET52" s="265"/>
      <c r="EU52" s="265"/>
      <c r="EV52" s="265"/>
      <c r="EW52" s="265"/>
      <c r="EX52" s="265"/>
      <c r="EY52" s="265"/>
      <c r="EZ52" s="265"/>
      <c r="FA52" s="265"/>
      <c r="FB52" s="265"/>
      <c r="FC52" s="265"/>
      <c r="FD52" s="265"/>
      <c r="FE52" s="265"/>
      <c r="FF52" s="265"/>
      <c r="FG52" s="265"/>
      <c r="FH52" s="265"/>
      <c r="FI52" s="265"/>
      <c r="FJ52" s="265"/>
      <c r="FK52" s="265"/>
      <c r="FL52" s="265"/>
      <c r="FM52" s="265"/>
      <c r="FN52" s="265"/>
      <c r="FO52" s="265"/>
      <c r="FP52" s="265"/>
      <c r="FQ52" s="265"/>
      <c r="FR52" s="265"/>
      <c r="FS52" s="265"/>
      <c r="FT52" s="265"/>
      <c r="FU52" s="265"/>
      <c r="FV52" s="265"/>
      <c r="FW52" s="265"/>
      <c r="FX52" s="265"/>
      <c r="FY52" s="265"/>
      <c r="FZ52" s="265"/>
      <c r="GA52" s="265"/>
      <c r="GB52" s="265"/>
      <c r="GC52" s="265"/>
      <c r="GD52" s="265"/>
      <c r="GE52" s="265"/>
      <c r="GF52" s="265"/>
      <c r="GG52" s="265"/>
      <c r="GH52" s="265"/>
      <c r="GI52" s="265"/>
      <c r="GJ52" s="265"/>
      <c r="GK52" s="265"/>
      <c r="GL52" s="265"/>
      <c r="GM52" s="265"/>
      <c r="GN52" s="265"/>
      <c r="GO52" s="265"/>
      <c r="GP52" s="265"/>
      <c r="GQ52" s="265"/>
      <c r="GR52" s="265"/>
      <c r="GS52" s="265"/>
      <c r="GT52" s="265"/>
      <c r="GU52" s="265"/>
      <c r="GV52" s="265"/>
      <c r="GW52" s="265"/>
      <c r="GX52" s="265"/>
      <c r="GY52" s="265"/>
      <c r="GZ52" s="265"/>
      <c r="HA52" s="265"/>
      <c r="HB52" s="265"/>
      <c r="HC52" s="265"/>
      <c r="HD52" s="265"/>
      <c r="HE52" s="265"/>
      <c r="HF52" s="265"/>
      <c r="HG52" s="265"/>
      <c r="HH52" s="265"/>
      <c r="HI52" s="265"/>
      <c r="HJ52" s="265"/>
      <c r="HK52" s="265"/>
      <c r="HL52" s="265"/>
      <c r="HM52" s="265"/>
      <c r="HN52" s="265"/>
      <c r="HO52" s="265"/>
      <c r="HP52" s="265"/>
      <c r="HQ52" s="265"/>
      <c r="HR52" s="265"/>
      <c r="HS52" s="265"/>
      <c r="HT52" s="265"/>
      <c r="HU52" s="265"/>
      <c r="HV52" s="265"/>
      <c r="HW52" s="265"/>
      <c r="HX52" s="265"/>
      <c r="HY52" s="265"/>
      <c r="HZ52" s="265"/>
      <c r="IA52" s="265"/>
      <c r="IB52" s="265"/>
      <c r="IC52" s="265"/>
      <c r="ID52" s="265"/>
      <c r="IE52" s="265"/>
      <c r="IF52" s="265"/>
      <c r="IG52" s="265"/>
      <c r="IH52" s="265"/>
      <c r="II52" s="265"/>
      <c r="IJ52" s="265"/>
      <c r="IK52" s="265"/>
      <c r="IL52" s="265"/>
      <c r="IM52" s="265"/>
      <c r="IN52" s="265"/>
      <c r="IO52" s="265"/>
      <c r="IP52" s="265"/>
      <c r="IQ52" s="265"/>
      <c r="IR52" s="265"/>
      <c r="IS52" s="265"/>
      <c r="IT52" s="265"/>
      <c r="IU52" s="265"/>
      <c r="IV52" s="265"/>
      <c r="IW52" s="265"/>
      <c r="IX52" s="265"/>
      <c r="IY52" s="265"/>
      <c r="IZ52" s="265"/>
      <c r="JA52" s="265"/>
      <c r="JB52" s="265"/>
      <c r="JC52" s="265"/>
      <c r="JD52" s="265"/>
      <c r="JE52" s="265"/>
      <c r="JF52" s="265"/>
      <c r="JG52" s="265"/>
      <c r="JH52" s="265"/>
      <c r="JI52" s="265"/>
      <c r="JJ52" s="265"/>
      <c r="JK52" s="265"/>
      <c r="JL52" s="265"/>
      <c r="JM52" s="265"/>
      <c r="JN52" s="265"/>
      <c r="JO52" s="265"/>
      <c r="JP52" s="265"/>
      <c r="JQ52" s="265"/>
      <c r="JR52" s="265"/>
      <c r="JS52" s="265"/>
      <c r="JT52" s="265"/>
      <c r="JU52" s="265"/>
      <c r="JV52" s="265"/>
      <c r="JW52" s="265"/>
      <c r="JX52" s="265"/>
      <c r="JY52" s="265"/>
      <c r="JZ52" s="265"/>
      <c r="KA52" s="265"/>
      <c r="KB52" s="265"/>
      <c r="KC52" s="265"/>
      <c r="KD52" s="265"/>
      <c r="KE52" s="265"/>
      <c r="KF52" s="265"/>
      <c r="KG52" s="265"/>
      <c r="KH52" s="265"/>
      <c r="KI52" s="265"/>
      <c r="KJ52" s="265"/>
      <c r="KK52" s="265"/>
      <c r="KL52" s="265"/>
      <c r="KM52" s="265"/>
      <c r="KN52" s="265"/>
      <c r="KO52" s="265"/>
      <c r="KP52" s="265"/>
      <c r="KQ52" s="265"/>
      <c r="KR52" s="265"/>
      <c r="KS52" s="265"/>
      <c r="KT52" s="265"/>
      <c r="KU52" s="265"/>
      <c r="KV52" s="265"/>
      <c r="KW52" s="265"/>
      <c r="KX52" s="265"/>
      <c r="KY52" s="265"/>
      <c r="KZ52" s="265"/>
      <c r="LA52" s="265"/>
      <c r="LB52" s="265"/>
      <c r="LC52" s="265"/>
      <c r="LD52" s="265"/>
      <c r="LE52" s="265"/>
      <c r="LF52" s="265"/>
      <c r="LG52" s="265"/>
      <c r="LH52" s="265"/>
      <c r="LI52" s="265"/>
      <c r="LJ52" s="265"/>
      <c r="LK52" s="265"/>
      <c r="LL52" s="265"/>
      <c r="LM52" s="265"/>
      <c r="LN52" s="265"/>
      <c r="LO52" s="265"/>
      <c r="LP52" s="265"/>
      <c r="LQ52" s="265"/>
      <c r="LR52" s="265"/>
      <c r="LS52" s="265"/>
      <c r="LT52" s="265"/>
      <c r="LU52" s="265"/>
      <c r="LV52" s="265"/>
      <c r="LW52" s="265"/>
      <c r="LX52" s="265"/>
      <c r="LY52" s="265"/>
      <c r="LZ52" s="265"/>
      <c r="MA52" s="265"/>
      <c r="MB52" s="265"/>
      <c r="MC52" s="265"/>
      <c r="MD52" s="265"/>
      <c r="ME52" s="265"/>
      <c r="MF52" s="265"/>
      <c r="MG52" s="265"/>
      <c r="MH52" s="265"/>
      <c r="MI52" s="265"/>
      <c r="MJ52" s="265"/>
      <c r="MK52" s="265"/>
      <c r="ML52" s="265"/>
      <c r="MM52" s="265"/>
      <c r="MN52" s="265"/>
      <c r="MO52" s="265"/>
      <c r="MP52" s="265"/>
      <c r="MQ52" s="265"/>
      <c r="MR52" s="265"/>
      <c r="MS52" s="265"/>
      <c r="MT52" s="265"/>
      <c r="MU52" s="265"/>
      <c r="MV52" s="265"/>
      <c r="MW52" s="265"/>
      <c r="MX52" s="265"/>
      <c r="MY52" s="265"/>
      <c r="MZ52" s="265"/>
      <c r="NA52" s="265"/>
      <c r="NB52" s="265"/>
      <c r="NC52" s="265"/>
      <c r="ND52" s="265"/>
      <c r="NE52" s="265"/>
      <c r="NF52" s="265"/>
      <c r="NG52" s="265"/>
      <c r="NH52" s="265"/>
      <c r="NI52" s="265"/>
      <c r="NJ52" s="265"/>
      <c r="NK52" s="265"/>
      <c r="NL52" s="265"/>
      <c r="NM52" s="265"/>
      <c r="NN52" s="265"/>
      <c r="NO52" s="265"/>
      <c r="NP52" s="265"/>
      <c r="NQ52" s="265"/>
      <c r="NR52" s="265"/>
      <c r="NS52" s="265"/>
      <c r="NT52" s="265"/>
      <c r="NU52" s="265"/>
      <c r="NV52" s="265"/>
      <c r="NW52" s="265"/>
      <c r="NX52" s="265"/>
      <c r="NY52" s="265"/>
      <c r="NZ52" s="265"/>
      <c r="OA52" s="265"/>
      <c r="OB52" s="265"/>
      <c r="OC52" s="265"/>
      <c r="OD52" s="265"/>
      <c r="OE52" s="265"/>
      <c r="OF52" s="265"/>
      <c r="OG52" s="265"/>
      <c r="OH52" s="265"/>
      <c r="OI52" s="265"/>
      <c r="OJ52" s="265"/>
      <c r="OK52" s="265"/>
      <c r="OL52" s="265"/>
      <c r="OM52" s="265"/>
      <c r="ON52" s="265"/>
      <c r="OO52" s="265"/>
      <c r="OP52" s="265"/>
      <c r="OQ52" s="265"/>
      <c r="OR52" s="265"/>
      <c r="OS52" s="265"/>
      <c r="OT52" s="265"/>
      <c r="OU52" s="265"/>
      <c r="OV52" s="265"/>
      <c r="OW52" s="265"/>
      <c r="OX52" s="265"/>
      <c r="OY52" s="265"/>
      <c r="OZ52" s="265"/>
      <c r="PA52" s="265"/>
      <c r="PB52" s="265"/>
      <c r="PC52" s="265"/>
      <c r="PD52" s="265"/>
      <c r="PE52" s="265"/>
      <c r="PF52" s="265"/>
      <c r="PG52" s="265"/>
      <c r="PH52" s="265"/>
      <c r="PI52" s="265"/>
      <c r="PJ52" s="265"/>
      <c r="PK52" s="265"/>
      <c r="PL52" s="265"/>
      <c r="PM52" s="265"/>
      <c r="PN52" s="265"/>
      <c r="PO52" s="265"/>
      <c r="PP52" s="265"/>
      <c r="PQ52" s="265"/>
      <c r="PR52" s="265"/>
      <c r="PS52" s="265"/>
      <c r="PT52" s="265"/>
      <c r="PU52" s="265"/>
      <c r="PV52" s="265"/>
      <c r="PW52" s="265"/>
      <c r="PX52" s="265"/>
      <c r="PY52" s="265"/>
      <c r="PZ52" s="265"/>
      <c r="QA52" s="265"/>
      <c r="QB52" s="265"/>
      <c r="QC52" s="265"/>
      <c r="QD52" s="265"/>
      <c r="QE52" s="265"/>
      <c r="QF52" s="265"/>
      <c r="QG52" s="265"/>
      <c r="QH52" s="265"/>
      <c r="QI52" s="265"/>
      <c r="QJ52" s="265"/>
      <c r="QK52" s="265"/>
      <c r="QL52" s="265"/>
      <c r="QM52" s="265"/>
      <c r="QN52" s="265"/>
      <c r="QO52" s="265"/>
      <c r="QP52" s="265"/>
      <c r="QQ52" s="265"/>
      <c r="QR52" s="265"/>
      <c r="QS52" s="265"/>
      <c r="QT52" s="265"/>
      <c r="QU52" s="265"/>
      <c r="QV52" s="265"/>
      <c r="QW52" s="265"/>
      <c r="QX52" s="265"/>
      <c r="QY52" s="265"/>
      <c r="QZ52" s="265"/>
      <c r="RA52" s="265"/>
      <c r="RB52" s="265"/>
      <c r="RC52" s="265"/>
      <c r="RD52" s="265"/>
      <c r="RE52" s="265"/>
      <c r="RF52" s="265"/>
      <c r="RG52" s="265"/>
      <c r="RH52" s="265"/>
      <c r="RI52" s="265"/>
      <c r="RJ52" s="265"/>
      <c r="RK52" s="265"/>
      <c r="RL52" s="265"/>
      <c r="RM52" s="265"/>
      <c r="RN52" s="265"/>
      <c r="RO52" s="265"/>
      <c r="RP52" s="265"/>
      <c r="RQ52" s="265"/>
      <c r="RR52" s="265"/>
      <c r="RS52" s="265"/>
      <c r="RT52" s="265"/>
      <c r="RU52" s="265"/>
      <c r="RV52" s="265"/>
      <c r="RW52" s="265"/>
      <c r="RX52" s="265"/>
      <c r="RY52" s="265"/>
      <c r="RZ52" s="265"/>
      <c r="SA52" s="265"/>
      <c r="SB52" s="265"/>
      <c r="SC52" s="265"/>
      <c r="SD52" s="265"/>
      <c r="SE52" s="265"/>
      <c r="SF52" s="265"/>
      <c r="SG52" s="265"/>
      <c r="SH52" s="265"/>
      <c r="SI52" s="265"/>
      <c r="SJ52" s="265"/>
      <c r="SK52" s="265"/>
      <c r="SL52" s="265"/>
      <c r="SM52" s="265"/>
      <c r="SN52" s="265"/>
      <c r="SO52" s="265"/>
      <c r="SP52" s="265"/>
      <c r="SQ52" s="265"/>
      <c r="SR52" s="265"/>
      <c r="SS52" s="265"/>
      <c r="ST52" s="265"/>
      <c r="SU52" s="265"/>
      <c r="SV52" s="265"/>
      <c r="SW52" s="265"/>
      <c r="SX52" s="265"/>
      <c r="SY52" s="265"/>
      <c r="SZ52" s="265"/>
      <c r="TA52" s="265"/>
      <c r="TB52" s="265"/>
      <c r="TC52" s="265"/>
      <c r="TD52" s="265"/>
      <c r="TE52" s="265"/>
      <c r="TF52" s="265"/>
      <c r="TG52" s="265"/>
      <c r="TH52" s="265"/>
      <c r="TI52" s="265"/>
      <c r="TJ52" s="265"/>
      <c r="TK52" s="265"/>
      <c r="TL52" s="265"/>
      <c r="TM52" s="265"/>
      <c r="TN52" s="265"/>
      <c r="TO52" s="265"/>
      <c r="TP52" s="265"/>
      <c r="TQ52" s="265"/>
      <c r="TR52" s="265"/>
      <c r="TS52" s="265"/>
      <c r="TT52" s="265"/>
      <c r="TU52" s="265"/>
      <c r="TV52" s="265"/>
      <c r="TW52" s="265"/>
      <c r="TX52" s="265"/>
      <c r="TY52" s="265"/>
      <c r="TZ52" s="265"/>
      <c r="UA52" s="265"/>
      <c r="UB52" s="265"/>
      <c r="UC52" s="265"/>
      <c r="UD52" s="265"/>
      <c r="UE52" s="265"/>
      <c r="UF52" s="265"/>
      <c r="UG52" s="265"/>
      <c r="UH52" s="265"/>
      <c r="UI52" s="265"/>
      <c r="UJ52" s="265"/>
      <c r="UK52" s="265"/>
      <c r="UL52" s="265"/>
      <c r="UM52" s="265"/>
      <c r="UN52" s="265"/>
      <c r="UO52" s="265"/>
      <c r="UP52" s="265"/>
      <c r="UQ52" s="265"/>
      <c r="UR52" s="265"/>
      <c r="US52" s="265"/>
      <c r="UT52" s="265"/>
      <c r="UU52" s="265"/>
      <c r="UV52" s="265"/>
      <c r="UW52" s="265"/>
      <c r="UX52" s="265"/>
      <c r="UY52" s="265"/>
      <c r="UZ52" s="265"/>
      <c r="VA52" s="265"/>
      <c r="VB52" s="265"/>
      <c r="VC52" s="265"/>
      <c r="VD52" s="265"/>
      <c r="VE52" s="265"/>
      <c r="VF52" s="265"/>
      <c r="VG52" s="265"/>
      <c r="VH52" s="265"/>
      <c r="VI52" s="265"/>
      <c r="VJ52" s="265"/>
      <c r="VK52" s="265"/>
      <c r="VL52" s="265"/>
      <c r="VM52" s="265"/>
      <c r="VN52" s="265"/>
      <c r="VO52" s="265"/>
      <c r="VP52" s="265"/>
      <c r="VQ52" s="265"/>
      <c r="VR52" s="265"/>
      <c r="VS52" s="265"/>
      <c r="VT52" s="265"/>
      <c r="VU52" s="265"/>
      <c r="VV52" s="265"/>
      <c r="VW52" s="265"/>
      <c r="VX52" s="265"/>
      <c r="VY52" s="265"/>
      <c r="VZ52" s="265"/>
      <c r="WA52" s="265"/>
      <c r="WB52" s="265"/>
      <c r="WC52" s="265"/>
      <c r="WD52" s="265"/>
      <c r="WE52" s="265"/>
      <c r="WF52" s="265"/>
      <c r="WG52" s="265"/>
      <c r="WH52" s="265"/>
      <c r="WI52" s="265"/>
      <c r="WJ52" s="265"/>
      <c r="WK52" s="265"/>
      <c r="WL52" s="265"/>
      <c r="WM52" s="265"/>
      <c r="WN52" s="265"/>
      <c r="WO52" s="265"/>
      <c r="WP52" s="265"/>
      <c r="WQ52" s="265"/>
      <c r="WR52" s="265"/>
      <c r="WS52" s="265"/>
      <c r="WT52" s="265"/>
      <c r="WU52" s="265"/>
      <c r="WV52" s="265"/>
      <c r="WW52" s="265"/>
      <c r="WX52" s="265"/>
      <c r="WY52" s="265"/>
      <c r="WZ52" s="265"/>
      <c r="XA52" s="265"/>
      <c r="XB52" s="265"/>
      <c r="XC52" s="265"/>
      <c r="XD52" s="265"/>
      <c r="XE52" s="265"/>
      <c r="XF52" s="265"/>
      <c r="XG52" s="265"/>
      <c r="XH52" s="265"/>
      <c r="XI52" s="265"/>
      <c r="XJ52" s="265"/>
      <c r="XK52" s="265"/>
      <c r="XL52" s="265"/>
      <c r="XM52" s="265"/>
      <c r="XN52" s="265"/>
      <c r="XO52" s="265"/>
      <c r="XP52" s="265"/>
      <c r="XQ52" s="265"/>
      <c r="XR52" s="265"/>
      <c r="XS52" s="265"/>
      <c r="XT52" s="265"/>
      <c r="XU52" s="265"/>
      <c r="XV52" s="265"/>
      <c r="XW52" s="265"/>
      <c r="XX52" s="265"/>
      <c r="XY52" s="265"/>
      <c r="XZ52" s="265"/>
      <c r="YA52" s="265"/>
      <c r="YB52" s="265"/>
      <c r="YC52" s="265"/>
      <c r="YD52" s="265"/>
      <c r="YE52" s="265"/>
      <c r="YF52" s="265"/>
      <c r="YG52" s="265"/>
      <c r="YH52" s="265"/>
      <c r="YI52" s="265"/>
      <c r="YJ52" s="265"/>
      <c r="YK52" s="265"/>
      <c r="YL52" s="265"/>
      <c r="YM52" s="265"/>
      <c r="YN52" s="265"/>
      <c r="YO52" s="265"/>
      <c r="YP52" s="265"/>
      <c r="YQ52" s="265"/>
      <c r="YR52" s="265"/>
      <c r="YS52" s="265"/>
      <c r="YT52" s="265"/>
      <c r="YU52" s="265"/>
      <c r="YV52" s="265"/>
      <c r="YW52" s="265"/>
      <c r="YX52" s="265"/>
      <c r="YY52" s="265"/>
      <c r="YZ52" s="265"/>
      <c r="ZA52" s="265"/>
      <c r="ZB52" s="265"/>
      <c r="ZC52" s="265"/>
      <c r="ZD52" s="265"/>
      <c r="ZE52" s="265"/>
      <c r="ZF52" s="265"/>
      <c r="ZG52" s="265"/>
      <c r="ZH52" s="265"/>
      <c r="ZI52" s="265"/>
      <c r="ZJ52" s="265"/>
      <c r="ZK52" s="265"/>
      <c r="ZL52" s="265"/>
      <c r="ZM52" s="265"/>
      <c r="ZN52" s="265"/>
      <c r="ZO52" s="265"/>
      <c r="ZP52" s="265"/>
      <c r="ZQ52" s="265"/>
      <c r="ZR52" s="265"/>
      <c r="ZS52" s="265"/>
      <c r="ZT52" s="265"/>
      <c r="ZU52" s="265"/>
      <c r="ZV52" s="265"/>
      <c r="ZW52" s="265"/>
      <c r="ZX52" s="265"/>
      <c r="ZY52" s="265"/>
      <c r="ZZ52" s="265"/>
      <c r="AAA52" s="265"/>
      <c r="AAB52" s="265"/>
      <c r="AAC52" s="265"/>
      <c r="AAD52" s="265"/>
      <c r="AAE52" s="265"/>
      <c r="AAF52" s="265"/>
      <c r="AAG52" s="265"/>
      <c r="AAH52" s="265"/>
      <c r="AAI52" s="265"/>
      <c r="AAJ52" s="265"/>
      <c r="AAK52" s="265"/>
      <c r="AAL52" s="265"/>
      <c r="AAM52" s="265"/>
      <c r="AAN52" s="265"/>
      <c r="AAO52" s="265"/>
      <c r="AAP52" s="265"/>
      <c r="AAQ52" s="265"/>
      <c r="AAR52" s="265"/>
      <c r="AAS52" s="265"/>
      <c r="AAT52" s="265"/>
      <c r="AAU52" s="265"/>
      <c r="AAV52" s="265"/>
      <c r="AAW52" s="265"/>
      <c r="AAX52" s="265"/>
      <c r="AAY52" s="265"/>
      <c r="AAZ52" s="265"/>
      <c r="ABA52" s="265"/>
      <c r="ABB52" s="265"/>
      <c r="ABC52" s="265"/>
      <c r="ABD52" s="265"/>
      <c r="ABE52" s="265"/>
      <c r="ABF52" s="265"/>
      <c r="ABG52" s="265"/>
      <c r="ABH52" s="265"/>
      <c r="ABI52" s="265"/>
      <c r="ABJ52" s="265"/>
      <c r="ABK52" s="265"/>
      <c r="ABL52" s="265"/>
      <c r="ABM52" s="265"/>
      <c r="ABN52" s="265"/>
      <c r="ABO52" s="265"/>
      <c r="ABP52" s="265"/>
      <c r="ABQ52" s="265"/>
      <c r="ABR52" s="265"/>
      <c r="ABS52" s="265"/>
      <c r="ABT52" s="265"/>
      <c r="ABU52" s="265"/>
      <c r="ABV52" s="265"/>
      <c r="ABW52" s="265"/>
      <c r="ABX52" s="265"/>
      <c r="ABY52" s="265"/>
      <c r="ABZ52" s="265"/>
      <c r="ACA52" s="265"/>
      <c r="ACB52" s="265"/>
      <c r="ACC52" s="265"/>
      <c r="ACD52" s="265"/>
      <c r="ACE52" s="265"/>
      <c r="ACF52" s="265"/>
      <c r="ACG52" s="265"/>
      <c r="ACH52" s="265"/>
      <c r="ACI52" s="265"/>
      <c r="ACJ52" s="265"/>
      <c r="ACK52" s="265"/>
      <c r="ACL52" s="265"/>
      <c r="ACM52" s="265"/>
      <c r="ACN52" s="265"/>
      <c r="ACO52" s="265"/>
      <c r="ACP52" s="265"/>
      <c r="ACQ52" s="265"/>
      <c r="ACR52" s="265"/>
      <c r="ACS52" s="265"/>
      <c r="ACT52" s="265"/>
      <c r="ACU52" s="265"/>
      <c r="ACV52" s="265"/>
      <c r="ACW52" s="265"/>
      <c r="ACX52" s="265"/>
      <c r="ACY52" s="265"/>
      <c r="ACZ52" s="265"/>
      <c r="ADA52" s="265"/>
      <c r="ADB52" s="265"/>
      <c r="ADC52" s="265"/>
      <c r="ADD52" s="265"/>
      <c r="ADE52" s="265"/>
      <c r="ADF52" s="265"/>
      <c r="ADG52" s="265"/>
      <c r="ADH52" s="265"/>
      <c r="ADI52" s="265"/>
      <c r="ADJ52" s="265"/>
      <c r="ADK52" s="265"/>
      <c r="ADL52" s="265"/>
      <c r="ADM52" s="265"/>
      <c r="ADN52" s="265"/>
      <c r="ADO52" s="265"/>
      <c r="ADP52" s="265"/>
      <c r="ADQ52" s="265"/>
      <c r="ADR52" s="265"/>
      <c r="ADS52" s="265"/>
      <c r="ADT52" s="265"/>
      <c r="ADU52" s="265"/>
      <c r="ADV52" s="265"/>
      <c r="ADW52" s="265"/>
      <c r="ADX52" s="265"/>
      <c r="ADY52" s="265"/>
      <c r="ADZ52" s="265"/>
      <c r="AEA52" s="265"/>
      <c r="AEB52" s="265"/>
      <c r="AEC52" s="265"/>
      <c r="AED52" s="265"/>
      <c r="AEE52" s="265"/>
      <c r="AEF52" s="265"/>
      <c r="AEG52" s="265"/>
      <c r="AEH52" s="265"/>
      <c r="AEI52" s="265"/>
      <c r="AEJ52" s="265"/>
      <c r="AEK52" s="265"/>
      <c r="AEL52" s="265"/>
      <c r="AEM52" s="265"/>
      <c r="AEN52" s="265"/>
      <c r="AEO52" s="265"/>
      <c r="AEP52" s="265"/>
      <c r="AEQ52" s="265"/>
      <c r="AER52" s="265"/>
      <c r="AES52" s="265"/>
      <c r="AET52" s="265"/>
      <c r="AEU52" s="265"/>
      <c r="AEV52" s="265"/>
      <c r="AEW52" s="265"/>
      <c r="AEX52" s="265"/>
      <c r="AEY52" s="265"/>
      <c r="AEZ52" s="265"/>
      <c r="AFA52" s="265"/>
      <c r="AFB52" s="265"/>
      <c r="AFC52" s="265"/>
      <c r="AFD52" s="265"/>
      <c r="AFE52" s="265"/>
      <c r="AFF52" s="265"/>
      <c r="AFG52" s="265"/>
      <c r="AFH52" s="265"/>
      <c r="AFI52" s="265"/>
      <c r="AFJ52" s="265"/>
      <c r="AFK52" s="265"/>
      <c r="AFL52" s="265"/>
      <c r="AFM52" s="265"/>
      <c r="AFN52" s="265"/>
      <c r="AFO52" s="265"/>
      <c r="AFP52" s="265"/>
      <c r="AFQ52" s="265"/>
      <c r="AFR52" s="265"/>
      <c r="AFS52" s="265"/>
      <c r="AFT52" s="265"/>
      <c r="AFU52" s="265"/>
      <c r="AFV52" s="265"/>
      <c r="AFW52" s="265"/>
      <c r="AFX52" s="265"/>
      <c r="AFY52" s="265"/>
      <c r="AFZ52" s="265"/>
      <c r="AGA52" s="265"/>
      <c r="AGB52" s="265"/>
      <c r="AGC52" s="265"/>
      <c r="AGD52" s="265"/>
      <c r="AGE52" s="265"/>
      <c r="AGF52" s="265"/>
      <c r="AGG52" s="265"/>
      <c r="AGH52" s="265"/>
      <c r="AGI52" s="265"/>
      <c r="AGJ52" s="265"/>
      <c r="AGK52" s="265"/>
      <c r="AGL52" s="265"/>
      <c r="AGM52" s="265"/>
      <c r="AGN52" s="265"/>
      <c r="AGO52" s="265"/>
      <c r="AGP52" s="265"/>
      <c r="AGQ52" s="265"/>
      <c r="AGR52" s="265"/>
      <c r="AGS52" s="265"/>
      <c r="AGT52" s="265"/>
      <c r="AGU52" s="265"/>
      <c r="AGV52" s="265"/>
      <c r="AGW52" s="265"/>
      <c r="AGX52" s="265"/>
      <c r="AGY52" s="265"/>
      <c r="AGZ52" s="265"/>
      <c r="AHA52" s="265"/>
      <c r="AHB52" s="265"/>
      <c r="AHC52" s="265"/>
      <c r="AHD52" s="265"/>
      <c r="AHE52" s="265"/>
      <c r="AHF52" s="265"/>
      <c r="AHG52" s="265"/>
      <c r="AHH52" s="265"/>
      <c r="AHI52" s="265"/>
      <c r="AHJ52" s="265"/>
      <c r="AHK52" s="265"/>
      <c r="AHL52" s="265"/>
      <c r="AHM52" s="265"/>
      <c r="AHN52" s="265"/>
      <c r="AHO52" s="265"/>
      <c r="AHP52" s="265"/>
      <c r="AHQ52" s="265"/>
      <c r="AHR52" s="265"/>
      <c r="AHS52" s="265"/>
      <c r="AHT52" s="265"/>
      <c r="AHU52" s="265"/>
      <c r="AHV52" s="265"/>
      <c r="AHW52" s="265"/>
      <c r="AHX52" s="265"/>
      <c r="AHY52" s="265"/>
      <c r="AHZ52" s="265"/>
      <c r="AIA52" s="265"/>
      <c r="AIB52" s="265"/>
      <c r="AIC52" s="265"/>
      <c r="AID52" s="265"/>
      <c r="AIE52" s="265"/>
      <c r="AIF52" s="265"/>
      <c r="AIG52" s="265"/>
      <c r="AIH52" s="265"/>
      <c r="AII52" s="265"/>
      <c r="AIJ52" s="265"/>
      <c r="AIK52" s="265"/>
      <c r="AIL52" s="265"/>
      <c r="AIM52" s="265"/>
      <c r="AIN52" s="265"/>
      <c r="AIO52" s="265"/>
      <c r="AIP52" s="265"/>
      <c r="AIQ52" s="265"/>
      <c r="AIR52" s="265"/>
      <c r="AIS52" s="265"/>
      <c r="AIT52" s="265"/>
      <c r="AIU52" s="265"/>
      <c r="AIV52" s="265"/>
      <c r="AIW52" s="265"/>
      <c r="AIX52" s="265"/>
      <c r="AIY52" s="265"/>
      <c r="AIZ52" s="265"/>
      <c r="AJA52" s="265"/>
      <c r="AJB52" s="265"/>
      <c r="AJC52" s="265"/>
      <c r="AJD52" s="265"/>
      <c r="AJE52" s="265"/>
      <c r="AJF52" s="265"/>
      <c r="AJG52" s="265"/>
      <c r="AJH52" s="265"/>
      <c r="AJI52" s="265"/>
      <c r="AJJ52" s="265"/>
      <c r="AJK52" s="265"/>
      <c r="AJL52" s="265"/>
      <c r="AJM52" s="265"/>
      <c r="AJN52" s="265"/>
      <c r="AJO52" s="265"/>
      <c r="AJP52" s="265"/>
      <c r="AJQ52" s="265"/>
      <c r="AJR52" s="265"/>
      <c r="AJS52" s="265"/>
      <c r="AJT52" s="265"/>
      <c r="AJU52" s="265"/>
      <c r="AJV52" s="265"/>
      <c r="AJW52" s="265"/>
      <c r="AJX52" s="265"/>
      <c r="AJY52" s="265"/>
      <c r="AJZ52" s="265"/>
      <c r="AKA52" s="265"/>
      <c r="AKB52" s="265"/>
      <c r="AKC52" s="265"/>
      <c r="AKD52" s="265"/>
      <c r="AKE52" s="265"/>
      <c r="AKF52" s="265"/>
      <c r="AKG52" s="265"/>
      <c r="AKH52" s="265"/>
      <c r="AKI52" s="265"/>
      <c r="AKJ52" s="265"/>
      <c r="AKK52" s="265"/>
      <c r="AKL52" s="265"/>
      <c r="AKM52" s="265"/>
      <c r="AKN52" s="265"/>
      <c r="AKO52" s="265"/>
      <c r="AKP52" s="265"/>
      <c r="AKQ52" s="265"/>
      <c r="AKR52" s="265"/>
      <c r="AKS52" s="265"/>
      <c r="AKT52" s="265"/>
      <c r="AKU52" s="265"/>
      <c r="AKV52" s="265"/>
      <c r="AKW52" s="265"/>
      <c r="AKX52" s="265"/>
      <c r="AKY52" s="265"/>
      <c r="AKZ52" s="265"/>
      <c r="ALA52" s="265"/>
      <c r="ALB52" s="265"/>
      <c r="ALC52" s="265"/>
      <c r="ALD52" s="265"/>
      <c r="ALE52" s="265"/>
      <c r="ALF52" s="265"/>
      <c r="ALG52" s="265"/>
      <c r="ALH52" s="265"/>
      <c r="ALI52" s="265"/>
      <c r="ALJ52" s="265"/>
      <c r="ALK52" s="265"/>
      <c r="ALL52" s="265"/>
      <c r="ALM52" s="265"/>
      <c r="ALN52" s="265"/>
      <c r="ALO52" s="265"/>
      <c r="ALP52" s="265"/>
      <c r="ALQ52" s="265"/>
      <c r="ALR52" s="265"/>
      <c r="ALS52" s="265"/>
      <c r="ALT52" s="265"/>
      <c r="ALU52" s="265"/>
      <c r="ALV52" s="265"/>
      <c r="ALW52" s="265"/>
      <c r="ALX52" s="265"/>
      <c r="ALY52" s="265"/>
      <c r="ALZ52" s="265"/>
      <c r="AMA52" s="265"/>
      <c r="AMB52" s="265"/>
      <c r="AMC52" s="265"/>
      <c r="AMD52" s="265"/>
      <c r="AME52" s="265"/>
      <c r="AMF52" s="265"/>
      <c r="AMG52" s="265"/>
      <c r="AMH52" s="265"/>
      <c r="AMI52" s="265"/>
      <c r="AMJ52" s="265"/>
      <c r="AMK52" s="265"/>
      <c r="AML52" s="265"/>
      <c r="AMM52" s="265"/>
      <c r="AMN52" s="265"/>
      <c r="AMO52" s="265"/>
      <c r="AMP52" s="265"/>
      <c r="AMQ52" s="265"/>
      <c r="AMR52" s="265"/>
      <c r="AMS52" s="265"/>
      <c r="AMT52" s="265"/>
      <c r="AMU52" s="265"/>
      <c r="AMV52" s="265"/>
      <c r="AMW52" s="265"/>
      <c r="AMX52" s="265"/>
      <c r="AMY52" s="265"/>
      <c r="AMZ52" s="265"/>
      <c r="ANA52" s="265"/>
      <c r="ANB52" s="265"/>
      <c r="ANC52" s="265"/>
      <c r="AND52" s="265"/>
      <c r="ANE52" s="265"/>
      <c r="ANF52" s="265"/>
      <c r="ANG52" s="265"/>
      <c r="ANH52" s="265"/>
      <c r="ANI52" s="265"/>
      <c r="ANJ52" s="265"/>
      <c r="ANK52" s="265"/>
      <c r="ANL52" s="265"/>
      <c r="ANM52" s="265"/>
      <c r="ANN52" s="265"/>
      <c r="ANO52" s="265"/>
      <c r="ANP52" s="265"/>
      <c r="ANQ52" s="265"/>
      <c r="ANR52" s="265"/>
      <c r="ANS52" s="265"/>
      <c r="ANT52" s="265"/>
      <c r="ANU52" s="265"/>
      <c r="ANV52" s="265"/>
      <c r="ANW52" s="265"/>
      <c r="ANX52" s="265"/>
      <c r="ANY52" s="265"/>
      <c r="ANZ52" s="265"/>
      <c r="AOA52" s="265"/>
      <c r="AOB52" s="265"/>
      <c r="AOC52" s="265"/>
      <c r="AOD52" s="265"/>
      <c r="AOE52" s="265"/>
      <c r="AOF52" s="265"/>
      <c r="AOG52" s="265"/>
      <c r="AOH52" s="265"/>
      <c r="AOI52" s="265"/>
      <c r="AOJ52" s="265"/>
      <c r="AOK52" s="265"/>
      <c r="AOL52" s="265"/>
      <c r="AOM52" s="265"/>
      <c r="AON52" s="265"/>
      <c r="AOO52" s="265"/>
      <c r="AOP52" s="265"/>
      <c r="AOQ52" s="265"/>
      <c r="AOR52" s="265"/>
      <c r="AOS52" s="265"/>
      <c r="AOT52" s="265"/>
      <c r="AOU52" s="265"/>
      <c r="AOV52" s="265"/>
      <c r="AOW52" s="265"/>
      <c r="AOX52" s="265"/>
      <c r="AOY52" s="265"/>
      <c r="AOZ52" s="265"/>
      <c r="APA52" s="265"/>
      <c r="APB52" s="265"/>
      <c r="APC52" s="265"/>
      <c r="APD52" s="265"/>
      <c r="APE52" s="265"/>
      <c r="APF52" s="265"/>
      <c r="APG52" s="265"/>
      <c r="APH52" s="265"/>
      <c r="API52" s="265"/>
      <c r="APJ52" s="265"/>
      <c r="APK52" s="265"/>
      <c r="APL52" s="265"/>
      <c r="APM52" s="265"/>
      <c r="APN52" s="265"/>
      <c r="APO52" s="265"/>
      <c r="APP52" s="265"/>
      <c r="APQ52" s="265"/>
      <c r="APR52" s="265"/>
      <c r="APS52" s="265"/>
      <c r="APT52" s="265"/>
      <c r="APU52" s="265"/>
      <c r="APV52" s="265"/>
      <c r="APW52" s="265"/>
      <c r="APX52" s="265"/>
      <c r="APY52" s="265"/>
      <c r="APZ52" s="265"/>
      <c r="AQA52" s="265"/>
      <c r="AQB52" s="265"/>
      <c r="AQC52" s="265"/>
      <c r="AQD52" s="265"/>
      <c r="AQE52" s="265"/>
      <c r="AQF52" s="265"/>
      <c r="AQG52" s="265"/>
      <c r="AQH52" s="265"/>
      <c r="AQI52" s="265"/>
      <c r="AQJ52" s="265"/>
      <c r="AQK52" s="265"/>
      <c r="AQL52" s="265"/>
      <c r="AQM52" s="265"/>
      <c r="AQN52" s="265"/>
      <c r="AQO52" s="265"/>
      <c r="AQP52" s="265"/>
      <c r="AQQ52" s="265"/>
      <c r="AQR52" s="265"/>
      <c r="AQS52" s="265"/>
      <c r="AQT52" s="265"/>
      <c r="AQU52" s="265"/>
      <c r="AQV52" s="265"/>
      <c r="AQW52" s="265"/>
      <c r="AQX52" s="265"/>
      <c r="AQY52" s="265"/>
      <c r="AQZ52" s="265"/>
      <c r="ARA52" s="265"/>
      <c r="ARB52" s="265"/>
      <c r="ARC52" s="265"/>
      <c r="ARD52" s="265"/>
      <c r="ARE52" s="265"/>
      <c r="ARF52" s="265"/>
      <c r="ARG52" s="265"/>
      <c r="ARH52" s="265"/>
      <c r="ARI52" s="265"/>
      <c r="ARJ52" s="265"/>
      <c r="ARK52" s="265"/>
      <c r="ARL52" s="265"/>
      <c r="ARM52" s="265"/>
      <c r="ARN52" s="265"/>
      <c r="ARO52" s="265"/>
      <c r="ARP52" s="265"/>
      <c r="ARQ52" s="265"/>
      <c r="ARR52" s="265"/>
      <c r="ARS52" s="265"/>
      <c r="ART52" s="265"/>
      <c r="ARU52" s="265"/>
      <c r="ARV52" s="265"/>
      <c r="ARW52" s="265"/>
      <c r="ARX52" s="265"/>
      <c r="ARY52" s="265"/>
      <c r="ARZ52" s="265"/>
      <c r="ASA52" s="265"/>
      <c r="ASB52" s="265"/>
      <c r="ASC52" s="265"/>
      <c r="ASD52" s="265"/>
      <c r="ASE52" s="265"/>
      <c r="ASF52" s="265"/>
      <c r="ASG52" s="265"/>
      <c r="ASH52" s="265"/>
      <c r="ASI52" s="265"/>
      <c r="ASJ52" s="265"/>
      <c r="ASK52" s="265"/>
      <c r="ASL52" s="265"/>
      <c r="ASM52" s="265"/>
      <c r="ASN52" s="265"/>
      <c r="ASO52" s="265"/>
      <c r="ASP52" s="265"/>
      <c r="ASQ52" s="265"/>
      <c r="ASR52" s="265"/>
      <c r="ASS52" s="265"/>
      <c r="AST52" s="265"/>
      <c r="ASU52" s="265"/>
      <c r="ASV52" s="265"/>
      <c r="ASW52" s="265"/>
      <c r="ASX52" s="265"/>
      <c r="ASY52" s="265"/>
      <c r="ASZ52" s="265"/>
      <c r="ATA52" s="265"/>
      <c r="ATB52" s="265"/>
      <c r="ATC52" s="265"/>
      <c r="ATD52" s="265"/>
      <c r="ATE52" s="265"/>
      <c r="ATF52" s="265"/>
      <c r="ATG52" s="265"/>
      <c r="ATH52" s="265"/>
      <c r="ATI52" s="265"/>
      <c r="ATJ52" s="265"/>
      <c r="ATK52" s="265"/>
      <c r="ATL52" s="265"/>
      <c r="ATM52" s="265"/>
      <c r="ATN52" s="265"/>
      <c r="ATO52" s="265"/>
      <c r="ATP52" s="265"/>
      <c r="ATQ52" s="265"/>
      <c r="ATR52" s="265"/>
      <c r="ATS52" s="265"/>
      <c r="ATT52" s="265"/>
      <c r="ATU52" s="265"/>
      <c r="ATV52" s="265"/>
      <c r="ATW52" s="265"/>
      <c r="ATX52" s="265"/>
      <c r="ATY52" s="265"/>
      <c r="ATZ52" s="265"/>
      <c r="AUA52" s="265"/>
      <c r="AUB52" s="265"/>
      <c r="AUC52" s="265"/>
      <c r="AUD52" s="265"/>
      <c r="AUE52" s="265"/>
      <c r="AUF52" s="265"/>
      <c r="AUG52" s="265"/>
      <c r="AUH52" s="265"/>
      <c r="AUI52" s="265"/>
      <c r="AUJ52" s="265"/>
      <c r="AUK52" s="265"/>
      <c r="AUL52" s="265"/>
      <c r="AUM52" s="265"/>
      <c r="AUN52" s="265"/>
      <c r="AUO52" s="265"/>
      <c r="AUP52" s="265"/>
      <c r="AUQ52" s="265"/>
      <c r="AUR52" s="265"/>
      <c r="AUS52" s="265"/>
      <c r="AUT52" s="265"/>
      <c r="AUU52" s="265"/>
      <c r="AUV52" s="265"/>
      <c r="AUW52" s="265"/>
      <c r="AUX52" s="265"/>
      <c r="AUY52" s="265"/>
      <c r="AUZ52" s="265"/>
      <c r="AVA52" s="265"/>
      <c r="AVB52" s="265"/>
      <c r="AVC52" s="265"/>
      <c r="AVD52" s="265"/>
      <c r="AVE52" s="265"/>
      <c r="AVF52" s="265"/>
      <c r="AVG52" s="265"/>
      <c r="AVH52" s="265"/>
      <c r="AVI52" s="265"/>
      <c r="AVJ52" s="265"/>
      <c r="AVK52" s="265"/>
      <c r="AVL52" s="265"/>
      <c r="AVM52" s="265"/>
      <c r="AVN52" s="265"/>
      <c r="AVO52" s="265"/>
      <c r="AVP52" s="265"/>
      <c r="AVQ52" s="265"/>
      <c r="AVR52" s="265"/>
      <c r="AVS52" s="265"/>
      <c r="AVT52" s="265"/>
      <c r="AVU52" s="265"/>
      <c r="AVV52" s="265"/>
      <c r="AVW52" s="265"/>
      <c r="AVX52" s="265"/>
      <c r="AVY52" s="265"/>
      <c r="AVZ52" s="265"/>
      <c r="AWA52" s="265"/>
      <c r="AWB52" s="265"/>
      <c r="AWC52" s="265"/>
      <c r="AWD52" s="265"/>
      <c r="AWE52" s="265"/>
      <c r="AWF52" s="265"/>
      <c r="AWG52" s="265"/>
      <c r="AWH52" s="265"/>
      <c r="AWI52" s="265"/>
      <c r="AWJ52" s="265"/>
      <c r="AWK52" s="265"/>
      <c r="AWL52" s="265"/>
      <c r="AWM52" s="265"/>
      <c r="AWN52" s="265"/>
      <c r="AWO52" s="265"/>
      <c r="AWP52" s="265"/>
      <c r="AWQ52" s="265"/>
      <c r="AWR52" s="265"/>
      <c r="AWS52" s="265"/>
      <c r="AWT52" s="265"/>
      <c r="AWU52" s="265"/>
      <c r="AWV52" s="265"/>
      <c r="AWW52" s="265"/>
      <c r="AWX52" s="265"/>
      <c r="AWY52" s="265"/>
      <c r="AWZ52" s="265"/>
      <c r="AXA52" s="265"/>
      <c r="AXB52" s="265"/>
      <c r="AXC52" s="265"/>
      <c r="AXD52" s="265"/>
      <c r="AXE52" s="265"/>
      <c r="AXF52" s="265"/>
      <c r="AXG52" s="265"/>
      <c r="AXH52" s="265"/>
      <c r="AXI52" s="265"/>
      <c r="AXJ52" s="265"/>
      <c r="AXK52" s="265"/>
      <c r="AXL52" s="265"/>
      <c r="AXM52" s="265"/>
      <c r="AXN52" s="265"/>
      <c r="AXO52" s="265"/>
      <c r="AXP52" s="265"/>
      <c r="AXQ52" s="265"/>
      <c r="AXR52" s="265"/>
      <c r="AXS52" s="265"/>
      <c r="AXT52" s="265"/>
      <c r="AXU52" s="265"/>
      <c r="AXV52" s="265"/>
      <c r="AXW52" s="265"/>
      <c r="AXX52" s="265"/>
      <c r="AXY52" s="265"/>
      <c r="AXZ52" s="265"/>
      <c r="AYA52" s="265"/>
      <c r="AYB52" s="265"/>
      <c r="AYC52" s="265"/>
      <c r="AYD52" s="265"/>
      <c r="AYE52" s="265"/>
      <c r="AYF52" s="265"/>
      <c r="AYG52" s="265"/>
      <c r="AYH52" s="265"/>
      <c r="AYI52" s="265"/>
      <c r="AYJ52" s="265"/>
      <c r="AYK52" s="265"/>
      <c r="AYL52" s="265"/>
      <c r="AYM52" s="265"/>
      <c r="AYN52" s="265"/>
      <c r="AYO52" s="265"/>
      <c r="AYP52" s="265"/>
      <c r="AYQ52" s="265"/>
      <c r="AYR52" s="265"/>
      <c r="AYS52" s="265"/>
      <c r="AYT52" s="265"/>
      <c r="AYU52" s="265"/>
      <c r="AYV52" s="265"/>
      <c r="AYW52" s="265"/>
      <c r="AYX52" s="265"/>
      <c r="AYY52" s="265"/>
      <c r="AYZ52" s="265"/>
      <c r="AZA52" s="265"/>
      <c r="AZB52" s="265"/>
      <c r="AZC52" s="265"/>
      <c r="AZD52" s="265"/>
      <c r="AZE52" s="265"/>
      <c r="AZF52" s="265"/>
      <c r="AZG52" s="265"/>
      <c r="AZH52" s="265"/>
      <c r="AZI52" s="265"/>
      <c r="AZJ52" s="265"/>
      <c r="AZK52" s="265"/>
      <c r="AZL52" s="265"/>
      <c r="AZM52" s="265"/>
      <c r="AZN52" s="265"/>
      <c r="AZO52" s="265"/>
      <c r="AZP52" s="265"/>
      <c r="AZQ52" s="265"/>
      <c r="AZR52" s="265"/>
      <c r="AZS52" s="265"/>
      <c r="AZT52" s="265"/>
      <c r="AZU52" s="265"/>
      <c r="AZV52" s="265"/>
      <c r="AZW52" s="265"/>
      <c r="AZX52" s="265"/>
      <c r="AZY52" s="265"/>
      <c r="AZZ52" s="265"/>
      <c r="BAA52" s="265"/>
      <c r="BAB52" s="265"/>
      <c r="BAC52" s="265"/>
      <c r="BAD52" s="265"/>
      <c r="BAE52" s="265"/>
      <c r="BAF52" s="265"/>
      <c r="BAG52" s="265"/>
      <c r="BAH52" s="265"/>
      <c r="BAI52" s="265"/>
      <c r="BAJ52" s="265"/>
      <c r="BAK52" s="265"/>
      <c r="BAL52" s="265"/>
      <c r="BAM52" s="265"/>
      <c r="BAN52" s="265"/>
      <c r="BAO52" s="265"/>
      <c r="BAP52" s="265"/>
      <c r="BAQ52" s="265"/>
      <c r="BAR52" s="265"/>
      <c r="BAS52" s="265"/>
      <c r="BAT52" s="265"/>
      <c r="BAU52" s="265"/>
      <c r="BAV52" s="265"/>
      <c r="BAW52" s="265"/>
      <c r="BAX52" s="265"/>
      <c r="BAY52" s="265"/>
      <c r="BAZ52" s="265"/>
      <c r="BBA52" s="265"/>
      <c r="BBB52" s="265"/>
      <c r="BBC52" s="265"/>
      <c r="BBD52" s="265"/>
      <c r="BBE52" s="265"/>
      <c r="BBF52" s="265"/>
      <c r="BBG52" s="265"/>
      <c r="BBH52" s="265"/>
      <c r="BBI52" s="265"/>
      <c r="BBJ52" s="265"/>
      <c r="BBK52" s="265"/>
      <c r="BBL52" s="265"/>
      <c r="BBM52" s="265"/>
      <c r="BBN52" s="265"/>
      <c r="BBO52" s="265"/>
      <c r="BBP52" s="265"/>
      <c r="BBQ52" s="265"/>
      <c r="BBR52" s="265"/>
      <c r="BBS52" s="265"/>
      <c r="BBT52" s="265"/>
      <c r="BBU52" s="265"/>
      <c r="BBV52" s="265"/>
      <c r="BBW52" s="265"/>
      <c r="BBX52" s="265"/>
      <c r="BBY52" s="265"/>
      <c r="BBZ52" s="265"/>
      <c r="BCA52" s="265"/>
      <c r="BCB52" s="265"/>
      <c r="BCC52" s="265"/>
      <c r="BCD52" s="265"/>
      <c r="BCE52" s="265"/>
      <c r="BCF52" s="265"/>
      <c r="BCG52" s="265"/>
      <c r="BCH52" s="265"/>
      <c r="BCI52" s="265"/>
      <c r="BCJ52" s="265"/>
      <c r="BCK52" s="265"/>
      <c r="BCL52" s="265"/>
      <c r="BCM52" s="265"/>
      <c r="BCN52" s="265"/>
      <c r="BCO52" s="265"/>
      <c r="BCP52" s="265"/>
      <c r="BCQ52" s="265"/>
      <c r="BCR52" s="265"/>
      <c r="BCS52" s="265"/>
      <c r="BCT52" s="265"/>
      <c r="BCU52" s="265"/>
      <c r="BCV52" s="265"/>
      <c r="BCW52" s="265"/>
      <c r="BCX52" s="265"/>
      <c r="BCY52" s="265"/>
      <c r="BCZ52" s="265"/>
      <c r="BDA52" s="265"/>
      <c r="BDB52" s="265"/>
      <c r="BDC52" s="265"/>
      <c r="BDD52" s="265"/>
      <c r="BDE52" s="265"/>
      <c r="BDF52" s="265"/>
      <c r="BDG52" s="265"/>
      <c r="BDH52" s="265"/>
      <c r="BDI52" s="265"/>
      <c r="BDJ52" s="265"/>
      <c r="BDK52" s="265"/>
      <c r="BDL52" s="265"/>
      <c r="BDM52" s="265"/>
      <c r="BDN52" s="265"/>
      <c r="BDO52" s="265"/>
      <c r="BDP52" s="265"/>
      <c r="BDQ52" s="265"/>
      <c r="BDR52" s="265"/>
      <c r="BDS52" s="265"/>
      <c r="BDT52" s="265"/>
      <c r="BDU52" s="265"/>
      <c r="BDV52" s="265"/>
      <c r="BDW52" s="265"/>
      <c r="BDX52" s="265"/>
      <c r="BDY52" s="265"/>
      <c r="BDZ52" s="265"/>
      <c r="BEA52" s="265"/>
      <c r="BEB52" s="265"/>
      <c r="BEC52" s="265"/>
      <c r="BED52" s="265"/>
      <c r="BEE52" s="265"/>
      <c r="BEF52" s="265"/>
      <c r="BEG52" s="265"/>
      <c r="BEH52" s="265"/>
      <c r="BEI52" s="265"/>
      <c r="BEJ52" s="265"/>
      <c r="BEK52" s="265"/>
      <c r="BEL52" s="265"/>
      <c r="BEM52" s="265"/>
      <c r="BEN52" s="265"/>
      <c r="BEO52" s="265"/>
      <c r="BEP52" s="265"/>
      <c r="BEQ52" s="265"/>
      <c r="BER52" s="265"/>
      <c r="BES52" s="265"/>
      <c r="BET52" s="265"/>
      <c r="BEU52" s="265"/>
      <c r="BEV52" s="265"/>
      <c r="BEW52" s="265"/>
      <c r="BEX52" s="265"/>
      <c r="BEY52" s="265"/>
      <c r="BEZ52" s="265"/>
      <c r="BFA52" s="265"/>
      <c r="BFB52" s="265"/>
      <c r="BFC52" s="265"/>
      <c r="BFD52" s="265"/>
      <c r="BFE52" s="265"/>
      <c r="BFF52" s="265"/>
      <c r="BFG52" s="265"/>
      <c r="BFH52" s="265"/>
      <c r="BFI52" s="265"/>
      <c r="BFJ52" s="265"/>
      <c r="BFK52" s="265"/>
      <c r="BFL52" s="265"/>
      <c r="BFM52" s="265"/>
      <c r="BFN52" s="265"/>
      <c r="BFO52" s="265"/>
      <c r="BFP52" s="265"/>
      <c r="BFQ52" s="265"/>
      <c r="BFR52" s="265"/>
      <c r="BFS52" s="265"/>
      <c r="BFT52" s="265"/>
      <c r="BFU52" s="265"/>
      <c r="BFV52" s="265"/>
      <c r="BFW52" s="265"/>
      <c r="BFX52" s="265"/>
      <c r="BFY52" s="265"/>
      <c r="BFZ52" s="265"/>
      <c r="BGA52" s="265"/>
      <c r="BGB52" s="265"/>
      <c r="BGC52" s="265"/>
      <c r="BGD52" s="265"/>
      <c r="BGE52" s="265"/>
      <c r="BGF52" s="265"/>
      <c r="BGG52" s="265"/>
      <c r="BGH52" s="265"/>
      <c r="BGI52" s="265"/>
      <c r="BGJ52" s="265"/>
      <c r="BGK52" s="265"/>
      <c r="BGL52" s="265"/>
      <c r="BGM52" s="265"/>
      <c r="BGN52" s="265"/>
      <c r="BGO52" s="265"/>
      <c r="BGP52" s="265"/>
      <c r="BGQ52" s="265"/>
      <c r="BGR52" s="265"/>
      <c r="BGS52" s="265"/>
      <c r="BGT52" s="265"/>
      <c r="BGU52" s="265"/>
      <c r="BGV52" s="265"/>
      <c r="BGW52" s="265"/>
      <c r="BGX52" s="265"/>
      <c r="BGY52" s="265"/>
      <c r="BGZ52" s="265"/>
      <c r="BHA52" s="265"/>
      <c r="BHB52" s="265"/>
      <c r="BHC52" s="265"/>
      <c r="BHD52" s="265"/>
      <c r="BHE52" s="265"/>
      <c r="BHF52" s="265"/>
      <c r="BHG52" s="265"/>
      <c r="BHH52" s="265"/>
      <c r="BHI52" s="265"/>
      <c r="BHJ52" s="265"/>
      <c r="BHK52" s="265"/>
      <c r="BHL52" s="265"/>
      <c r="BHM52" s="265"/>
      <c r="BHN52" s="265"/>
      <c r="BHO52" s="265"/>
      <c r="BHP52" s="265"/>
      <c r="BHQ52" s="265"/>
      <c r="BHR52" s="265"/>
      <c r="BHS52" s="265"/>
      <c r="BHT52" s="265"/>
      <c r="BHU52" s="265"/>
      <c r="BHV52" s="265"/>
      <c r="BHW52" s="265"/>
      <c r="BHX52" s="265"/>
      <c r="BHY52" s="265"/>
      <c r="BHZ52" s="265"/>
      <c r="BIA52" s="265"/>
      <c r="BIB52" s="265"/>
      <c r="BIC52" s="265"/>
      <c r="BID52" s="265"/>
      <c r="BIE52" s="265"/>
      <c r="BIF52" s="265"/>
      <c r="BIG52" s="265"/>
      <c r="BIH52" s="265"/>
      <c r="BII52" s="265"/>
      <c r="BIJ52" s="265"/>
      <c r="BIK52" s="265"/>
      <c r="BIL52" s="265"/>
      <c r="BIM52" s="265"/>
      <c r="BIN52" s="265"/>
      <c r="BIO52" s="265"/>
      <c r="BIP52" s="265"/>
      <c r="BIQ52" s="265"/>
      <c r="BIR52" s="265"/>
      <c r="BIS52" s="265"/>
      <c r="BIT52" s="265"/>
      <c r="BIU52" s="265"/>
      <c r="BIV52" s="265"/>
      <c r="BIW52" s="265"/>
      <c r="BIX52" s="265"/>
      <c r="BIY52" s="265"/>
      <c r="BIZ52" s="265"/>
      <c r="BJA52" s="265"/>
      <c r="BJB52" s="265"/>
      <c r="BJC52" s="265"/>
      <c r="BJD52" s="265"/>
      <c r="BJE52" s="265"/>
      <c r="BJF52" s="265"/>
      <c r="BJG52" s="265"/>
      <c r="BJH52" s="265"/>
      <c r="BJI52" s="265"/>
      <c r="BJJ52" s="265"/>
      <c r="BJK52" s="265"/>
      <c r="BJL52" s="265"/>
      <c r="BJM52" s="265"/>
      <c r="BJN52" s="265"/>
      <c r="BJO52" s="265"/>
      <c r="BJP52" s="265"/>
      <c r="BJQ52" s="265"/>
      <c r="BJR52" s="265"/>
      <c r="BJS52" s="265"/>
      <c r="BJT52" s="265"/>
      <c r="BJU52" s="265"/>
      <c r="BJV52" s="265"/>
      <c r="BJW52" s="265"/>
      <c r="BJX52" s="265"/>
      <c r="BJY52" s="265"/>
      <c r="BJZ52" s="265"/>
      <c r="BKA52" s="265"/>
      <c r="BKB52" s="265"/>
      <c r="BKC52" s="265"/>
      <c r="BKD52" s="265"/>
      <c r="BKE52" s="265"/>
      <c r="BKF52" s="265"/>
      <c r="BKG52" s="265"/>
      <c r="BKH52" s="265"/>
      <c r="BKI52" s="265"/>
      <c r="BKJ52" s="265"/>
      <c r="BKK52" s="265"/>
      <c r="BKL52" s="265"/>
      <c r="BKM52" s="265"/>
      <c r="BKN52" s="265"/>
      <c r="BKO52" s="265"/>
      <c r="BKP52" s="265"/>
      <c r="BKQ52" s="265"/>
      <c r="BKR52" s="265"/>
      <c r="BKS52" s="265"/>
      <c r="BKT52" s="265"/>
      <c r="BKU52" s="265"/>
      <c r="BKV52" s="265"/>
      <c r="BKW52" s="265"/>
      <c r="BKX52" s="265"/>
      <c r="BKY52" s="265"/>
      <c r="BKZ52" s="265"/>
      <c r="BLA52" s="265"/>
      <c r="BLB52" s="265"/>
      <c r="BLC52" s="265"/>
      <c r="BLD52" s="265"/>
      <c r="BLE52" s="265"/>
      <c r="BLF52" s="265"/>
      <c r="BLG52" s="265"/>
      <c r="BLH52" s="265"/>
      <c r="BLI52" s="265"/>
      <c r="BLJ52" s="265"/>
      <c r="BLK52" s="265"/>
      <c r="BLL52" s="265"/>
      <c r="BLM52" s="265"/>
      <c r="BLN52" s="265"/>
      <c r="BLO52" s="265"/>
      <c r="BLP52" s="265"/>
      <c r="BLQ52" s="265"/>
      <c r="BLR52" s="265"/>
      <c r="BLS52" s="265"/>
      <c r="BLT52" s="265"/>
      <c r="BLU52" s="265"/>
      <c r="BLV52" s="265"/>
      <c r="BLW52" s="265"/>
      <c r="BLX52" s="265"/>
      <c r="BLY52" s="265"/>
      <c r="BLZ52" s="265"/>
      <c r="BMA52" s="265"/>
      <c r="BMB52" s="265"/>
      <c r="BMC52" s="265"/>
      <c r="BMD52" s="265"/>
      <c r="BME52" s="265"/>
      <c r="BMF52" s="265"/>
      <c r="BMG52" s="265"/>
      <c r="BMH52" s="265"/>
      <c r="BMI52" s="265"/>
      <c r="BMJ52" s="265"/>
      <c r="BMK52" s="265"/>
      <c r="BML52" s="265"/>
      <c r="BMM52" s="265"/>
      <c r="BMN52" s="265"/>
      <c r="BMO52" s="265"/>
      <c r="BMP52" s="265"/>
      <c r="BMQ52" s="265"/>
      <c r="BMR52" s="265"/>
      <c r="BMS52" s="265"/>
      <c r="BMT52" s="265"/>
      <c r="BMU52" s="265"/>
      <c r="BMV52" s="265"/>
      <c r="BMW52" s="265"/>
      <c r="BMX52" s="265"/>
      <c r="BMY52" s="265"/>
      <c r="BMZ52" s="265"/>
      <c r="BNA52" s="265"/>
      <c r="BNB52" s="265"/>
      <c r="BNC52" s="265"/>
      <c r="BND52" s="265"/>
      <c r="BNE52" s="265"/>
      <c r="BNF52" s="265"/>
      <c r="BNG52" s="265"/>
      <c r="BNH52" s="265"/>
      <c r="BNI52" s="265"/>
      <c r="BNJ52" s="265"/>
      <c r="BNK52" s="265"/>
      <c r="BNL52" s="265"/>
      <c r="BNM52" s="265"/>
      <c r="BNN52" s="265"/>
      <c r="BNO52" s="265"/>
      <c r="BNP52" s="265"/>
      <c r="BNQ52" s="265"/>
      <c r="BNR52" s="265"/>
      <c r="BNS52" s="265"/>
      <c r="BNT52" s="265"/>
      <c r="BNU52" s="265"/>
      <c r="BNV52" s="265"/>
      <c r="BNW52" s="265"/>
      <c r="BNX52" s="265"/>
      <c r="BNY52" s="265"/>
      <c r="BNZ52" s="265"/>
      <c r="BOA52" s="265"/>
      <c r="BOB52" s="265"/>
      <c r="BOC52" s="265"/>
      <c r="BOD52" s="265"/>
      <c r="BOE52" s="265"/>
      <c r="BOF52" s="265"/>
      <c r="BOG52" s="265"/>
      <c r="BOH52" s="265"/>
      <c r="BOI52" s="265"/>
      <c r="BOJ52" s="265"/>
      <c r="BOK52" s="265"/>
      <c r="BOL52" s="265"/>
      <c r="BOM52" s="265"/>
      <c r="BON52" s="265"/>
      <c r="BOO52" s="265"/>
      <c r="BOP52" s="265"/>
      <c r="BOQ52" s="265"/>
      <c r="BOR52" s="265"/>
      <c r="BOS52" s="265"/>
      <c r="BOT52" s="265"/>
      <c r="BOU52" s="265"/>
      <c r="BOV52" s="265"/>
      <c r="BOW52" s="265"/>
      <c r="BOX52" s="265"/>
      <c r="BOY52" s="265"/>
      <c r="BOZ52" s="265"/>
      <c r="BPA52" s="265"/>
      <c r="BPB52" s="265"/>
      <c r="BPC52" s="265"/>
      <c r="BPD52" s="265"/>
      <c r="BPE52" s="265"/>
      <c r="BPF52" s="265"/>
      <c r="BPG52" s="265"/>
      <c r="BPH52" s="265"/>
      <c r="BPI52" s="265"/>
      <c r="BPJ52" s="265"/>
      <c r="BPK52" s="265"/>
      <c r="BPL52" s="265"/>
      <c r="BPM52" s="265"/>
      <c r="BPN52" s="265"/>
      <c r="BPO52" s="265"/>
      <c r="BPP52" s="265"/>
      <c r="BPQ52" s="265"/>
      <c r="BPR52" s="265"/>
      <c r="BPS52" s="265"/>
      <c r="BPT52" s="265"/>
      <c r="BPU52" s="265"/>
      <c r="BPV52" s="265"/>
      <c r="BPW52" s="265"/>
      <c r="BPX52" s="265"/>
      <c r="BPY52" s="265"/>
      <c r="BPZ52" s="265"/>
      <c r="BQA52" s="265"/>
      <c r="BQB52" s="265"/>
      <c r="BQC52" s="265"/>
      <c r="BQD52" s="265"/>
      <c r="BQE52" s="265"/>
      <c r="BQF52" s="265"/>
      <c r="BQG52" s="265"/>
      <c r="BQH52" s="265"/>
      <c r="BQI52" s="265"/>
      <c r="BQJ52" s="265"/>
      <c r="BQK52" s="265"/>
      <c r="BQL52" s="265"/>
      <c r="BQM52" s="265"/>
      <c r="BQN52" s="265"/>
      <c r="BQO52" s="265"/>
      <c r="BQP52" s="265"/>
      <c r="BQQ52" s="265"/>
      <c r="BQR52" s="265"/>
      <c r="BQS52" s="265"/>
      <c r="BQT52" s="265"/>
      <c r="BQU52" s="265"/>
      <c r="BQV52" s="265"/>
      <c r="BQW52" s="265"/>
      <c r="BQX52" s="265"/>
      <c r="BQY52" s="265"/>
      <c r="BQZ52" s="265"/>
      <c r="BRA52" s="265"/>
      <c r="BRB52" s="265"/>
      <c r="BRC52" s="265"/>
      <c r="BRD52" s="265"/>
      <c r="BRE52" s="265"/>
      <c r="BRF52" s="265"/>
      <c r="BRG52" s="265"/>
      <c r="BRH52" s="265"/>
      <c r="BRI52" s="265"/>
      <c r="BRJ52" s="265"/>
      <c r="BRK52" s="265"/>
      <c r="BRL52" s="265"/>
      <c r="BRM52" s="265"/>
      <c r="BRN52" s="265"/>
      <c r="BRO52" s="265"/>
      <c r="BRP52" s="265"/>
      <c r="BRQ52" s="265"/>
      <c r="BRR52" s="265"/>
      <c r="BRS52" s="265"/>
      <c r="BRT52" s="265"/>
      <c r="BRU52" s="265"/>
      <c r="BRV52" s="265"/>
      <c r="BRW52" s="265"/>
      <c r="BRX52" s="265"/>
      <c r="BRY52" s="265"/>
      <c r="BRZ52" s="265"/>
      <c r="BSA52" s="265"/>
      <c r="BSB52" s="265"/>
      <c r="BSC52" s="265"/>
      <c r="BSD52" s="265"/>
      <c r="BSE52" s="265"/>
      <c r="BSF52" s="265"/>
      <c r="BSG52" s="265"/>
      <c r="BSH52" s="265"/>
      <c r="BSI52" s="265"/>
      <c r="BSJ52" s="265"/>
      <c r="BSK52" s="265"/>
      <c r="BSL52" s="265"/>
      <c r="BSM52" s="265"/>
      <c r="BSN52" s="265"/>
      <c r="BSO52" s="265"/>
      <c r="BSP52" s="265"/>
      <c r="BSQ52" s="265"/>
      <c r="BSR52" s="265"/>
      <c r="BSS52" s="265"/>
      <c r="BST52" s="265"/>
      <c r="BSU52" s="265"/>
      <c r="BSV52" s="265"/>
      <c r="BSW52" s="265"/>
      <c r="BSX52" s="265"/>
      <c r="BSY52" s="265"/>
      <c r="BSZ52" s="265"/>
      <c r="BTA52" s="265"/>
      <c r="BTB52" s="265"/>
      <c r="BTC52" s="265"/>
      <c r="BTD52" s="265"/>
      <c r="BTE52" s="265"/>
      <c r="BTF52" s="265"/>
      <c r="BTG52" s="265"/>
      <c r="BTH52" s="265"/>
      <c r="BTI52" s="265"/>
      <c r="BTJ52" s="265"/>
      <c r="BTK52" s="265"/>
      <c r="BTL52" s="265"/>
      <c r="BTM52" s="265"/>
      <c r="BTN52" s="265"/>
      <c r="BTO52" s="265"/>
      <c r="BTP52" s="265"/>
      <c r="BTQ52" s="265"/>
      <c r="BTR52" s="265"/>
      <c r="BTS52" s="265"/>
      <c r="BTT52" s="265"/>
      <c r="BTU52" s="265"/>
      <c r="BTV52" s="265"/>
      <c r="BTW52" s="265"/>
      <c r="BTX52" s="265"/>
      <c r="BTY52" s="265"/>
      <c r="BTZ52" s="265"/>
      <c r="BUA52" s="265"/>
      <c r="BUB52" s="265"/>
      <c r="BUC52" s="265"/>
      <c r="BUD52" s="265"/>
      <c r="BUE52" s="265"/>
      <c r="BUF52" s="265"/>
      <c r="BUG52" s="265"/>
      <c r="BUH52" s="265"/>
      <c r="BUI52" s="265"/>
      <c r="BUJ52" s="265"/>
      <c r="BUK52" s="265"/>
      <c r="BUL52" s="265"/>
      <c r="BUM52" s="265"/>
      <c r="BUN52" s="265"/>
      <c r="BUO52" s="265"/>
      <c r="BUP52" s="265"/>
      <c r="BUQ52" s="265"/>
      <c r="BUR52" s="265"/>
      <c r="BUS52" s="265"/>
      <c r="BUT52" s="265"/>
      <c r="BUU52" s="265"/>
      <c r="BUV52" s="265"/>
      <c r="BUW52" s="265"/>
      <c r="BUX52" s="265"/>
      <c r="BUY52" s="265"/>
      <c r="BUZ52" s="265"/>
      <c r="BVA52" s="265"/>
      <c r="BVB52" s="265"/>
      <c r="BVC52" s="265"/>
      <c r="BVD52" s="265"/>
      <c r="BVE52" s="265"/>
      <c r="BVF52" s="265"/>
      <c r="BVG52" s="265"/>
      <c r="BVH52" s="265"/>
      <c r="BVI52" s="265"/>
      <c r="BVJ52" s="265"/>
      <c r="BVK52" s="265"/>
      <c r="BVL52" s="265"/>
      <c r="BVM52" s="265"/>
      <c r="BVN52" s="265"/>
      <c r="BVO52" s="265"/>
      <c r="BVP52" s="265"/>
      <c r="BVQ52" s="265"/>
      <c r="BVR52" s="265"/>
      <c r="BVS52" s="265"/>
      <c r="BVT52" s="265"/>
      <c r="BVU52" s="265"/>
      <c r="BVV52" s="265"/>
      <c r="BVW52" s="265"/>
      <c r="BVX52" s="265"/>
      <c r="BVY52" s="265"/>
      <c r="BVZ52" s="265"/>
      <c r="BWA52" s="265"/>
      <c r="BWB52" s="265"/>
      <c r="BWC52" s="265"/>
      <c r="BWD52" s="265"/>
      <c r="BWE52" s="265"/>
      <c r="BWF52" s="265"/>
      <c r="BWG52" s="265"/>
      <c r="BWH52" s="265"/>
      <c r="BWI52" s="265"/>
      <c r="BWJ52" s="265"/>
      <c r="BWK52" s="265"/>
      <c r="BWL52" s="265"/>
      <c r="BWM52" s="265"/>
      <c r="BWN52" s="265"/>
      <c r="BWO52" s="265"/>
      <c r="BWP52" s="265"/>
      <c r="BWQ52" s="265"/>
      <c r="BWR52" s="265"/>
      <c r="BWS52" s="265"/>
      <c r="BWT52" s="265"/>
      <c r="BWU52" s="265"/>
      <c r="BWV52" s="265"/>
      <c r="BWW52" s="265"/>
      <c r="BWX52" s="265"/>
      <c r="BWY52" s="265"/>
      <c r="BWZ52" s="265"/>
      <c r="BXA52" s="265"/>
      <c r="BXB52" s="265"/>
      <c r="BXC52" s="265"/>
      <c r="BXD52" s="265"/>
      <c r="BXE52" s="265"/>
      <c r="BXF52" s="265"/>
      <c r="BXG52" s="265"/>
      <c r="BXH52" s="265"/>
      <c r="BXI52" s="265"/>
      <c r="BXJ52" s="265"/>
      <c r="BXK52" s="265"/>
      <c r="BXL52" s="265"/>
      <c r="BXM52" s="265"/>
      <c r="BXN52" s="265"/>
      <c r="BXO52" s="265"/>
      <c r="BXP52" s="265"/>
      <c r="BXQ52" s="265"/>
      <c r="BXR52" s="265"/>
      <c r="BXS52" s="265"/>
      <c r="BXT52" s="265"/>
      <c r="BXU52" s="265"/>
      <c r="BXV52" s="265"/>
      <c r="BXW52" s="265"/>
      <c r="BXX52" s="265"/>
      <c r="BXY52" s="265"/>
      <c r="BXZ52" s="265"/>
      <c r="BYA52" s="265"/>
      <c r="BYB52" s="265"/>
      <c r="BYC52" s="265"/>
      <c r="BYD52" s="265"/>
      <c r="BYE52" s="265"/>
    </row>
    <row r="53" spans="1:2007" s="24" customFormat="1" ht="76.5" x14ac:dyDescent="0.25">
      <c r="A53" s="4">
        <f t="shared" si="11"/>
        <v>49</v>
      </c>
      <c r="B53" s="314" t="s">
        <v>297</v>
      </c>
      <c r="C53" s="15" t="s">
        <v>56</v>
      </c>
      <c r="D53" s="252">
        <f t="shared" si="4"/>
        <v>160</v>
      </c>
      <c r="E53" s="272"/>
      <c r="F53" s="315"/>
      <c r="G53" s="15"/>
      <c r="H53" s="316"/>
      <c r="I53" s="15"/>
      <c r="J53" s="18"/>
      <c r="K53" s="276">
        <v>0.08</v>
      </c>
      <c r="L53" s="255">
        <f t="shared" si="12"/>
        <v>0</v>
      </c>
      <c r="M53" s="256">
        <f t="shared" si="0"/>
        <v>0</v>
      </c>
      <c r="N53" s="256">
        <f t="shared" si="5"/>
        <v>0</v>
      </c>
      <c r="O53" s="165">
        <v>160</v>
      </c>
      <c r="P53" s="256">
        <f t="shared" si="1"/>
        <v>0</v>
      </c>
      <c r="Q53" s="256">
        <f t="shared" si="6"/>
        <v>0</v>
      </c>
      <c r="R53" s="104"/>
      <c r="S53" s="256">
        <f t="shared" si="2"/>
        <v>0</v>
      </c>
      <c r="T53" s="256">
        <f t="shared" si="7"/>
        <v>0</v>
      </c>
      <c r="U53" s="105"/>
      <c r="V53" s="255">
        <f t="shared" si="3"/>
        <v>0</v>
      </c>
      <c r="W53" s="255">
        <f t="shared" si="8"/>
        <v>0</v>
      </c>
      <c r="X53" s="106"/>
      <c r="Y53" s="255">
        <f t="shared" si="9"/>
        <v>0</v>
      </c>
      <c r="Z53" s="255">
        <f t="shared" si="10"/>
        <v>0</v>
      </c>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23"/>
      <c r="NI53" s="23"/>
      <c r="NJ53" s="23"/>
      <c r="NK53" s="23"/>
      <c r="NL53" s="23"/>
      <c r="NM53" s="23"/>
      <c r="NN53" s="23"/>
      <c r="NO53" s="23"/>
      <c r="NP53" s="23"/>
      <c r="NQ53" s="23"/>
      <c r="NR53" s="23"/>
      <c r="NS53" s="23"/>
      <c r="NT53" s="23"/>
      <c r="NU53" s="23"/>
      <c r="NV53" s="23"/>
      <c r="NW53" s="23"/>
      <c r="NX53" s="23"/>
      <c r="NY53" s="23"/>
      <c r="NZ53" s="23"/>
      <c r="OA53" s="23"/>
      <c r="OB53" s="23"/>
      <c r="OC53" s="23"/>
      <c r="OD53" s="23"/>
      <c r="OE53" s="23"/>
      <c r="OF53" s="23"/>
      <c r="OG53" s="23"/>
      <c r="OH53" s="23"/>
      <c r="OI53" s="23"/>
      <c r="OJ53" s="23"/>
      <c r="OK53" s="23"/>
      <c r="OL53" s="23"/>
      <c r="OM53" s="23"/>
      <c r="ON53" s="23"/>
      <c r="OO53" s="23"/>
      <c r="OP53" s="23"/>
      <c r="OQ53" s="23"/>
      <c r="OR53" s="23"/>
      <c r="OS53" s="23"/>
      <c r="OT53" s="23"/>
      <c r="OU53" s="23"/>
      <c r="OV53" s="23"/>
      <c r="OW53" s="23"/>
      <c r="OX53" s="23"/>
      <c r="OY53" s="23"/>
      <c r="OZ53" s="23"/>
      <c r="PA53" s="23"/>
      <c r="PB53" s="23"/>
      <c r="PC53" s="23"/>
      <c r="PD53" s="23"/>
      <c r="PE53" s="23"/>
      <c r="PF53" s="23"/>
      <c r="PG53" s="23"/>
      <c r="PH53" s="23"/>
      <c r="PI53" s="23"/>
      <c r="PJ53" s="23"/>
      <c r="PK53" s="23"/>
      <c r="PL53" s="23"/>
      <c r="PM53" s="23"/>
      <c r="PN53" s="23"/>
      <c r="PO53" s="23"/>
      <c r="PP53" s="23"/>
      <c r="PQ53" s="23"/>
      <c r="PR53" s="23"/>
      <c r="PS53" s="23"/>
      <c r="PT53" s="23"/>
      <c r="PU53" s="23"/>
      <c r="PV53" s="23"/>
      <c r="PW53" s="23"/>
      <c r="PX53" s="23"/>
      <c r="PY53" s="23"/>
      <c r="PZ53" s="23"/>
      <c r="QA53" s="23"/>
      <c r="QB53" s="23"/>
      <c r="QC53" s="23"/>
      <c r="QD53" s="23"/>
      <c r="QE53" s="23"/>
      <c r="QF53" s="23"/>
      <c r="QG53" s="23"/>
      <c r="QH53" s="23"/>
      <c r="QI53" s="23"/>
      <c r="QJ53" s="23"/>
      <c r="QK53" s="23"/>
      <c r="QL53" s="23"/>
      <c r="QM53" s="23"/>
      <c r="QN53" s="23"/>
      <c r="QO53" s="23"/>
      <c r="QP53" s="23"/>
      <c r="QQ53" s="23"/>
      <c r="QR53" s="23"/>
      <c r="QS53" s="23"/>
      <c r="QT53" s="23"/>
      <c r="QU53" s="23"/>
      <c r="QV53" s="23"/>
      <c r="QW53" s="23"/>
      <c r="QX53" s="23"/>
      <c r="QY53" s="23"/>
      <c r="QZ53" s="23"/>
      <c r="RA53" s="23"/>
      <c r="RB53" s="23"/>
      <c r="RC53" s="23"/>
      <c r="RD53" s="23"/>
      <c r="RE53" s="23"/>
      <c r="RF53" s="23"/>
      <c r="RG53" s="23"/>
      <c r="RH53" s="23"/>
      <c r="RI53" s="23"/>
      <c r="RJ53" s="23"/>
      <c r="RK53" s="23"/>
      <c r="RL53" s="23"/>
      <c r="RM53" s="23"/>
      <c r="RN53" s="23"/>
      <c r="RO53" s="23"/>
      <c r="RP53" s="23"/>
      <c r="RQ53" s="23"/>
      <c r="RR53" s="23"/>
      <c r="RS53" s="23"/>
      <c r="RT53" s="23"/>
      <c r="RU53" s="23"/>
      <c r="RV53" s="23"/>
      <c r="RW53" s="23"/>
      <c r="RX53" s="23"/>
      <c r="RY53" s="23"/>
      <c r="RZ53" s="23"/>
      <c r="SA53" s="23"/>
      <c r="SB53" s="23"/>
      <c r="SC53" s="23"/>
      <c r="SD53" s="23"/>
      <c r="SE53" s="23"/>
      <c r="SF53" s="23"/>
      <c r="SG53" s="23"/>
      <c r="SH53" s="23"/>
      <c r="SI53" s="23"/>
      <c r="SJ53" s="23"/>
      <c r="SK53" s="23"/>
      <c r="SL53" s="23"/>
      <c r="SM53" s="23"/>
      <c r="SN53" s="23"/>
      <c r="SO53" s="23"/>
      <c r="SP53" s="23"/>
      <c r="SQ53" s="23"/>
      <c r="SR53" s="23"/>
      <c r="SS53" s="23"/>
      <c r="ST53" s="23"/>
      <c r="SU53" s="23"/>
      <c r="SV53" s="23"/>
      <c r="SW53" s="23"/>
      <c r="SX53" s="23"/>
      <c r="SY53" s="23"/>
      <c r="SZ53" s="23"/>
      <c r="TA53" s="23"/>
      <c r="TB53" s="23"/>
      <c r="TC53" s="23"/>
      <c r="TD53" s="23"/>
      <c r="TE53" s="23"/>
      <c r="TF53" s="23"/>
      <c r="TG53" s="23"/>
      <c r="TH53" s="23"/>
      <c r="TI53" s="23"/>
      <c r="TJ53" s="23"/>
      <c r="TK53" s="23"/>
      <c r="TL53" s="23"/>
      <c r="TM53" s="23"/>
      <c r="TN53" s="23"/>
      <c r="TO53" s="23"/>
      <c r="TP53" s="23"/>
      <c r="TQ53" s="23"/>
      <c r="TR53" s="23"/>
      <c r="TS53" s="23"/>
      <c r="TT53" s="23"/>
      <c r="TU53" s="23"/>
      <c r="TV53" s="23"/>
      <c r="TW53" s="23"/>
      <c r="TX53" s="23"/>
      <c r="TY53" s="23"/>
      <c r="TZ53" s="23"/>
      <c r="UA53" s="23"/>
      <c r="UB53" s="23"/>
      <c r="UC53" s="23"/>
      <c r="UD53" s="23"/>
      <c r="UE53" s="23"/>
      <c r="UF53" s="23"/>
      <c r="UG53" s="23"/>
      <c r="UH53" s="23"/>
      <c r="UI53" s="23"/>
      <c r="UJ53" s="23"/>
      <c r="UK53" s="23"/>
      <c r="UL53" s="23"/>
      <c r="UM53" s="23"/>
      <c r="UN53" s="23"/>
      <c r="UO53" s="23"/>
      <c r="UP53" s="23"/>
      <c r="UQ53" s="23"/>
      <c r="UR53" s="23"/>
      <c r="US53" s="23"/>
      <c r="UT53" s="23"/>
      <c r="UU53" s="23"/>
      <c r="UV53" s="23"/>
      <c r="UW53" s="23"/>
      <c r="UX53" s="23"/>
      <c r="UY53" s="23"/>
      <c r="UZ53" s="23"/>
      <c r="VA53" s="23"/>
      <c r="VB53" s="23"/>
      <c r="VC53" s="23"/>
      <c r="VD53" s="23"/>
      <c r="VE53" s="23"/>
      <c r="VF53" s="23"/>
      <c r="VG53" s="23"/>
      <c r="VH53" s="23"/>
      <c r="VI53" s="23"/>
      <c r="VJ53" s="23"/>
      <c r="VK53" s="23"/>
      <c r="VL53" s="23"/>
      <c r="VM53" s="23"/>
      <c r="VN53" s="23"/>
      <c r="VO53" s="23"/>
      <c r="VP53" s="23"/>
      <c r="VQ53" s="23"/>
      <c r="VR53" s="23"/>
      <c r="VS53" s="23"/>
      <c r="VT53" s="23"/>
      <c r="VU53" s="23"/>
      <c r="VV53" s="23"/>
      <c r="VW53" s="23"/>
      <c r="VX53" s="23"/>
      <c r="VY53" s="23"/>
      <c r="VZ53" s="23"/>
      <c r="WA53" s="23"/>
      <c r="WB53" s="23"/>
      <c r="WC53" s="23"/>
      <c r="WD53" s="23"/>
      <c r="WE53" s="23"/>
      <c r="WF53" s="23"/>
      <c r="WG53" s="23"/>
      <c r="WH53" s="23"/>
      <c r="WI53" s="23"/>
      <c r="WJ53" s="23"/>
      <c r="WK53" s="23"/>
      <c r="WL53" s="23"/>
      <c r="WM53" s="23"/>
      <c r="WN53" s="23"/>
      <c r="WO53" s="23"/>
      <c r="WP53" s="23"/>
      <c r="WQ53" s="23"/>
      <c r="WR53" s="23"/>
      <c r="WS53" s="23"/>
      <c r="WT53" s="23"/>
      <c r="WU53" s="23"/>
      <c r="WV53" s="23"/>
      <c r="WW53" s="23"/>
      <c r="WX53" s="23"/>
      <c r="WY53" s="23"/>
      <c r="WZ53" s="23"/>
      <c r="XA53" s="23"/>
      <c r="XB53" s="23"/>
      <c r="XC53" s="23"/>
      <c r="XD53" s="23"/>
      <c r="XE53" s="23"/>
      <c r="XF53" s="23"/>
      <c r="XG53" s="23"/>
      <c r="XH53" s="23"/>
      <c r="XI53" s="23"/>
      <c r="XJ53" s="23"/>
      <c r="XK53" s="23"/>
      <c r="XL53" s="23"/>
      <c r="XM53" s="23"/>
      <c r="XN53" s="23"/>
      <c r="XO53" s="23"/>
      <c r="XP53" s="23"/>
      <c r="XQ53" s="23"/>
      <c r="XR53" s="23"/>
      <c r="XS53" s="23"/>
      <c r="XT53" s="23"/>
      <c r="XU53" s="23"/>
      <c r="XV53" s="23"/>
      <c r="XW53" s="23"/>
      <c r="XX53" s="23"/>
      <c r="XY53" s="23"/>
      <c r="XZ53" s="23"/>
      <c r="YA53" s="23"/>
      <c r="YB53" s="23"/>
      <c r="YC53" s="23"/>
      <c r="YD53" s="23"/>
      <c r="YE53" s="23"/>
      <c r="YF53" s="23"/>
      <c r="YG53" s="23"/>
      <c r="YH53" s="23"/>
      <c r="YI53" s="23"/>
      <c r="YJ53" s="23"/>
      <c r="YK53" s="23"/>
      <c r="YL53" s="23"/>
      <c r="YM53" s="23"/>
      <c r="YN53" s="23"/>
      <c r="YO53" s="23"/>
      <c r="YP53" s="23"/>
      <c r="YQ53" s="23"/>
      <c r="YR53" s="23"/>
      <c r="YS53" s="23"/>
      <c r="YT53" s="23"/>
      <c r="YU53" s="23"/>
      <c r="YV53" s="23"/>
      <c r="YW53" s="23"/>
      <c r="YX53" s="23"/>
      <c r="YY53" s="23"/>
      <c r="YZ53" s="23"/>
      <c r="ZA53" s="23"/>
      <c r="ZB53" s="23"/>
      <c r="ZC53" s="23"/>
      <c r="ZD53" s="23"/>
      <c r="ZE53" s="23"/>
      <c r="ZF53" s="23"/>
      <c r="ZG53" s="23"/>
      <c r="ZH53" s="23"/>
      <c r="ZI53" s="23"/>
      <c r="ZJ53" s="23"/>
      <c r="ZK53" s="23"/>
      <c r="ZL53" s="23"/>
      <c r="ZM53" s="23"/>
      <c r="ZN53" s="23"/>
      <c r="ZO53" s="23"/>
      <c r="ZP53" s="23"/>
      <c r="ZQ53" s="23"/>
      <c r="ZR53" s="23"/>
      <c r="ZS53" s="23"/>
      <c r="ZT53" s="23"/>
      <c r="ZU53" s="23"/>
      <c r="ZV53" s="23"/>
      <c r="ZW53" s="23"/>
      <c r="ZX53" s="23"/>
      <c r="ZY53" s="23"/>
      <c r="ZZ53" s="23"/>
      <c r="AAA53" s="23"/>
      <c r="AAB53" s="23"/>
      <c r="AAC53" s="23"/>
      <c r="AAD53" s="23"/>
      <c r="AAE53" s="23"/>
      <c r="AAF53" s="23"/>
      <c r="AAG53" s="23"/>
      <c r="AAH53" s="23"/>
      <c r="AAI53" s="23"/>
      <c r="AAJ53" s="23"/>
      <c r="AAK53" s="23"/>
      <c r="AAL53" s="23"/>
      <c r="AAM53" s="23"/>
      <c r="AAN53" s="23"/>
      <c r="AAO53" s="23"/>
      <c r="AAP53" s="23"/>
      <c r="AAQ53" s="23"/>
      <c r="AAR53" s="23"/>
      <c r="AAS53" s="23"/>
      <c r="AAT53" s="23"/>
      <c r="AAU53" s="23"/>
      <c r="AAV53" s="23"/>
      <c r="AAW53" s="23"/>
      <c r="AAX53" s="23"/>
      <c r="AAY53" s="23"/>
      <c r="AAZ53" s="23"/>
      <c r="ABA53" s="23"/>
      <c r="ABB53" s="23"/>
      <c r="ABC53" s="23"/>
      <c r="ABD53" s="23"/>
      <c r="ABE53" s="23"/>
      <c r="ABF53" s="23"/>
      <c r="ABG53" s="23"/>
      <c r="ABH53" s="23"/>
      <c r="ABI53" s="23"/>
      <c r="ABJ53" s="23"/>
      <c r="ABK53" s="23"/>
      <c r="ABL53" s="23"/>
      <c r="ABM53" s="23"/>
      <c r="ABN53" s="23"/>
      <c r="ABO53" s="23"/>
      <c r="ABP53" s="23"/>
      <c r="ABQ53" s="23"/>
      <c r="ABR53" s="23"/>
      <c r="ABS53" s="23"/>
      <c r="ABT53" s="23"/>
      <c r="ABU53" s="23"/>
      <c r="ABV53" s="23"/>
      <c r="ABW53" s="23"/>
      <c r="ABX53" s="23"/>
      <c r="ABY53" s="23"/>
      <c r="ABZ53" s="23"/>
      <c r="ACA53" s="23"/>
      <c r="ACB53" s="23"/>
      <c r="ACC53" s="23"/>
      <c r="ACD53" s="23"/>
      <c r="ACE53" s="23"/>
      <c r="ACF53" s="23"/>
      <c r="ACG53" s="23"/>
      <c r="ACH53" s="23"/>
      <c r="ACI53" s="23"/>
      <c r="ACJ53" s="23"/>
      <c r="ACK53" s="23"/>
      <c r="ACL53" s="23"/>
      <c r="ACM53" s="23"/>
      <c r="ACN53" s="23"/>
      <c r="ACO53" s="23"/>
      <c r="ACP53" s="23"/>
      <c r="ACQ53" s="23"/>
      <c r="ACR53" s="23"/>
      <c r="ACS53" s="23"/>
      <c r="ACT53" s="23"/>
      <c r="ACU53" s="23"/>
      <c r="ACV53" s="23"/>
      <c r="ACW53" s="23"/>
      <c r="ACX53" s="23"/>
      <c r="ACY53" s="23"/>
      <c r="ACZ53" s="23"/>
      <c r="ADA53" s="23"/>
      <c r="ADB53" s="23"/>
      <c r="ADC53" s="23"/>
      <c r="ADD53" s="23"/>
      <c r="ADE53" s="23"/>
      <c r="ADF53" s="23"/>
      <c r="ADG53" s="23"/>
      <c r="ADH53" s="23"/>
      <c r="ADI53" s="23"/>
      <c r="ADJ53" s="23"/>
      <c r="ADK53" s="23"/>
      <c r="ADL53" s="23"/>
      <c r="ADM53" s="23"/>
      <c r="ADN53" s="23"/>
      <c r="ADO53" s="23"/>
      <c r="ADP53" s="23"/>
      <c r="ADQ53" s="23"/>
      <c r="ADR53" s="23"/>
      <c r="ADS53" s="23"/>
      <c r="ADT53" s="23"/>
      <c r="ADU53" s="23"/>
      <c r="ADV53" s="23"/>
      <c r="ADW53" s="23"/>
      <c r="ADX53" s="23"/>
      <c r="ADY53" s="23"/>
      <c r="ADZ53" s="23"/>
      <c r="AEA53" s="23"/>
      <c r="AEB53" s="23"/>
      <c r="AEC53" s="23"/>
      <c r="AED53" s="23"/>
      <c r="AEE53" s="23"/>
      <c r="AEF53" s="23"/>
      <c r="AEG53" s="23"/>
      <c r="AEH53" s="23"/>
      <c r="AEI53" s="23"/>
      <c r="AEJ53" s="23"/>
      <c r="AEK53" s="23"/>
      <c r="AEL53" s="23"/>
      <c r="AEM53" s="23"/>
      <c r="AEN53" s="23"/>
      <c r="AEO53" s="23"/>
      <c r="AEP53" s="23"/>
      <c r="AEQ53" s="23"/>
      <c r="AER53" s="23"/>
      <c r="AES53" s="23"/>
      <c r="AET53" s="23"/>
      <c r="AEU53" s="23"/>
      <c r="AEV53" s="23"/>
      <c r="AEW53" s="23"/>
      <c r="AEX53" s="23"/>
      <c r="AEY53" s="23"/>
      <c r="AEZ53" s="23"/>
      <c r="AFA53" s="23"/>
      <c r="AFB53" s="23"/>
      <c r="AFC53" s="23"/>
      <c r="AFD53" s="23"/>
      <c r="AFE53" s="23"/>
      <c r="AFF53" s="23"/>
      <c r="AFG53" s="23"/>
      <c r="AFH53" s="23"/>
      <c r="AFI53" s="23"/>
      <c r="AFJ53" s="23"/>
      <c r="AFK53" s="23"/>
      <c r="AFL53" s="23"/>
      <c r="AFM53" s="23"/>
      <c r="AFN53" s="23"/>
      <c r="AFO53" s="23"/>
      <c r="AFP53" s="23"/>
      <c r="AFQ53" s="23"/>
      <c r="AFR53" s="23"/>
      <c r="AFS53" s="23"/>
      <c r="AFT53" s="23"/>
      <c r="AFU53" s="23"/>
      <c r="AFV53" s="23"/>
      <c r="AFW53" s="23"/>
      <c r="AFX53" s="23"/>
      <c r="AFY53" s="23"/>
      <c r="AFZ53" s="23"/>
      <c r="AGA53" s="23"/>
      <c r="AGB53" s="23"/>
      <c r="AGC53" s="23"/>
      <c r="AGD53" s="23"/>
      <c r="AGE53" s="23"/>
      <c r="AGF53" s="23"/>
      <c r="AGG53" s="23"/>
      <c r="AGH53" s="23"/>
      <c r="AGI53" s="23"/>
      <c r="AGJ53" s="23"/>
      <c r="AGK53" s="23"/>
      <c r="AGL53" s="23"/>
      <c r="AGM53" s="23"/>
      <c r="AGN53" s="23"/>
      <c r="AGO53" s="23"/>
      <c r="AGP53" s="23"/>
      <c r="AGQ53" s="23"/>
      <c r="AGR53" s="23"/>
      <c r="AGS53" s="23"/>
      <c r="AGT53" s="23"/>
      <c r="AGU53" s="23"/>
      <c r="AGV53" s="23"/>
      <c r="AGW53" s="23"/>
      <c r="AGX53" s="23"/>
      <c r="AGY53" s="23"/>
      <c r="AGZ53" s="23"/>
      <c r="AHA53" s="23"/>
      <c r="AHB53" s="23"/>
      <c r="AHC53" s="23"/>
      <c r="AHD53" s="23"/>
      <c r="AHE53" s="23"/>
      <c r="AHF53" s="23"/>
      <c r="AHG53" s="23"/>
      <c r="AHH53" s="23"/>
      <c r="AHI53" s="23"/>
      <c r="AHJ53" s="23"/>
      <c r="AHK53" s="23"/>
      <c r="AHL53" s="23"/>
      <c r="AHM53" s="23"/>
      <c r="AHN53" s="23"/>
      <c r="AHO53" s="23"/>
      <c r="AHP53" s="23"/>
      <c r="AHQ53" s="23"/>
      <c r="AHR53" s="23"/>
      <c r="AHS53" s="23"/>
      <c r="AHT53" s="23"/>
      <c r="AHU53" s="23"/>
      <c r="AHV53" s="23"/>
      <c r="AHW53" s="23"/>
      <c r="AHX53" s="23"/>
      <c r="AHY53" s="23"/>
      <c r="AHZ53" s="23"/>
      <c r="AIA53" s="23"/>
      <c r="AIB53" s="23"/>
      <c r="AIC53" s="23"/>
      <c r="AID53" s="23"/>
      <c r="AIE53" s="23"/>
      <c r="AIF53" s="23"/>
      <c r="AIG53" s="23"/>
      <c r="AIH53" s="23"/>
      <c r="AII53" s="23"/>
      <c r="AIJ53" s="23"/>
      <c r="AIK53" s="23"/>
      <c r="AIL53" s="23"/>
      <c r="AIM53" s="23"/>
      <c r="AIN53" s="23"/>
      <c r="AIO53" s="23"/>
      <c r="AIP53" s="23"/>
      <c r="AIQ53" s="23"/>
      <c r="AIR53" s="23"/>
      <c r="AIS53" s="23"/>
      <c r="AIT53" s="23"/>
      <c r="AIU53" s="23"/>
      <c r="AIV53" s="23"/>
      <c r="AIW53" s="23"/>
      <c r="AIX53" s="23"/>
      <c r="AIY53" s="23"/>
      <c r="AIZ53" s="23"/>
      <c r="AJA53" s="23"/>
      <c r="AJB53" s="23"/>
      <c r="AJC53" s="23"/>
      <c r="AJD53" s="23"/>
      <c r="AJE53" s="23"/>
      <c r="AJF53" s="23"/>
      <c r="AJG53" s="23"/>
      <c r="AJH53" s="23"/>
      <c r="AJI53" s="23"/>
      <c r="AJJ53" s="23"/>
      <c r="AJK53" s="23"/>
      <c r="AJL53" s="23"/>
      <c r="AJM53" s="23"/>
      <c r="AJN53" s="23"/>
      <c r="AJO53" s="23"/>
      <c r="AJP53" s="23"/>
      <c r="AJQ53" s="23"/>
      <c r="AJR53" s="23"/>
      <c r="AJS53" s="23"/>
      <c r="AJT53" s="23"/>
      <c r="AJU53" s="23"/>
      <c r="AJV53" s="23"/>
      <c r="AJW53" s="23"/>
      <c r="AJX53" s="23"/>
      <c r="AJY53" s="23"/>
      <c r="AJZ53" s="23"/>
      <c r="AKA53" s="23"/>
      <c r="AKB53" s="23"/>
      <c r="AKC53" s="23"/>
      <c r="AKD53" s="23"/>
      <c r="AKE53" s="23"/>
      <c r="AKF53" s="23"/>
      <c r="AKG53" s="23"/>
      <c r="AKH53" s="23"/>
      <c r="AKI53" s="23"/>
      <c r="AKJ53" s="23"/>
      <c r="AKK53" s="23"/>
      <c r="AKL53" s="23"/>
      <c r="AKM53" s="23"/>
      <c r="AKN53" s="23"/>
      <c r="AKO53" s="23"/>
      <c r="AKP53" s="23"/>
      <c r="AKQ53" s="23"/>
      <c r="AKR53" s="23"/>
      <c r="AKS53" s="23"/>
      <c r="AKT53" s="23"/>
      <c r="AKU53" s="23"/>
      <c r="AKV53" s="23"/>
      <c r="AKW53" s="23"/>
      <c r="AKX53" s="23"/>
      <c r="AKY53" s="23"/>
      <c r="AKZ53" s="23"/>
      <c r="ALA53" s="23"/>
      <c r="ALB53" s="23"/>
      <c r="ALC53" s="23"/>
      <c r="ALD53" s="23"/>
      <c r="ALE53" s="23"/>
      <c r="ALF53" s="23"/>
      <c r="ALG53" s="23"/>
      <c r="ALH53" s="23"/>
      <c r="ALI53" s="23"/>
      <c r="ALJ53" s="23"/>
      <c r="ALK53" s="23"/>
      <c r="ALL53" s="23"/>
      <c r="ALM53" s="23"/>
      <c r="ALN53" s="23"/>
      <c r="ALO53" s="23"/>
      <c r="ALP53" s="23"/>
      <c r="ALQ53" s="23"/>
      <c r="ALR53" s="23"/>
      <c r="ALS53" s="23"/>
      <c r="ALT53" s="23"/>
      <c r="ALU53" s="23"/>
      <c r="ALV53" s="23"/>
      <c r="ALW53" s="23"/>
      <c r="ALX53" s="23"/>
      <c r="ALY53" s="23"/>
      <c r="ALZ53" s="23"/>
      <c r="AMA53" s="23"/>
      <c r="AMB53" s="23"/>
      <c r="AMC53" s="23"/>
      <c r="AMD53" s="23"/>
      <c r="AME53" s="23"/>
      <c r="AMF53" s="23"/>
      <c r="AMG53" s="23"/>
      <c r="AMH53" s="23"/>
      <c r="AMI53" s="23"/>
      <c r="AMJ53" s="23"/>
      <c r="AMK53" s="23"/>
      <c r="AML53" s="23"/>
      <c r="AMM53" s="23"/>
      <c r="AMN53" s="23"/>
      <c r="AMO53" s="23"/>
      <c r="AMP53" s="23"/>
      <c r="AMQ53" s="23"/>
      <c r="AMR53" s="23"/>
      <c r="AMS53" s="23"/>
      <c r="AMT53" s="23"/>
      <c r="AMU53" s="23"/>
      <c r="AMV53" s="23"/>
      <c r="AMW53" s="23"/>
      <c r="AMX53" s="23"/>
      <c r="AMY53" s="23"/>
      <c r="AMZ53" s="23"/>
      <c r="ANA53" s="23"/>
      <c r="ANB53" s="23"/>
      <c r="ANC53" s="23"/>
      <c r="AND53" s="23"/>
      <c r="ANE53" s="23"/>
      <c r="ANF53" s="23"/>
      <c r="ANG53" s="23"/>
      <c r="ANH53" s="23"/>
      <c r="ANI53" s="23"/>
      <c r="ANJ53" s="23"/>
      <c r="ANK53" s="23"/>
      <c r="ANL53" s="23"/>
      <c r="ANM53" s="23"/>
      <c r="ANN53" s="23"/>
      <c r="ANO53" s="23"/>
      <c r="ANP53" s="23"/>
      <c r="ANQ53" s="23"/>
      <c r="ANR53" s="23"/>
      <c r="ANS53" s="23"/>
      <c r="ANT53" s="23"/>
      <c r="ANU53" s="23"/>
      <c r="ANV53" s="23"/>
      <c r="ANW53" s="23"/>
      <c r="ANX53" s="23"/>
      <c r="ANY53" s="23"/>
      <c r="ANZ53" s="23"/>
      <c r="AOA53" s="23"/>
      <c r="AOB53" s="23"/>
      <c r="AOC53" s="23"/>
      <c r="AOD53" s="23"/>
      <c r="AOE53" s="23"/>
      <c r="AOF53" s="23"/>
      <c r="AOG53" s="23"/>
      <c r="AOH53" s="23"/>
      <c r="AOI53" s="23"/>
      <c r="AOJ53" s="23"/>
      <c r="AOK53" s="23"/>
      <c r="AOL53" s="23"/>
      <c r="AOM53" s="23"/>
      <c r="AON53" s="23"/>
      <c r="AOO53" s="23"/>
      <c r="AOP53" s="23"/>
      <c r="AOQ53" s="23"/>
      <c r="AOR53" s="23"/>
      <c r="AOS53" s="23"/>
      <c r="AOT53" s="23"/>
      <c r="AOU53" s="23"/>
      <c r="AOV53" s="23"/>
      <c r="AOW53" s="23"/>
      <c r="AOX53" s="23"/>
      <c r="AOY53" s="23"/>
      <c r="AOZ53" s="23"/>
      <c r="APA53" s="23"/>
      <c r="APB53" s="23"/>
      <c r="APC53" s="23"/>
      <c r="APD53" s="23"/>
      <c r="APE53" s="23"/>
      <c r="APF53" s="23"/>
      <c r="APG53" s="23"/>
      <c r="APH53" s="23"/>
      <c r="API53" s="23"/>
      <c r="APJ53" s="23"/>
      <c r="APK53" s="23"/>
      <c r="APL53" s="23"/>
      <c r="APM53" s="23"/>
      <c r="APN53" s="23"/>
      <c r="APO53" s="23"/>
      <c r="APP53" s="23"/>
      <c r="APQ53" s="23"/>
      <c r="APR53" s="23"/>
      <c r="APS53" s="23"/>
      <c r="APT53" s="23"/>
      <c r="APU53" s="23"/>
      <c r="APV53" s="23"/>
      <c r="APW53" s="23"/>
      <c r="APX53" s="23"/>
      <c r="APY53" s="23"/>
      <c r="APZ53" s="23"/>
      <c r="AQA53" s="23"/>
      <c r="AQB53" s="23"/>
      <c r="AQC53" s="23"/>
      <c r="AQD53" s="23"/>
      <c r="AQE53" s="23"/>
      <c r="AQF53" s="23"/>
      <c r="AQG53" s="23"/>
      <c r="AQH53" s="23"/>
      <c r="AQI53" s="23"/>
      <c r="AQJ53" s="23"/>
      <c r="AQK53" s="23"/>
      <c r="AQL53" s="23"/>
      <c r="AQM53" s="23"/>
      <c r="AQN53" s="23"/>
      <c r="AQO53" s="23"/>
      <c r="AQP53" s="23"/>
      <c r="AQQ53" s="23"/>
      <c r="AQR53" s="23"/>
      <c r="AQS53" s="23"/>
      <c r="AQT53" s="23"/>
      <c r="AQU53" s="23"/>
      <c r="AQV53" s="23"/>
      <c r="AQW53" s="23"/>
      <c r="AQX53" s="23"/>
      <c r="AQY53" s="23"/>
      <c r="AQZ53" s="23"/>
      <c r="ARA53" s="23"/>
      <c r="ARB53" s="23"/>
      <c r="ARC53" s="23"/>
      <c r="ARD53" s="23"/>
      <c r="ARE53" s="23"/>
      <c r="ARF53" s="23"/>
      <c r="ARG53" s="23"/>
      <c r="ARH53" s="23"/>
      <c r="ARI53" s="23"/>
      <c r="ARJ53" s="23"/>
      <c r="ARK53" s="23"/>
      <c r="ARL53" s="23"/>
      <c r="ARM53" s="23"/>
      <c r="ARN53" s="23"/>
      <c r="ARO53" s="23"/>
      <c r="ARP53" s="23"/>
      <c r="ARQ53" s="23"/>
      <c r="ARR53" s="23"/>
      <c r="ARS53" s="23"/>
      <c r="ART53" s="23"/>
      <c r="ARU53" s="23"/>
      <c r="ARV53" s="23"/>
      <c r="ARW53" s="23"/>
      <c r="ARX53" s="23"/>
      <c r="ARY53" s="23"/>
      <c r="ARZ53" s="23"/>
      <c r="ASA53" s="23"/>
      <c r="ASB53" s="23"/>
      <c r="ASC53" s="23"/>
      <c r="ASD53" s="23"/>
      <c r="ASE53" s="23"/>
      <c r="ASF53" s="23"/>
      <c r="ASG53" s="23"/>
      <c r="ASH53" s="23"/>
      <c r="ASI53" s="23"/>
      <c r="ASJ53" s="23"/>
      <c r="ASK53" s="23"/>
      <c r="ASL53" s="23"/>
      <c r="ASM53" s="23"/>
      <c r="ASN53" s="23"/>
      <c r="ASO53" s="23"/>
      <c r="ASP53" s="23"/>
      <c r="ASQ53" s="23"/>
      <c r="ASR53" s="23"/>
      <c r="ASS53" s="23"/>
      <c r="AST53" s="23"/>
      <c r="ASU53" s="23"/>
      <c r="ASV53" s="23"/>
      <c r="ASW53" s="23"/>
      <c r="ASX53" s="23"/>
      <c r="ASY53" s="23"/>
      <c r="ASZ53" s="23"/>
      <c r="ATA53" s="23"/>
      <c r="ATB53" s="23"/>
      <c r="ATC53" s="23"/>
      <c r="ATD53" s="23"/>
      <c r="ATE53" s="23"/>
      <c r="ATF53" s="23"/>
      <c r="ATG53" s="23"/>
      <c r="ATH53" s="23"/>
      <c r="ATI53" s="23"/>
      <c r="ATJ53" s="23"/>
      <c r="ATK53" s="23"/>
      <c r="ATL53" s="23"/>
      <c r="ATM53" s="23"/>
      <c r="ATN53" s="23"/>
      <c r="ATO53" s="23"/>
      <c r="ATP53" s="23"/>
      <c r="ATQ53" s="23"/>
      <c r="ATR53" s="23"/>
      <c r="ATS53" s="23"/>
      <c r="ATT53" s="23"/>
      <c r="ATU53" s="23"/>
      <c r="ATV53" s="23"/>
      <c r="ATW53" s="23"/>
      <c r="ATX53" s="23"/>
      <c r="ATY53" s="23"/>
      <c r="ATZ53" s="23"/>
      <c r="AUA53" s="23"/>
      <c r="AUB53" s="23"/>
      <c r="AUC53" s="23"/>
      <c r="AUD53" s="23"/>
      <c r="AUE53" s="23"/>
      <c r="AUF53" s="23"/>
      <c r="AUG53" s="23"/>
      <c r="AUH53" s="23"/>
      <c r="AUI53" s="23"/>
      <c r="AUJ53" s="23"/>
      <c r="AUK53" s="23"/>
      <c r="AUL53" s="23"/>
      <c r="AUM53" s="23"/>
      <c r="AUN53" s="23"/>
      <c r="AUO53" s="23"/>
      <c r="AUP53" s="23"/>
      <c r="AUQ53" s="23"/>
      <c r="AUR53" s="23"/>
      <c r="AUS53" s="23"/>
      <c r="AUT53" s="23"/>
      <c r="AUU53" s="23"/>
      <c r="AUV53" s="23"/>
      <c r="AUW53" s="23"/>
      <c r="AUX53" s="23"/>
      <c r="AUY53" s="23"/>
      <c r="AUZ53" s="23"/>
      <c r="AVA53" s="23"/>
      <c r="AVB53" s="23"/>
      <c r="AVC53" s="23"/>
      <c r="AVD53" s="23"/>
      <c r="AVE53" s="23"/>
      <c r="AVF53" s="23"/>
      <c r="AVG53" s="23"/>
      <c r="AVH53" s="23"/>
      <c r="AVI53" s="23"/>
      <c r="AVJ53" s="23"/>
      <c r="AVK53" s="23"/>
      <c r="AVL53" s="23"/>
      <c r="AVM53" s="23"/>
      <c r="AVN53" s="23"/>
      <c r="AVO53" s="23"/>
      <c r="AVP53" s="23"/>
      <c r="AVQ53" s="23"/>
      <c r="AVR53" s="23"/>
      <c r="AVS53" s="23"/>
      <c r="AVT53" s="23"/>
      <c r="AVU53" s="23"/>
      <c r="AVV53" s="23"/>
      <c r="AVW53" s="23"/>
      <c r="AVX53" s="23"/>
      <c r="AVY53" s="23"/>
      <c r="AVZ53" s="23"/>
      <c r="AWA53" s="23"/>
      <c r="AWB53" s="23"/>
      <c r="AWC53" s="23"/>
      <c r="AWD53" s="23"/>
      <c r="AWE53" s="23"/>
      <c r="AWF53" s="23"/>
      <c r="AWG53" s="23"/>
      <c r="AWH53" s="23"/>
      <c r="AWI53" s="23"/>
      <c r="AWJ53" s="23"/>
      <c r="AWK53" s="23"/>
      <c r="AWL53" s="23"/>
      <c r="AWM53" s="23"/>
      <c r="AWN53" s="23"/>
      <c r="AWO53" s="23"/>
      <c r="AWP53" s="23"/>
      <c r="AWQ53" s="23"/>
      <c r="AWR53" s="23"/>
      <c r="AWS53" s="23"/>
      <c r="AWT53" s="23"/>
      <c r="AWU53" s="23"/>
      <c r="AWV53" s="23"/>
      <c r="AWW53" s="23"/>
      <c r="AWX53" s="23"/>
      <c r="AWY53" s="23"/>
      <c r="AWZ53" s="23"/>
      <c r="AXA53" s="23"/>
      <c r="AXB53" s="23"/>
      <c r="AXC53" s="23"/>
      <c r="AXD53" s="23"/>
      <c r="AXE53" s="23"/>
      <c r="AXF53" s="23"/>
      <c r="AXG53" s="23"/>
      <c r="AXH53" s="23"/>
      <c r="AXI53" s="23"/>
      <c r="AXJ53" s="23"/>
      <c r="AXK53" s="23"/>
      <c r="AXL53" s="23"/>
      <c r="AXM53" s="23"/>
      <c r="AXN53" s="23"/>
      <c r="AXO53" s="23"/>
      <c r="AXP53" s="23"/>
      <c r="AXQ53" s="23"/>
      <c r="AXR53" s="23"/>
      <c r="AXS53" s="23"/>
      <c r="AXT53" s="23"/>
      <c r="AXU53" s="23"/>
      <c r="AXV53" s="23"/>
      <c r="AXW53" s="23"/>
      <c r="AXX53" s="23"/>
      <c r="AXY53" s="23"/>
      <c r="AXZ53" s="23"/>
      <c r="AYA53" s="23"/>
      <c r="AYB53" s="23"/>
      <c r="AYC53" s="23"/>
      <c r="AYD53" s="23"/>
      <c r="AYE53" s="23"/>
      <c r="AYF53" s="23"/>
      <c r="AYG53" s="23"/>
      <c r="AYH53" s="23"/>
      <c r="AYI53" s="23"/>
      <c r="AYJ53" s="23"/>
      <c r="AYK53" s="23"/>
      <c r="AYL53" s="23"/>
      <c r="AYM53" s="23"/>
      <c r="AYN53" s="23"/>
      <c r="AYO53" s="23"/>
      <c r="AYP53" s="23"/>
      <c r="AYQ53" s="23"/>
      <c r="AYR53" s="23"/>
      <c r="AYS53" s="23"/>
      <c r="AYT53" s="23"/>
      <c r="AYU53" s="23"/>
      <c r="AYV53" s="23"/>
      <c r="AYW53" s="23"/>
      <c r="AYX53" s="23"/>
      <c r="AYY53" s="23"/>
      <c r="AYZ53" s="23"/>
      <c r="AZA53" s="23"/>
      <c r="AZB53" s="23"/>
      <c r="AZC53" s="23"/>
      <c r="AZD53" s="23"/>
      <c r="AZE53" s="23"/>
      <c r="AZF53" s="23"/>
      <c r="AZG53" s="23"/>
      <c r="AZH53" s="23"/>
      <c r="AZI53" s="23"/>
      <c r="AZJ53" s="23"/>
      <c r="AZK53" s="23"/>
      <c r="AZL53" s="23"/>
      <c r="AZM53" s="23"/>
      <c r="AZN53" s="23"/>
      <c r="AZO53" s="23"/>
      <c r="AZP53" s="23"/>
      <c r="AZQ53" s="23"/>
      <c r="AZR53" s="23"/>
      <c r="AZS53" s="23"/>
      <c r="AZT53" s="23"/>
      <c r="AZU53" s="23"/>
      <c r="AZV53" s="23"/>
      <c r="AZW53" s="23"/>
      <c r="AZX53" s="23"/>
      <c r="AZY53" s="23"/>
      <c r="AZZ53" s="23"/>
      <c r="BAA53" s="23"/>
      <c r="BAB53" s="23"/>
      <c r="BAC53" s="23"/>
      <c r="BAD53" s="23"/>
      <c r="BAE53" s="23"/>
      <c r="BAF53" s="23"/>
      <c r="BAG53" s="23"/>
      <c r="BAH53" s="23"/>
      <c r="BAI53" s="23"/>
      <c r="BAJ53" s="23"/>
      <c r="BAK53" s="23"/>
      <c r="BAL53" s="23"/>
      <c r="BAM53" s="23"/>
      <c r="BAN53" s="23"/>
      <c r="BAO53" s="23"/>
      <c r="BAP53" s="23"/>
      <c r="BAQ53" s="23"/>
      <c r="BAR53" s="23"/>
      <c r="BAS53" s="23"/>
      <c r="BAT53" s="23"/>
      <c r="BAU53" s="23"/>
      <c r="BAV53" s="23"/>
      <c r="BAW53" s="23"/>
      <c r="BAX53" s="23"/>
      <c r="BAY53" s="23"/>
      <c r="BAZ53" s="23"/>
      <c r="BBA53" s="23"/>
      <c r="BBB53" s="23"/>
      <c r="BBC53" s="23"/>
      <c r="BBD53" s="23"/>
      <c r="BBE53" s="23"/>
      <c r="BBF53" s="23"/>
      <c r="BBG53" s="23"/>
      <c r="BBH53" s="23"/>
      <c r="BBI53" s="23"/>
      <c r="BBJ53" s="23"/>
      <c r="BBK53" s="23"/>
      <c r="BBL53" s="23"/>
      <c r="BBM53" s="23"/>
      <c r="BBN53" s="23"/>
      <c r="BBO53" s="23"/>
      <c r="BBP53" s="23"/>
      <c r="BBQ53" s="23"/>
      <c r="BBR53" s="23"/>
      <c r="BBS53" s="23"/>
      <c r="BBT53" s="23"/>
      <c r="BBU53" s="23"/>
      <c r="BBV53" s="23"/>
      <c r="BBW53" s="23"/>
      <c r="BBX53" s="23"/>
      <c r="BBY53" s="23"/>
      <c r="BBZ53" s="23"/>
      <c r="BCA53" s="23"/>
      <c r="BCB53" s="23"/>
      <c r="BCC53" s="23"/>
      <c r="BCD53" s="23"/>
      <c r="BCE53" s="23"/>
      <c r="BCF53" s="23"/>
      <c r="BCG53" s="23"/>
      <c r="BCH53" s="23"/>
      <c r="BCI53" s="23"/>
      <c r="BCJ53" s="23"/>
      <c r="BCK53" s="23"/>
      <c r="BCL53" s="23"/>
      <c r="BCM53" s="23"/>
      <c r="BCN53" s="23"/>
      <c r="BCO53" s="23"/>
      <c r="BCP53" s="23"/>
      <c r="BCQ53" s="23"/>
      <c r="BCR53" s="23"/>
      <c r="BCS53" s="23"/>
      <c r="BCT53" s="23"/>
      <c r="BCU53" s="23"/>
      <c r="BCV53" s="23"/>
      <c r="BCW53" s="23"/>
      <c r="BCX53" s="23"/>
      <c r="BCY53" s="23"/>
      <c r="BCZ53" s="23"/>
      <c r="BDA53" s="23"/>
      <c r="BDB53" s="23"/>
      <c r="BDC53" s="23"/>
      <c r="BDD53" s="23"/>
      <c r="BDE53" s="23"/>
      <c r="BDF53" s="23"/>
      <c r="BDG53" s="23"/>
      <c r="BDH53" s="23"/>
      <c r="BDI53" s="23"/>
      <c r="BDJ53" s="23"/>
      <c r="BDK53" s="23"/>
      <c r="BDL53" s="23"/>
      <c r="BDM53" s="23"/>
      <c r="BDN53" s="23"/>
      <c r="BDO53" s="23"/>
      <c r="BDP53" s="23"/>
      <c r="BDQ53" s="23"/>
      <c r="BDR53" s="23"/>
      <c r="BDS53" s="23"/>
      <c r="BDT53" s="23"/>
      <c r="BDU53" s="23"/>
      <c r="BDV53" s="23"/>
      <c r="BDW53" s="23"/>
      <c r="BDX53" s="23"/>
      <c r="BDY53" s="23"/>
      <c r="BDZ53" s="23"/>
      <c r="BEA53" s="23"/>
      <c r="BEB53" s="23"/>
      <c r="BEC53" s="23"/>
      <c r="BED53" s="23"/>
      <c r="BEE53" s="23"/>
      <c r="BEF53" s="23"/>
      <c r="BEG53" s="23"/>
      <c r="BEH53" s="23"/>
      <c r="BEI53" s="23"/>
      <c r="BEJ53" s="23"/>
      <c r="BEK53" s="23"/>
      <c r="BEL53" s="23"/>
      <c r="BEM53" s="23"/>
      <c r="BEN53" s="23"/>
      <c r="BEO53" s="23"/>
      <c r="BEP53" s="23"/>
      <c r="BEQ53" s="23"/>
      <c r="BER53" s="23"/>
      <c r="BES53" s="23"/>
      <c r="BET53" s="23"/>
      <c r="BEU53" s="23"/>
      <c r="BEV53" s="23"/>
      <c r="BEW53" s="23"/>
      <c r="BEX53" s="23"/>
      <c r="BEY53" s="23"/>
      <c r="BEZ53" s="23"/>
      <c r="BFA53" s="23"/>
      <c r="BFB53" s="23"/>
      <c r="BFC53" s="23"/>
      <c r="BFD53" s="23"/>
      <c r="BFE53" s="23"/>
      <c r="BFF53" s="23"/>
      <c r="BFG53" s="23"/>
      <c r="BFH53" s="23"/>
      <c r="BFI53" s="23"/>
      <c r="BFJ53" s="23"/>
      <c r="BFK53" s="23"/>
      <c r="BFL53" s="23"/>
      <c r="BFM53" s="23"/>
      <c r="BFN53" s="23"/>
      <c r="BFO53" s="23"/>
      <c r="BFP53" s="23"/>
      <c r="BFQ53" s="23"/>
      <c r="BFR53" s="23"/>
      <c r="BFS53" s="23"/>
      <c r="BFT53" s="23"/>
      <c r="BFU53" s="23"/>
      <c r="BFV53" s="23"/>
      <c r="BFW53" s="23"/>
      <c r="BFX53" s="23"/>
      <c r="BFY53" s="23"/>
      <c r="BFZ53" s="23"/>
      <c r="BGA53" s="23"/>
      <c r="BGB53" s="23"/>
      <c r="BGC53" s="23"/>
      <c r="BGD53" s="23"/>
      <c r="BGE53" s="23"/>
      <c r="BGF53" s="23"/>
      <c r="BGG53" s="23"/>
      <c r="BGH53" s="23"/>
      <c r="BGI53" s="23"/>
      <c r="BGJ53" s="23"/>
      <c r="BGK53" s="23"/>
      <c r="BGL53" s="23"/>
      <c r="BGM53" s="23"/>
      <c r="BGN53" s="23"/>
      <c r="BGO53" s="23"/>
      <c r="BGP53" s="23"/>
      <c r="BGQ53" s="23"/>
      <c r="BGR53" s="23"/>
      <c r="BGS53" s="23"/>
      <c r="BGT53" s="23"/>
      <c r="BGU53" s="23"/>
      <c r="BGV53" s="23"/>
      <c r="BGW53" s="23"/>
      <c r="BGX53" s="23"/>
      <c r="BGY53" s="23"/>
      <c r="BGZ53" s="23"/>
      <c r="BHA53" s="23"/>
      <c r="BHB53" s="23"/>
      <c r="BHC53" s="23"/>
      <c r="BHD53" s="23"/>
      <c r="BHE53" s="23"/>
      <c r="BHF53" s="23"/>
      <c r="BHG53" s="23"/>
      <c r="BHH53" s="23"/>
      <c r="BHI53" s="23"/>
      <c r="BHJ53" s="23"/>
      <c r="BHK53" s="23"/>
      <c r="BHL53" s="23"/>
      <c r="BHM53" s="23"/>
      <c r="BHN53" s="23"/>
      <c r="BHO53" s="23"/>
      <c r="BHP53" s="23"/>
      <c r="BHQ53" s="23"/>
      <c r="BHR53" s="23"/>
      <c r="BHS53" s="23"/>
      <c r="BHT53" s="23"/>
      <c r="BHU53" s="23"/>
      <c r="BHV53" s="23"/>
      <c r="BHW53" s="23"/>
      <c r="BHX53" s="23"/>
      <c r="BHY53" s="23"/>
      <c r="BHZ53" s="23"/>
      <c r="BIA53" s="23"/>
      <c r="BIB53" s="23"/>
      <c r="BIC53" s="23"/>
      <c r="BID53" s="23"/>
      <c r="BIE53" s="23"/>
      <c r="BIF53" s="23"/>
      <c r="BIG53" s="23"/>
      <c r="BIH53" s="23"/>
      <c r="BII53" s="23"/>
      <c r="BIJ53" s="23"/>
      <c r="BIK53" s="23"/>
      <c r="BIL53" s="23"/>
      <c r="BIM53" s="23"/>
      <c r="BIN53" s="23"/>
      <c r="BIO53" s="23"/>
      <c r="BIP53" s="23"/>
      <c r="BIQ53" s="23"/>
      <c r="BIR53" s="23"/>
      <c r="BIS53" s="23"/>
      <c r="BIT53" s="23"/>
      <c r="BIU53" s="23"/>
      <c r="BIV53" s="23"/>
      <c r="BIW53" s="23"/>
      <c r="BIX53" s="23"/>
      <c r="BIY53" s="23"/>
      <c r="BIZ53" s="23"/>
      <c r="BJA53" s="23"/>
      <c r="BJB53" s="23"/>
      <c r="BJC53" s="23"/>
      <c r="BJD53" s="23"/>
      <c r="BJE53" s="23"/>
      <c r="BJF53" s="23"/>
      <c r="BJG53" s="23"/>
      <c r="BJH53" s="23"/>
      <c r="BJI53" s="23"/>
      <c r="BJJ53" s="23"/>
      <c r="BJK53" s="23"/>
      <c r="BJL53" s="23"/>
      <c r="BJM53" s="23"/>
      <c r="BJN53" s="23"/>
      <c r="BJO53" s="23"/>
      <c r="BJP53" s="23"/>
      <c r="BJQ53" s="23"/>
      <c r="BJR53" s="23"/>
      <c r="BJS53" s="23"/>
      <c r="BJT53" s="23"/>
      <c r="BJU53" s="23"/>
      <c r="BJV53" s="23"/>
      <c r="BJW53" s="23"/>
      <c r="BJX53" s="23"/>
      <c r="BJY53" s="23"/>
      <c r="BJZ53" s="23"/>
      <c r="BKA53" s="23"/>
      <c r="BKB53" s="23"/>
      <c r="BKC53" s="23"/>
      <c r="BKD53" s="23"/>
      <c r="BKE53" s="23"/>
      <c r="BKF53" s="23"/>
      <c r="BKG53" s="23"/>
      <c r="BKH53" s="23"/>
      <c r="BKI53" s="23"/>
      <c r="BKJ53" s="23"/>
      <c r="BKK53" s="23"/>
      <c r="BKL53" s="23"/>
      <c r="BKM53" s="23"/>
      <c r="BKN53" s="23"/>
      <c r="BKO53" s="23"/>
      <c r="BKP53" s="23"/>
      <c r="BKQ53" s="23"/>
      <c r="BKR53" s="23"/>
      <c r="BKS53" s="23"/>
      <c r="BKT53" s="23"/>
      <c r="BKU53" s="23"/>
      <c r="BKV53" s="23"/>
      <c r="BKW53" s="23"/>
      <c r="BKX53" s="23"/>
      <c r="BKY53" s="23"/>
      <c r="BKZ53" s="23"/>
      <c r="BLA53" s="23"/>
      <c r="BLB53" s="23"/>
      <c r="BLC53" s="23"/>
      <c r="BLD53" s="23"/>
      <c r="BLE53" s="23"/>
      <c r="BLF53" s="23"/>
      <c r="BLG53" s="23"/>
      <c r="BLH53" s="23"/>
      <c r="BLI53" s="23"/>
      <c r="BLJ53" s="23"/>
      <c r="BLK53" s="23"/>
      <c r="BLL53" s="23"/>
      <c r="BLM53" s="23"/>
      <c r="BLN53" s="23"/>
      <c r="BLO53" s="23"/>
      <c r="BLP53" s="23"/>
      <c r="BLQ53" s="23"/>
      <c r="BLR53" s="23"/>
      <c r="BLS53" s="23"/>
      <c r="BLT53" s="23"/>
      <c r="BLU53" s="23"/>
      <c r="BLV53" s="23"/>
      <c r="BLW53" s="23"/>
      <c r="BLX53" s="23"/>
      <c r="BLY53" s="23"/>
      <c r="BLZ53" s="23"/>
      <c r="BMA53" s="23"/>
      <c r="BMB53" s="23"/>
      <c r="BMC53" s="23"/>
      <c r="BMD53" s="23"/>
      <c r="BME53" s="23"/>
      <c r="BMF53" s="23"/>
      <c r="BMG53" s="23"/>
      <c r="BMH53" s="23"/>
      <c r="BMI53" s="23"/>
      <c r="BMJ53" s="23"/>
      <c r="BMK53" s="23"/>
      <c r="BML53" s="23"/>
      <c r="BMM53" s="23"/>
      <c r="BMN53" s="23"/>
      <c r="BMO53" s="23"/>
      <c r="BMP53" s="23"/>
      <c r="BMQ53" s="23"/>
      <c r="BMR53" s="23"/>
      <c r="BMS53" s="23"/>
      <c r="BMT53" s="23"/>
      <c r="BMU53" s="23"/>
      <c r="BMV53" s="23"/>
      <c r="BMW53" s="23"/>
      <c r="BMX53" s="23"/>
      <c r="BMY53" s="23"/>
      <c r="BMZ53" s="23"/>
      <c r="BNA53" s="23"/>
      <c r="BNB53" s="23"/>
      <c r="BNC53" s="23"/>
      <c r="BND53" s="23"/>
      <c r="BNE53" s="23"/>
      <c r="BNF53" s="23"/>
      <c r="BNG53" s="23"/>
      <c r="BNH53" s="23"/>
      <c r="BNI53" s="23"/>
      <c r="BNJ53" s="23"/>
      <c r="BNK53" s="23"/>
      <c r="BNL53" s="23"/>
      <c r="BNM53" s="23"/>
      <c r="BNN53" s="23"/>
      <c r="BNO53" s="23"/>
      <c r="BNP53" s="23"/>
      <c r="BNQ53" s="23"/>
      <c r="BNR53" s="23"/>
      <c r="BNS53" s="23"/>
      <c r="BNT53" s="23"/>
      <c r="BNU53" s="23"/>
      <c r="BNV53" s="23"/>
      <c r="BNW53" s="23"/>
      <c r="BNX53" s="23"/>
      <c r="BNY53" s="23"/>
      <c r="BNZ53" s="23"/>
      <c r="BOA53" s="23"/>
      <c r="BOB53" s="23"/>
      <c r="BOC53" s="23"/>
      <c r="BOD53" s="23"/>
      <c r="BOE53" s="23"/>
      <c r="BOF53" s="23"/>
      <c r="BOG53" s="23"/>
      <c r="BOH53" s="23"/>
      <c r="BOI53" s="23"/>
      <c r="BOJ53" s="23"/>
      <c r="BOK53" s="23"/>
      <c r="BOL53" s="23"/>
      <c r="BOM53" s="23"/>
      <c r="BON53" s="23"/>
      <c r="BOO53" s="23"/>
      <c r="BOP53" s="23"/>
      <c r="BOQ53" s="23"/>
      <c r="BOR53" s="23"/>
      <c r="BOS53" s="23"/>
      <c r="BOT53" s="23"/>
      <c r="BOU53" s="23"/>
      <c r="BOV53" s="23"/>
      <c r="BOW53" s="23"/>
      <c r="BOX53" s="23"/>
      <c r="BOY53" s="23"/>
      <c r="BOZ53" s="23"/>
      <c r="BPA53" s="23"/>
      <c r="BPB53" s="23"/>
      <c r="BPC53" s="23"/>
      <c r="BPD53" s="23"/>
      <c r="BPE53" s="23"/>
      <c r="BPF53" s="23"/>
      <c r="BPG53" s="23"/>
      <c r="BPH53" s="23"/>
      <c r="BPI53" s="23"/>
      <c r="BPJ53" s="23"/>
      <c r="BPK53" s="23"/>
      <c r="BPL53" s="23"/>
      <c r="BPM53" s="23"/>
      <c r="BPN53" s="23"/>
      <c r="BPO53" s="23"/>
      <c r="BPP53" s="23"/>
      <c r="BPQ53" s="23"/>
      <c r="BPR53" s="23"/>
      <c r="BPS53" s="23"/>
      <c r="BPT53" s="23"/>
      <c r="BPU53" s="23"/>
      <c r="BPV53" s="23"/>
      <c r="BPW53" s="23"/>
      <c r="BPX53" s="23"/>
      <c r="BPY53" s="23"/>
      <c r="BPZ53" s="23"/>
      <c r="BQA53" s="23"/>
      <c r="BQB53" s="23"/>
      <c r="BQC53" s="23"/>
      <c r="BQD53" s="23"/>
      <c r="BQE53" s="23"/>
      <c r="BQF53" s="23"/>
      <c r="BQG53" s="23"/>
      <c r="BQH53" s="23"/>
      <c r="BQI53" s="23"/>
      <c r="BQJ53" s="23"/>
      <c r="BQK53" s="23"/>
      <c r="BQL53" s="23"/>
      <c r="BQM53" s="23"/>
      <c r="BQN53" s="23"/>
      <c r="BQO53" s="23"/>
      <c r="BQP53" s="23"/>
      <c r="BQQ53" s="23"/>
      <c r="BQR53" s="23"/>
      <c r="BQS53" s="23"/>
      <c r="BQT53" s="23"/>
      <c r="BQU53" s="23"/>
      <c r="BQV53" s="23"/>
      <c r="BQW53" s="23"/>
      <c r="BQX53" s="23"/>
      <c r="BQY53" s="23"/>
      <c r="BQZ53" s="23"/>
      <c r="BRA53" s="23"/>
      <c r="BRB53" s="23"/>
      <c r="BRC53" s="23"/>
      <c r="BRD53" s="23"/>
      <c r="BRE53" s="23"/>
      <c r="BRF53" s="23"/>
      <c r="BRG53" s="23"/>
      <c r="BRH53" s="23"/>
      <c r="BRI53" s="23"/>
      <c r="BRJ53" s="23"/>
      <c r="BRK53" s="23"/>
      <c r="BRL53" s="23"/>
      <c r="BRM53" s="23"/>
      <c r="BRN53" s="23"/>
      <c r="BRO53" s="23"/>
      <c r="BRP53" s="23"/>
      <c r="BRQ53" s="23"/>
      <c r="BRR53" s="23"/>
      <c r="BRS53" s="23"/>
      <c r="BRT53" s="23"/>
      <c r="BRU53" s="23"/>
      <c r="BRV53" s="23"/>
      <c r="BRW53" s="23"/>
      <c r="BRX53" s="23"/>
      <c r="BRY53" s="23"/>
      <c r="BRZ53" s="23"/>
      <c r="BSA53" s="23"/>
      <c r="BSB53" s="23"/>
      <c r="BSC53" s="23"/>
      <c r="BSD53" s="23"/>
      <c r="BSE53" s="23"/>
      <c r="BSF53" s="23"/>
      <c r="BSG53" s="23"/>
      <c r="BSH53" s="23"/>
      <c r="BSI53" s="23"/>
      <c r="BSJ53" s="23"/>
      <c r="BSK53" s="23"/>
      <c r="BSL53" s="23"/>
      <c r="BSM53" s="23"/>
      <c r="BSN53" s="23"/>
      <c r="BSO53" s="23"/>
      <c r="BSP53" s="23"/>
      <c r="BSQ53" s="23"/>
      <c r="BSR53" s="23"/>
      <c r="BSS53" s="23"/>
      <c r="BST53" s="23"/>
      <c r="BSU53" s="23"/>
      <c r="BSV53" s="23"/>
      <c r="BSW53" s="23"/>
      <c r="BSX53" s="23"/>
      <c r="BSY53" s="23"/>
      <c r="BSZ53" s="23"/>
      <c r="BTA53" s="23"/>
      <c r="BTB53" s="23"/>
      <c r="BTC53" s="23"/>
      <c r="BTD53" s="23"/>
      <c r="BTE53" s="23"/>
      <c r="BTF53" s="23"/>
      <c r="BTG53" s="23"/>
      <c r="BTH53" s="23"/>
      <c r="BTI53" s="23"/>
      <c r="BTJ53" s="23"/>
      <c r="BTK53" s="23"/>
      <c r="BTL53" s="23"/>
      <c r="BTM53" s="23"/>
      <c r="BTN53" s="23"/>
      <c r="BTO53" s="23"/>
      <c r="BTP53" s="23"/>
      <c r="BTQ53" s="23"/>
      <c r="BTR53" s="23"/>
      <c r="BTS53" s="23"/>
      <c r="BTT53" s="23"/>
      <c r="BTU53" s="23"/>
      <c r="BTV53" s="23"/>
      <c r="BTW53" s="23"/>
      <c r="BTX53" s="23"/>
      <c r="BTY53" s="23"/>
      <c r="BTZ53" s="23"/>
      <c r="BUA53" s="23"/>
      <c r="BUB53" s="23"/>
      <c r="BUC53" s="23"/>
      <c r="BUD53" s="23"/>
      <c r="BUE53" s="23"/>
      <c r="BUF53" s="23"/>
      <c r="BUG53" s="23"/>
      <c r="BUH53" s="23"/>
      <c r="BUI53" s="23"/>
      <c r="BUJ53" s="23"/>
      <c r="BUK53" s="23"/>
      <c r="BUL53" s="23"/>
      <c r="BUM53" s="23"/>
      <c r="BUN53" s="23"/>
      <c r="BUO53" s="23"/>
      <c r="BUP53" s="23"/>
      <c r="BUQ53" s="23"/>
      <c r="BUR53" s="23"/>
      <c r="BUS53" s="23"/>
      <c r="BUT53" s="23"/>
      <c r="BUU53" s="23"/>
      <c r="BUV53" s="23"/>
      <c r="BUW53" s="23"/>
      <c r="BUX53" s="23"/>
      <c r="BUY53" s="23"/>
      <c r="BUZ53" s="23"/>
      <c r="BVA53" s="23"/>
      <c r="BVB53" s="23"/>
      <c r="BVC53" s="23"/>
      <c r="BVD53" s="23"/>
      <c r="BVE53" s="23"/>
      <c r="BVF53" s="23"/>
      <c r="BVG53" s="23"/>
      <c r="BVH53" s="23"/>
      <c r="BVI53" s="23"/>
      <c r="BVJ53" s="23"/>
      <c r="BVK53" s="23"/>
      <c r="BVL53" s="23"/>
      <c r="BVM53" s="23"/>
      <c r="BVN53" s="23"/>
      <c r="BVO53" s="23"/>
      <c r="BVP53" s="23"/>
      <c r="BVQ53" s="23"/>
      <c r="BVR53" s="23"/>
      <c r="BVS53" s="23"/>
      <c r="BVT53" s="23"/>
      <c r="BVU53" s="23"/>
      <c r="BVV53" s="23"/>
      <c r="BVW53" s="23"/>
      <c r="BVX53" s="23"/>
      <c r="BVY53" s="23"/>
      <c r="BVZ53" s="23"/>
      <c r="BWA53" s="23"/>
      <c r="BWB53" s="23"/>
      <c r="BWC53" s="23"/>
      <c r="BWD53" s="23"/>
      <c r="BWE53" s="23"/>
      <c r="BWF53" s="23"/>
      <c r="BWG53" s="23"/>
      <c r="BWH53" s="23"/>
      <c r="BWI53" s="23"/>
      <c r="BWJ53" s="23"/>
      <c r="BWK53" s="23"/>
      <c r="BWL53" s="23"/>
      <c r="BWM53" s="23"/>
      <c r="BWN53" s="23"/>
      <c r="BWO53" s="23"/>
      <c r="BWP53" s="23"/>
      <c r="BWQ53" s="23"/>
      <c r="BWR53" s="23"/>
      <c r="BWS53" s="23"/>
      <c r="BWT53" s="23"/>
      <c r="BWU53" s="23"/>
      <c r="BWV53" s="23"/>
      <c r="BWW53" s="23"/>
      <c r="BWX53" s="23"/>
      <c r="BWY53" s="23"/>
      <c r="BWZ53" s="23"/>
      <c r="BXA53" s="23"/>
      <c r="BXB53" s="23"/>
      <c r="BXC53" s="23"/>
      <c r="BXD53" s="23"/>
      <c r="BXE53" s="23"/>
      <c r="BXF53" s="23"/>
      <c r="BXG53" s="23"/>
      <c r="BXH53" s="23"/>
      <c r="BXI53" s="23"/>
      <c r="BXJ53" s="23"/>
      <c r="BXK53" s="23"/>
      <c r="BXL53" s="23"/>
      <c r="BXM53" s="23"/>
      <c r="BXN53" s="23"/>
      <c r="BXO53" s="23"/>
      <c r="BXP53" s="23"/>
      <c r="BXQ53" s="23"/>
      <c r="BXR53" s="23"/>
      <c r="BXS53" s="23"/>
      <c r="BXT53" s="23"/>
      <c r="BXU53" s="23"/>
      <c r="BXV53" s="23"/>
      <c r="BXW53" s="23"/>
      <c r="BXX53" s="23"/>
      <c r="BXY53" s="23"/>
      <c r="BXZ53" s="23"/>
      <c r="BYA53" s="23"/>
      <c r="BYB53" s="23"/>
      <c r="BYC53" s="23"/>
      <c r="BYD53" s="23"/>
      <c r="BYE53" s="23"/>
    </row>
    <row r="54" spans="1:2007" s="26" customFormat="1" ht="76.5" x14ac:dyDescent="0.25">
      <c r="A54" s="4">
        <f t="shared" si="11"/>
        <v>50</v>
      </c>
      <c r="B54" s="314" t="s">
        <v>271</v>
      </c>
      <c r="C54" s="15" t="s">
        <v>56</v>
      </c>
      <c r="D54" s="252">
        <f t="shared" si="4"/>
        <v>120</v>
      </c>
      <c r="E54" s="272"/>
      <c r="F54" s="315"/>
      <c r="G54" s="15"/>
      <c r="H54" s="316"/>
      <c r="I54" s="15"/>
      <c r="J54" s="18"/>
      <c r="K54" s="276">
        <v>0.08</v>
      </c>
      <c r="L54" s="255">
        <f t="shared" si="12"/>
        <v>0</v>
      </c>
      <c r="M54" s="256">
        <f t="shared" si="0"/>
        <v>0</v>
      </c>
      <c r="N54" s="256">
        <f t="shared" si="5"/>
        <v>0</v>
      </c>
      <c r="O54" s="165">
        <v>120</v>
      </c>
      <c r="P54" s="256">
        <f t="shared" si="1"/>
        <v>0</v>
      </c>
      <c r="Q54" s="256">
        <f t="shared" si="6"/>
        <v>0</v>
      </c>
      <c r="R54" s="104"/>
      <c r="S54" s="256">
        <f t="shared" si="2"/>
        <v>0</v>
      </c>
      <c r="T54" s="256">
        <f t="shared" si="7"/>
        <v>0</v>
      </c>
      <c r="U54" s="105"/>
      <c r="V54" s="255">
        <f t="shared" si="3"/>
        <v>0</v>
      </c>
      <c r="W54" s="255">
        <f t="shared" si="8"/>
        <v>0</v>
      </c>
      <c r="X54" s="106"/>
      <c r="Y54" s="255">
        <f t="shared" si="9"/>
        <v>0</v>
      </c>
      <c r="Z54" s="255">
        <f t="shared" si="10"/>
        <v>0</v>
      </c>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5"/>
      <c r="VB54" s="25"/>
      <c r="VC54" s="25"/>
      <c r="VD54" s="25"/>
      <c r="VE54" s="25"/>
      <c r="VF54" s="25"/>
      <c r="VG54" s="25"/>
      <c r="VH54" s="25"/>
      <c r="VI54" s="25"/>
      <c r="VJ54" s="25"/>
      <c r="VK54" s="25"/>
      <c r="VL54" s="25"/>
      <c r="VM54" s="25"/>
      <c r="VN54" s="25"/>
      <c r="VO54" s="25"/>
      <c r="VP54" s="25"/>
      <c r="VQ54" s="25"/>
      <c r="VR54" s="25"/>
      <c r="VS54" s="25"/>
      <c r="VT54" s="25"/>
      <c r="VU54" s="25"/>
      <c r="VV54" s="25"/>
      <c r="VW54" s="25"/>
      <c r="VX54" s="25"/>
      <c r="VY54" s="25"/>
      <c r="VZ54" s="25"/>
      <c r="WA54" s="25"/>
      <c r="WB54" s="25"/>
      <c r="WC54" s="25"/>
      <c r="WD54" s="25"/>
      <c r="WE54" s="25"/>
      <c r="WF54" s="25"/>
      <c r="WG54" s="25"/>
      <c r="WH54" s="25"/>
      <c r="WI54" s="25"/>
      <c r="WJ54" s="25"/>
      <c r="WK54" s="25"/>
      <c r="WL54" s="25"/>
      <c r="WM54" s="25"/>
      <c r="WN54" s="25"/>
      <c r="WO54" s="25"/>
      <c r="WP54" s="25"/>
      <c r="WQ54" s="25"/>
      <c r="WR54" s="25"/>
      <c r="WS54" s="25"/>
      <c r="WT54" s="25"/>
      <c r="WU54" s="25"/>
      <c r="WV54" s="25"/>
      <c r="WW54" s="25"/>
      <c r="WX54" s="25"/>
      <c r="WY54" s="25"/>
      <c r="WZ54" s="25"/>
      <c r="XA54" s="25"/>
      <c r="XB54" s="25"/>
      <c r="XC54" s="25"/>
      <c r="XD54" s="25"/>
      <c r="XE54" s="25"/>
      <c r="XF54" s="25"/>
      <c r="XG54" s="25"/>
      <c r="XH54" s="25"/>
      <c r="XI54" s="25"/>
      <c r="XJ54" s="25"/>
      <c r="XK54" s="25"/>
      <c r="XL54" s="25"/>
      <c r="XM54" s="25"/>
      <c r="XN54" s="25"/>
      <c r="XO54" s="25"/>
      <c r="XP54" s="25"/>
      <c r="XQ54" s="25"/>
      <c r="XR54" s="25"/>
      <c r="XS54" s="25"/>
      <c r="XT54" s="25"/>
      <c r="XU54" s="25"/>
      <c r="XV54" s="25"/>
      <c r="XW54" s="25"/>
      <c r="XX54" s="25"/>
      <c r="XY54" s="25"/>
      <c r="XZ54" s="25"/>
      <c r="YA54" s="25"/>
      <c r="YB54" s="25"/>
      <c r="YC54" s="25"/>
      <c r="YD54" s="25"/>
      <c r="YE54" s="25"/>
      <c r="YF54" s="25"/>
      <c r="YG54" s="25"/>
      <c r="YH54" s="25"/>
      <c r="YI54" s="25"/>
      <c r="YJ54" s="25"/>
      <c r="YK54" s="25"/>
      <c r="YL54" s="25"/>
      <c r="YM54" s="25"/>
      <c r="YN54" s="25"/>
      <c r="YO54" s="25"/>
      <c r="YP54" s="25"/>
      <c r="YQ54" s="25"/>
      <c r="YR54" s="25"/>
      <c r="YS54" s="25"/>
      <c r="YT54" s="25"/>
      <c r="YU54" s="25"/>
      <c r="YV54" s="25"/>
      <c r="YW54" s="25"/>
      <c r="YX54" s="25"/>
      <c r="YY54" s="25"/>
      <c r="YZ54" s="25"/>
      <c r="ZA54" s="25"/>
      <c r="ZB54" s="25"/>
      <c r="ZC54" s="25"/>
      <c r="ZD54" s="25"/>
      <c r="ZE54" s="25"/>
      <c r="ZF54" s="25"/>
      <c r="ZG54" s="25"/>
      <c r="ZH54" s="25"/>
      <c r="ZI54" s="25"/>
      <c r="ZJ54" s="25"/>
      <c r="ZK54" s="25"/>
      <c r="ZL54" s="25"/>
      <c r="ZM54" s="25"/>
      <c r="ZN54" s="25"/>
      <c r="ZO54" s="25"/>
      <c r="ZP54" s="25"/>
      <c r="ZQ54" s="25"/>
      <c r="ZR54" s="25"/>
      <c r="ZS54" s="25"/>
      <c r="ZT54" s="25"/>
      <c r="ZU54" s="25"/>
      <c r="ZV54" s="25"/>
      <c r="ZW54" s="25"/>
      <c r="ZX54" s="25"/>
      <c r="ZY54" s="25"/>
      <c r="ZZ54" s="25"/>
      <c r="AAA54" s="25"/>
      <c r="AAB54" s="25"/>
      <c r="AAC54" s="25"/>
      <c r="AAD54" s="25"/>
      <c r="AAE54" s="25"/>
      <c r="AAF54" s="25"/>
      <c r="AAG54" s="25"/>
      <c r="AAH54" s="25"/>
      <c r="AAI54" s="25"/>
      <c r="AAJ54" s="25"/>
      <c r="AAK54" s="25"/>
      <c r="AAL54" s="25"/>
      <c r="AAM54" s="25"/>
      <c r="AAN54" s="25"/>
      <c r="AAO54" s="25"/>
      <c r="AAP54" s="25"/>
      <c r="AAQ54" s="25"/>
      <c r="AAR54" s="25"/>
      <c r="AAS54" s="25"/>
      <c r="AAT54" s="25"/>
      <c r="AAU54" s="25"/>
      <c r="AAV54" s="25"/>
      <c r="AAW54" s="25"/>
      <c r="AAX54" s="25"/>
      <c r="AAY54" s="25"/>
      <c r="AAZ54" s="25"/>
      <c r="ABA54" s="25"/>
      <c r="ABB54" s="25"/>
      <c r="ABC54" s="25"/>
      <c r="ABD54" s="25"/>
      <c r="ABE54" s="25"/>
      <c r="ABF54" s="25"/>
      <c r="ABG54" s="25"/>
      <c r="ABH54" s="25"/>
      <c r="ABI54" s="25"/>
      <c r="ABJ54" s="25"/>
      <c r="ABK54" s="25"/>
      <c r="ABL54" s="25"/>
      <c r="ABM54" s="25"/>
      <c r="ABN54" s="25"/>
      <c r="ABO54" s="25"/>
      <c r="ABP54" s="25"/>
      <c r="ABQ54" s="25"/>
      <c r="ABR54" s="25"/>
      <c r="ABS54" s="25"/>
      <c r="ABT54" s="25"/>
      <c r="ABU54" s="25"/>
      <c r="ABV54" s="25"/>
      <c r="ABW54" s="25"/>
      <c r="ABX54" s="25"/>
      <c r="ABY54" s="25"/>
      <c r="ABZ54" s="25"/>
      <c r="ACA54" s="25"/>
      <c r="ACB54" s="25"/>
      <c r="ACC54" s="25"/>
      <c r="ACD54" s="25"/>
      <c r="ACE54" s="25"/>
      <c r="ACF54" s="25"/>
      <c r="ACG54" s="25"/>
      <c r="ACH54" s="25"/>
      <c r="ACI54" s="25"/>
      <c r="ACJ54" s="25"/>
      <c r="ACK54" s="25"/>
      <c r="ACL54" s="25"/>
      <c r="ACM54" s="25"/>
      <c r="ACN54" s="25"/>
      <c r="ACO54" s="25"/>
      <c r="ACP54" s="25"/>
      <c r="ACQ54" s="25"/>
      <c r="ACR54" s="25"/>
      <c r="ACS54" s="25"/>
      <c r="ACT54" s="25"/>
      <c r="ACU54" s="25"/>
      <c r="ACV54" s="25"/>
      <c r="ACW54" s="25"/>
      <c r="ACX54" s="25"/>
      <c r="ACY54" s="25"/>
      <c r="ACZ54" s="25"/>
      <c r="ADA54" s="25"/>
      <c r="ADB54" s="25"/>
      <c r="ADC54" s="25"/>
      <c r="ADD54" s="25"/>
      <c r="ADE54" s="25"/>
      <c r="ADF54" s="25"/>
      <c r="ADG54" s="25"/>
      <c r="ADH54" s="25"/>
      <c r="ADI54" s="25"/>
      <c r="ADJ54" s="25"/>
      <c r="ADK54" s="25"/>
      <c r="ADL54" s="25"/>
      <c r="ADM54" s="25"/>
      <c r="ADN54" s="25"/>
      <c r="ADO54" s="25"/>
      <c r="ADP54" s="25"/>
      <c r="ADQ54" s="25"/>
      <c r="ADR54" s="25"/>
      <c r="ADS54" s="25"/>
      <c r="ADT54" s="25"/>
      <c r="ADU54" s="25"/>
      <c r="ADV54" s="25"/>
      <c r="ADW54" s="25"/>
      <c r="ADX54" s="25"/>
      <c r="ADY54" s="25"/>
      <c r="ADZ54" s="25"/>
      <c r="AEA54" s="25"/>
      <c r="AEB54" s="25"/>
      <c r="AEC54" s="25"/>
      <c r="AED54" s="25"/>
      <c r="AEE54" s="25"/>
      <c r="AEF54" s="25"/>
      <c r="AEG54" s="25"/>
      <c r="AEH54" s="25"/>
      <c r="AEI54" s="25"/>
      <c r="AEJ54" s="25"/>
      <c r="AEK54" s="25"/>
      <c r="AEL54" s="25"/>
      <c r="AEM54" s="25"/>
      <c r="AEN54" s="25"/>
      <c r="AEO54" s="25"/>
      <c r="AEP54" s="25"/>
      <c r="AEQ54" s="25"/>
      <c r="AER54" s="25"/>
      <c r="AES54" s="25"/>
      <c r="AET54" s="25"/>
      <c r="AEU54" s="25"/>
      <c r="AEV54" s="25"/>
      <c r="AEW54" s="25"/>
      <c r="AEX54" s="25"/>
      <c r="AEY54" s="25"/>
      <c r="AEZ54" s="25"/>
      <c r="AFA54" s="25"/>
      <c r="AFB54" s="25"/>
      <c r="AFC54" s="25"/>
      <c r="AFD54" s="25"/>
      <c r="AFE54" s="25"/>
      <c r="AFF54" s="25"/>
      <c r="AFG54" s="25"/>
      <c r="AFH54" s="25"/>
      <c r="AFI54" s="25"/>
      <c r="AFJ54" s="25"/>
      <c r="AFK54" s="25"/>
      <c r="AFL54" s="25"/>
      <c r="AFM54" s="25"/>
      <c r="AFN54" s="25"/>
      <c r="AFO54" s="25"/>
      <c r="AFP54" s="25"/>
      <c r="AFQ54" s="25"/>
      <c r="AFR54" s="25"/>
      <c r="AFS54" s="25"/>
      <c r="AFT54" s="25"/>
      <c r="AFU54" s="25"/>
      <c r="AFV54" s="25"/>
      <c r="AFW54" s="25"/>
      <c r="AFX54" s="25"/>
      <c r="AFY54" s="25"/>
      <c r="AFZ54" s="25"/>
      <c r="AGA54" s="25"/>
      <c r="AGB54" s="25"/>
      <c r="AGC54" s="25"/>
      <c r="AGD54" s="25"/>
      <c r="AGE54" s="25"/>
      <c r="AGF54" s="25"/>
      <c r="AGG54" s="25"/>
      <c r="AGH54" s="25"/>
      <c r="AGI54" s="25"/>
      <c r="AGJ54" s="25"/>
      <c r="AGK54" s="25"/>
      <c r="AGL54" s="25"/>
      <c r="AGM54" s="25"/>
      <c r="AGN54" s="25"/>
      <c r="AGO54" s="25"/>
      <c r="AGP54" s="25"/>
      <c r="AGQ54" s="25"/>
      <c r="AGR54" s="25"/>
      <c r="AGS54" s="25"/>
      <c r="AGT54" s="25"/>
      <c r="AGU54" s="25"/>
      <c r="AGV54" s="25"/>
      <c r="AGW54" s="25"/>
      <c r="AGX54" s="25"/>
      <c r="AGY54" s="25"/>
      <c r="AGZ54" s="25"/>
      <c r="AHA54" s="25"/>
      <c r="AHB54" s="25"/>
      <c r="AHC54" s="25"/>
      <c r="AHD54" s="25"/>
      <c r="AHE54" s="25"/>
      <c r="AHF54" s="25"/>
      <c r="AHG54" s="25"/>
      <c r="AHH54" s="25"/>
      <c r="AHI54" s="25"/>
      <c r="AHJ54" s="25"/>
      <c r="AHK54" s="25"/>
      <c r="AHL54" s="25"/>
      <c r="AHM54" s="25"/>
      <c r="AHN54" s="25"/>
      <c r="AHO54" s="25"/>
      <c r="AHP54" s="25"/>
      <c r="AHQ54" s="25"/>
      <c r="AHR54" s="25"/>
      <c r="AHS54" s="25"/>
      <c r="AHT54" s="25"/>
      <c r="AHU54" s="25"/>
      <c r="AHV54" s="25"/>
      <c r="AHW54" s="25"/>
      <c r="AHX54" s="25"/>
      <c r="AHY54" s="25"/>
      <c r="AHZ54" s="25"/>
      <c r="AIA54" s="25"/>
      <c r="AIB54" s="25"/>
      <c r="AIC54" s="25"/>
      <c r="AID54" s="25"/>
      <c r="AIE54" s="25"/>
      <c r="AIF54" s="25"/>
      <c r="AIG54" s="25"/>
      <c r="AIH54" s="25"/>
      <c r="AII54" s="25"/>
      <c r="AIJ54" s="25"/>
      <c r="AIK54" s="25"/>
      <c r="AIL54" s="25"/>
      <c r="AIM54" s="25"/>
      <c r="AIN54" s="25"/>
      <c r="AIO54" s="25"/>
      <c r="AIP54" s="25"/>
      <c r="AIQ54" s="25"/>
      <c r="AIR54" s="25"/>
      <c r="AIS54" s="25"/>
      <c r="AIT54" s="25"/>
      <c r="AIU54" s="25"/>
      <c r="AIV54" s="25"/>
      <c r="AIW54" s="25"/>
      <c r="AIX54" s="25"/>
      <c r="AIY54" s="25"/>
      <c r="AIZ54" s="25"/>
      <c r="AJA54" s="25"/>
      <c r="AJB54" s="25"/>
      <c r="AJC54" s="25"/>
      <c r="AJD54" s="25"/>
      <c r="AJE54" s="25"/>
      <c r="AJF54" s="25"/>
      <c r="AJG54" s="25"/>
      <c r="AJH54" s="25"/>
      <c r="AJI54" s="25"/>
      <c r="AJJ54" s="25"/>
      <c r="AJK54" s="25"/>
      <c r="AJL54" s="25"/>
      <c r="AJM54" s="25"/>
      <c r="AJN54" s="25"/>
      <c r="AJO54" s="25"/>
      <c r="AJP54" s="25"/>
      <c r="AJQ54" s="25"/>
      <c r="AJR54" s="25"/>
      <c r="AJS54" s="25"/>
      <c r="AJT54" s="25"/>
      <c r="AJU54" s="25"/>
      <c r="AJV54" s="25"/>
      <c r="AJW54" s="25"/>
      <c r="AJX54" s="25"/>
      <c r="AJY54" s="25"/>
      <c r="AJZ54" s="25"/>
      <c r="AKA54" s="25"/>
      <c r="AKB54" s="25"/>
      <c r="AKC54" s="25"/>
      <c r="AKD54" s="25"/>
      <c r="AKE54" s="25"/>
      <c r="AKF54" s="25"/>
      <c r="AKG54" s="25"/>
      <c r="AKH54" s="25"/>
      <c r="AKI54" s="25"/>
      <c r="AKJ54" s="25"/>
      <c r="AKK54" s="25"/>
      <c r="AKL54" s="25"/>
      <c r="AKM54" s="25"/>
      <c r="AKN54" s="25"/>
      <c r="AKO54" s="25"/>
      <c r="AKP54" s="25"/>
      <c r="AKQ54" s="25"/>
      <c r="AKR54" s="25"/>
      <c r="AKS54" s="25"/>
      <c r="AKT54" s="25"/>
      <c r="AKU54" s="25"/>
      <c r="AKV54" s="25"/>
      <c r="AKW54" s="25"/>
      <c r="AKX54" s="25"/>
      <c r="AKY54" s="25"/>
      <c r="AKZ54" s="25"/>
      <c r="ALA54" s="25"/>
      <c r="ALB54" s="25"/>
      <c r="ALC54" s="25"/>
      <c r="ALD54" s="25"/>
      <c r="ALE54" s="25"/>
      <c r="ALF54" s="25"/>
      <c r="ALG54" s="25"/>
      <c r="ALH54" s="25"/>
      <c r="ALI54" s="25"/>
      <c r="ALJ54" s="25"/>
      <c r="ALK54" s="25"/>
      <c r="ALL54" s="25"/>
      <c r="ALM54" s="25"/>
      <c r="ALN54" s="25"/>
      <c r="ALO54" s="25"/>
      <c r="ALP54" s="25"/>
      <c r="ALQ54" s="25"/>
      <c r="ALR54" s="25"/>
      <c r="ALS54" s="25"/>
      <c r="ALT54" s="25"/>
      <c r="ALU54" s="25"/>
      <c r="ALV54" s="25"/>
      <c r="ALW54" s="25"/>
      <c r="ALX54" s="25"/>
      <c r="ALY54" s="25"/>
      <c r="ALZ54" s="25"/>
      <c r="AMA54" s="25"/>
      <c r="AMB54" s="25"/>
      <c r="AMC54" s="25"/>
      <c r="AMD54" s="25"/>
      <c r="AME54" s="25"/>
      <c r="AMF54" s="25"/>
      <c r="AMG54" s="25"/>
      <c r="AMH54" s="25"/>
      <c r="AMI54" s="25"/>
      <c r="AMJ54" s="25"/>
      <c r="AMK54" s="25"/>
      <c r="AML54" s="25"/>
      <c r="AMM54" s="25"/>
      <c r="AMN54" s="25"/>
      <c r="AMO54" s="25"/>
      <c r="AMP54" s="25"/>
      <c r="AMQ54" s="25"/>
      <c r="AMR54" s="25"/>
      <c r="AMS54" s="25"/>
      <c r="AMT54" s="25"/>
      <c r="AMU54" s="25"/>
      <c r="AMV54" s="25"/>
      <c r="AMW54" s="25"/>
      <c r="AMX54" s="25"/>
      <c r="AMY54" s="25"/>
      <c r="AMZ54" s="25"/>
      <c r="ANA54" s="25"/>
      <c r="ANB54" s="25"/>
      <c r="ANC54" s="25"/>
      <c r="AND54" s="25"/>
      <c r="ANE54" s="25"/>
      <c r="ANF54" s="25"/>
      <c r="ANG54" s="25"/>
      <c r="ANH54" s="25"/>
      <c r="ANI54" s="25"/>
      <c r="ANJ54" s="25"/>
      <c r="ANK54" s="25"/>
      <c r="ANL54" s="25"/>
      <c r="ANM54" s="25"/>
      <c r="ANN54" s="25"/>
      <c r="ANO54" s="25"/>
      <c r="ANP54" s="25"/>
      <c r="ANQ54" s="25"/>
      <c r="ANR54" s="25"/>
      <c r="ANS54" s="25"/>
      <c r="ANT54" s="25"/>
      <c r="ANU54" s="25"/>
      <c r="ANV54" s="25"/>
      <c r="ANW54" s="25"/>
      <c r="ANX54" s="25"/>
      <c r="ANY54" s="25"/>
      <c r="ANZ54" s="25"/>
      <c r="AOA54" s="25"/>
      <c r="AOB54" s="25"/>
      <c r="AOC54" s="25"/>
      <c r="AOD54" s="25"/>
      <c r="AOE54" s="25"/>
      <c r="AOF54" s="25"/>
      <c r="AOG54" s="25"/>
      <c r="AOH54" s="25"/>
      <c r="AOI54" s="25"/>
      <c r="AOJ54" s="25"/>
      <c r="AOK54" s="25"/>
      <c r="AOL54" s="25"/>
      <c r="AOM54" s="25"/>
      <c r="AON54" s="25"/>
      <c r="AOO54" s="25"/>
      <c r="AOP54" s="25"/>
      <c r="AOQ54" s="25"/>
      <c r="AOR54" s="25"/>
      <c r="AOS54" s="25"/>
      <c r="AOT54" s="25"/>
      <c r="AOU54" s="25"/>
      <c r="AOV54" s="25"/>
      <c r="AOW54" s="25"/>
      <c r="AOX54" s="25"/>
      <c r="AOY54" s="25"/>
      <c r="AOZ54" s="25"/>
      <c r="APA54" s="25"/>
      <c r="APB54" s="25"/>
      <c r="APC54" s="25"/>
      <c r="APD54" s="25"/>
      <c r="APE54" s="25"/>
      <c r="APF54" s="25"/>
      <c r="APG54" s="25"/>
      <c r="APH54" s="25"/>
      <c r="API54" s="25"/>
      <c r="APJ54" s="25"/>
      <c r="APK54" s="25"/>
      <c r="APL54" s="25"/>
      <c r="APM54" s="25"/>
      <c r="APN54" s="25"/>
      <c r="APO54" s="25"/>
      <c r="APP54" s="25"/>
      <c r="APQ54" s="25"/>
      <c r="APR54" s="25"/>
      <c r="APS54" s="25"/>
      <c r="APT54" s="25"/>
      <c r="APU54" s="25"/>
      <c r="APV54" s="25"/>
      <c r="APW54" s="25"/>
      <c r="APX54" s="25"/>
      <c r="APY54" s="25"/>
      <c r="APZ54" s="25"/>
      <c r="AQA54" s="25"/>
      <c r="AQB54" s="25"/>
      <c r="AQC54" s="25"/>
      <c r="AQD54" s="25"/>
      <c r="AQE54" s="25"/>
      <c r="AQF54" s="25"/>
      <c r="AQG54" s="25"/>
      <c r="AQH54" s="25"/>
      <c r="AQI54" s="25"/>
      <c r="AQJ54" s="25"/>
      <c r="AQK54" s="25"/>
      <c r="AQL54" s="25"/>
      <c r="AQM54" s="25"/>
      <c r="AQN54" s="25"/>
      <c r="AQO54" s="25"/>
      <c r="AQP54" s="25"/>
      <c r="AQQ54" s="25"/>
      <c r="AQR54" s="25"/>
      <c r="AQS54" s="25"/>
      <c r="AQT54" s="25"/>
      <c r="AQU54" s="25"/>
      <c r="AQV54" s="25"/>
      <c r="AQW54" s="25"/>
      <c r="AQX54" s="25"/>
      <c r="AQY54" s="25"/>
      <c r="AQZ54" s="25"/>
      <c r="ARA54" s="25"/>
      <c r="ARB54" s="25"/>
      <c r="ARC54" s="25"/>
      <c r="ARD54" s="25"/>
      <c r="ARE54" s="25"/>
      <c r="ARF54" s="25"/>
      <c r="ARG54" s="25"/>
      <c r="ARH54" s="25"/>
      <c r="ARI54" s="25"/>
      <c r="ARJ54" s="25"/>
      <c r="ARK54" s="25"/>
      <c r="ARL54" s="25"/>
      <c r="ARM54" s="25"/>
      <c r="ARN54" s="25"/>
      <c r="ARO54" s="25"/>
      <c r="ARP54" s="25"/>
      <c r="ARQ54" s="25"/>
      <c r="ARR54" s="25"/>
      <c r="ARS54" s="25"/>
      <c r="ART54" s="25"/>
      <c r="ARU54" s="25"/>
      <c r="ARV54" s="25"/>
      <c r="ARW54" s="25"/>
      <c r="ARX54" s="25"/>
      <c r="ARY54" s="25"/>
      <c r="ARZ54" s="25"/>
      <c r="ASA54" s="25"/>
      <c r="ASB54" s="25"/>
      <c r="ASC54" s="25"/>
      <c r="ASD54" s="25"/>
      <c r="ASE54" s="25"/>
      <c r="ASF54" s="25"/>
      <c r="ASG54" s="25"/>
      <c r="ASH54" s="25"/>
      <c r="ASI54" s="25"/>
      <c r="ASJ54" s="25"/>
      <c r="ASK54" s="25"/>
      <c r="ASL54" s="25"/>
      <c r="ASM54" s="25"/>
      <c r="ASN54" s="25"/>
      <c r="ASO54" s="25"/>
      <c r="ASP54" s="25"/>
      <c r="ASQ54" s="25"/>
      <c r="ASR54" s="25"/>
      <c r="ASS54" s="25"/>
      <c r="AST54" s="25"/>
      <c r="ASU54" s="25"/>
      <c r="ASV54" s="25"/>
      <c r="ASW54" s="25"/>
      <c r="ASX54" s="25"/>
      <c r="ASY54" s="25"/>
      <c r="ASZ54" s="25"/>
      <c r="ATA54" s="25"/>
      <c r="ATB54" s="25"/>
      <c r="ATC54" s="25"/>
      <c r="ATD54" s="25"/>
      <c r="ATE54" s="25"/>
      <c r="ATF54" s="25"/>
      <c r="ATG54" s="25"/>
      <c r="ATH54" s="25"/>
      <c r="ATI54" s="25"/>
      <c r="ATJ54" s="25"/>
      <c r="ATK54" s="25"/>
      <c r="ATL54" s="25"/>
      <c r="ATM54" s="25"/>
      <c r="ATN54" s="25"/>
      <c r="ATO54" s="25"/>
      <c r="ATP54" s="25"/>
      <c r="ATQ54" s="25"/>
      <c r="ATR54" s="25"/>
      <c r="ATS54" s="25"/>
      <c r="ATT54" s="25"/>
      <c r="ATU54" s="25"/>
      <c r="ATV54" s="25"/>
      <c r="ATW54" s="25"/>
      <c r="ATX54" s="25"/>
      <c r="ATY54" s="25"/>
      <c r="ATZ54" s="25"/>
      <c r="AUA54" s="25"/>
      <c r="AUB54" s="25"/>
      <c r="AUC54" s="25"/>
      <c r="AUD54" s="25"/>
      <c r="AUE54" s="25"/>
      <c r="AUF54" s="25"/>
      <c r="AUG54" s="25"/>
      <c r="AUH54" s="25"/>
      <c r="AUI54" s="25"/>
      <c r="AUJ54" s="25"/>
      <c r="AUK54" s="25"/>
      <c r="AUL54" s="25"/>
      <c r="AUM54" s="25"/>
      <c r="AUN54" s="25"/>
      <c r="AUO54" s="25"/>
      <c r="AUP54" s="25"/>
      <c r="AUQ54" s="25"/>
      <c r="AUR54" s="25"/>
      <c r="AUS54" s="25"/>
      <c r="AUT54" s="25"/>
      <c r="AUU54" s="25"/>
      <c r="AUV54" s="25"/>
      <c r="AUW54" s="25"/>
      <c r="AUX54" s="25"/>
      <c r="AUY54" s="25"/>
      <c r="AUZ54" s="25"/>
      <c r="AVA54" s="25"/>
      <c r="AVB54" s="25"/>
      <c r="AVC54" s="25"/>
      <c r="AVD54" s="25"/>
      <c r="AVE54" s="25"/>
      <c r="AVF54" s="25"/>
      <c r="AVG54" s="25"/>
      <c r="AVH54" s="25"/>
      <c r="AVI54" s="25"/>
      <c r="AVJ54" s="25"/>
      <c r="AVK54" s="25"/>
      <c r="AVL54" s="25"/>
      <c r="AVM54" s="25"/>
      <c r="AVN54" s="25"/>
      <c r="AVO54" s="25"/>
      <c r="AVP54" s="25"/>
      <c r="AVQ54" s="25"/>
      <c r="AVR54" s="25"/>
      <c r="AVS54" s="25"/>
      <c r="AVT54" s="25"/>
      <c r="AVU54" s="25"/>
      <c r="AVV54" s="25"/>
      <c r="AVW54" s="25"/>
      <c r="AVX54" s="25"/>
      <c r="AVY54" s="25"/>
      <c r="AVZ54" s="25"/>
      <c r="AWA54" s="25"/>
      <c r="AWB54" s="25"/>
      <c r="AWC54" s="25"/>
      <c r="AWD54" s="25"/>
      <c r="AWE54" s="25"/>
      <c r="AWF54" s="25"/>
      <c r="AWG54" s="25"/>
      <c r="AWH54" s="25"/>
      <c r="AWI54" s="25"/>
      <c r="AWJ54" s="25"/>
      <c r="AWK54" s="25"/>
      <c r="AWL54" s="25"/>
      <c r="AWM54" s="25"/>
      <c r="AWN54" s="25"/>
      <c r="AWO54" s="25"/>
      <c r="AWP54" s="25"/>
      <c r="AWQ54" s="25"/>
      <c r="AWR54" s="25"/>
      <c r="AWS54" s="25"/>
      <c r="AWT54" s="25"/>
      <c r="AWU54" s="25"/>
      <c r="AWV54" s="25"/>
      <c r="AWW54" s="25"/>
      <c r="AWX54" s="25"/>
      <c r="AWY54" s="25"/>
      <c r="AWZ54" s="25"/>
      <c r="AXA54" s="25"/>
      <c r="AXB54" s="25"/>
      <c r="AXC54" s="25"/>
      <c r="AXD54" s="25"/>
      <c r="AXE54" s="25"/>
      <c r="AXF54" s="25"/>
      <c r="AXG54" s="25"/>
      <c r="AXH54" s="25"/>
      <c r="AXI54" s="25"/>
      <c r="AXJ54" s="25"/>
      <c r="AXK54" s="25"/>
      <c r="AXL54" s="25"/>
      <c r="AXM54" s="25"/>
      <c r="AXN54" s="25"/>
      <c r="AXO54" s="25"/>
      <c r="AXP54" s="25"/>
      <c r="AXQ54" s="25"/>
      <c r="AXR54" s="25"/>
      <c r="AXS54" s="25"/>
      <c r="AXT54" s="25"/>
      <c r="AXU54" s="25"/>
      <c r="AXV54" s="25"/>
      <c r="AXW54" s="25"/>
      <c r="AXX54" s="25"/>
      <c r="AXY54" s="25"/>
      <c r="AXZ54" s="25"/>
      <c r="AYA54" s="25"/>
      <c r="AYB54" s="25"/>
      <c r="AYC54" s="25"/>
      <c r="AYD54" s="25"/>
      <c r="AYE54" s="25"/>
      <c r="AYF54" s="25"/>
      <c r="AYG54" s="25"/>
      <c r="AYH54" s="25"/>
      <c r="AYI54" s="25"/>
      <c r="AYJ54" s="25"/>
      <c r="AYK54" s="25"/>
      <c r="AYL54" s="25"/>
      <c r="AYM54" s="25"/>
      <c r="AYN54" s="25"/>
      <c r="AYO54" s="25"/>
      <c r="AYP54" s="25"/>
      <c r="AYQ54" s="25"/>
      <c r="AYR54" s="25"/>
      <c r="AYS54" s="25"/>
      <c r="AYT54" s="25"/>
      <c r="AYU54" s="25"/>
      <c r="AYV54" s="25"/>
      <c r="AYW54" s="25"/>
      <c r="AYX54" s="25"/>
      <c r="AYY54" s="25"/>
      <c r="AYZ54" s="25"/>
      <c r="AZA54" s="25"/>
      <c r="AZB54" s="25"/>
      <c r="AZC54" s="25"/>
      <c r="AZD54" s="25"/>
      <c r="AZE54" s="25"/>
      <c r="AZF54" s="25"/>
      <c r="AZG54" s="25"/>
      <c r="AZH54" s="25"/>
      <c r="AZI54" s="25"/>
      <c r="AZJ54" s="25"/>
      <c r="AZK54" s="25"/>
      <c r="AZL54" s="25"/>
      <c r="AZM54" s="25"/>
      <c r="AZN54" s="25"/>
      <c r="AZO54" s="25"/>
      <c r="AZP54" s="25"/>
      <c r="AZQ54" s="25"/>
      <c r="AZR54" s="25"/>
      <c r="AZS54" s="25"/>
      <c r="AZT54" s="25"/>
      <c r="AZU54" s="25"/>
      <c r="AZV54" s="25"/>
      <c r="AZW54" s="25"/>
      <c r="AZX54" s="25"/>
      <c r="AZY54" s="25"/>
      <c r="AZZ54" s="25"/>
      <c r="BAA54" s="25"/>
      <c r="BAB54" s="25"/>
      <c r="BAC54" s="25"/>
      <c r="BAD54" s="25"/>
      <c r="BAE54" s="25"/>
      <c r="BAF54" s="25"/>
      <c r="BAG54" s="25"/>
      <c r="BAH54" s="25"/>
      <c r="BAI54" s="25"/>
      <c r="BAJ54" s="25"/>
      <c r="BAK54" s="25"/>
      <c r="BAL54" s="25"/>
      <c r="BAM54" s="25"/>
      <c r="BAN54" s="25"/>
      <c r="BAO54" s="25"/>
      <c r="BAP54" s="25"/>
      <c r="BAQ54" s="25"/>
      <c r="BAR54" s="25"/>
      <c r="BAS54" s="25"/>
      <c r="BAT54" s="25"/>
      <c r="BAU54" s="25"/>
      <c r="BAV54" s="25"/>
      <c r="BAW54" s="25"/>
      <c r="BAX54" s="25"/>
      <c r="BAY54" s="25"/>
      <c r="BAZ54" s="25"/>
      <c r="BBA54" s="25"/>
      <c r="BBB54" s="25"/>
      <c r="BBC54" s="25"/>
      <c r="BBD54" s="25"/>
      <c r="BBE54" s="25"/>
      <c r="BBF54" s="25"/>
      <c r="BBG54" s="25"/>
      <c r="BBH54" s="25"/>
      <c r="BBI54" s="25"/>
      <c r="BBJ54" s="25"/>
      <c r="BBK54" s="25"/>
      <c r="BBL54" s="25"/>
      <c r="BBM54" s="25"/>
      <c r="BBN54" s="25"/>
      <c r="BBO54" s="25"/>
      <c r="BBP54" s="25"/>
      <c r="BBQ54" s="25"/>
      <c r="BBR54" s="25"/>
      <c r="BBS54" s="25"/>
      <c r="BBT54" s="25"/>
      <c r="BBU54" s="25"/>
      <c r="BBV54" s="25"/>
      <c r="BBW54" s="25"/>
      <c r="BBX54" s="25"/>
      <c r="BBY54" s="25"/>
      <c r="BBZ54" s="25"/>
      <c r="BCA54" s="25"/>
      <c r="BCB54" s="25"/>
      <c r="BCC54" s="25"/>
      <c r="BCD54" s="25"/>
      <c r="BCE54" s="25"/>
      <c r="BCF54" s="25"/>
      <c r="BCG54" s="25"/>
      <c r="BCH54" s="25"/>
      <c r="BCI54" s="25"/>
      <c r="BCJ54" s="25"/>
      <c r="BCK54" s="25"/>
      <c r="BCL54" s="25"/>
      <c r="BCM54" s="25"/>
      <c r="BCN54" s="25"/>
      <c r="BCO54" s="25"/>
      <c r="BCP54" s="25"/>
      <c r="BCQ54" s="25"/>
      <c r="BCR54" s="25"/>
      <c r="BCS54" s="25"/>
      <c r="BCT54" s="25"/>
      <c r="BCU54" s="25"/>
      <c r="BCV54" s="25"/>
      <c r="BCW54" s="25"/>
      <c r="BCX54" s="25"/>
      <c r="BCY54" s="25"/>
      <c r="BCZ54" s="25"/>
      <c r="BDA54" s="25"/>
      <c r="BDB54" s="25"/>
      <c r="BDC54" s="25"/>
      <c r="BDD54" s="25"/>
      <c r="BDE54" s="25"/>
      <c r="BDF54" s="25"/>
      <c r="BDG54" s="25"/>
      <c r="BDH54" s="25"/>
      <c r="BDI54" s="25"/>
      <c r="BDJ54" s="25"/>
      <c r="BDK54" s="25"/>
      <c r="BDL54" s="25"/>
      <c r="BDM54" s="25"/>
      <c r="BDN54" s="25"/>
      <c r="BDO54" s="25"/>
      <c r="BDP54" s="25"/>
      <c r="BDQ54" s="25"/>
      <c r="BDR54" s="25"/>
      <c r="BDS54" s="25"/>
      <c r="BDT54" s="25"/>
      <c r="BDU54" s="25"/>
      <c r="BDV54" s="25"/>
      <c r="BDW54" s="25"/>
      <c r="BDX54" s="25"/>
      <c r="BDY54" s="25"/>
      <c r="BDZ54" s="25"/>
      <c r="BEA54" s="25"/>
      <c r="BEB54" s="25"/>
      <c r="BEC54" s="25"/>
      <c r="BED54" s="25"/>
      <c r="BEE54" s="25"/>
      <c r="BEF54" s="25"/>
      <c r="BEG54" s="25"/>
      <c r="BEH54" s="25"/>
      <c r="BEI54" s="25"/>
      <c r="BEJ54" s="25"/>
      <c r="BEK54" s="25"/>
      <c r="BEL54" s="25"/>
      <c r="BEM54" s="25"/>
      <c r="BEN54" s="25"/>
      <c r="BEO54" s="25"/>
      <c r="BEP54" s="25"/>
      <c r="BEQ54" s="25"/>
      <c r="BER54" s="25"/>
      <c r="BES54" s="25"/>
      <c r="BET54" s="25"/>
      <c r="BEU54" s="25"/>
      <c r="BEV54" s="25"/>
      <c r="BEW54" s="25"/>
      <c r="BEX54" s="25"/>
      <c r="BEY54" s="25"/>
      <c r="BEZ54" s="25"/>
      <c r="BFA54" s="25"/>
      <c r="BFB54" s="25"/>
      <c r="BFC54" s="25"/>
      <c r="BFD54" s="25"/>
      <c r="BFE54" s="25"/>
      <c r="BFF54" s="25"/>
      <c r="BFG54" s="25"/>
      <c r="BFH54" s="25"/>
      <c r="BFI54" s="25"/>
      <c r="BFJ54" s="25"/>
      <c r="BFK54" s="25"/>
      <c r="BFL54" s="25"/>
      <c r="BFM54" s="25"/>
      <c r="BFN54" s="25"/>
      <c r="BFO54" s="25"/>
      <c r="BFP54" s="25"/>
      <c r="BFQ54" s="25"/>
      <c r="BFR54" s="25"/>
      <c r="BFS54" s="25"/>
      <c r="BFT54" s="25"/>
      <c r="BFU54" s="25"/>
      <c r="BFV54" s="25"/>
      <c r="BFW54" s="25"/>
      <c r="BFX54" s="25"/>
      <c r="BFY54" s="25"/>
      <c r="BFZ54" s="25"/>
      <c r="BGA54" s="25"/>
      <c r="BGB54" s="25"/>
      <c r="BGC54" s="25"/>
      <c r="BGD54" s="25"/>
      <c r="BGE54" s="25"/>
      <c r="BGF54" s="25"/>
      <c r="BGG54" s="25"/>
      <c r="BGH54" s="25"/>
      <c r="BGI54" s="25"/>
      <c r="BGJ54" s="25"/>
      <c r="BGK54" s="25"/>
      <c r="BGL54" s="25"/>
      <c r="BGM54" s="25"/>
      <c r="BGN54" s="25"/>
      <c r="BGO54" s="25"/>
      <c r="BGP54" s="25"/>
      <c r="BGQ54" s="25"/>
      <c r="BGR54" s="25"/>
      <c r="BGS54" s="25"/>
      <c r="BGT54" s="25"/>
      <c r="BGU54" s="25"/>
      <c r="BGV54" s="25"/>
      <c r="BGW54" s="25"/>
      <c r="BGX54" s="25"/>
      <c r="BGY54" s="25"/>
      <c r="BGZ54" s="25"/>
      <c r="BHA54" s="25"/>
      <c r="BHB54" s="25"/>
      <c r="BHC54" s="25"/>
      <c r="BHD54" s="25"/>
      <c r="BHE54" s="25"/>
      <c r="BHF54" s="25"/>
      <c r="BHG54" s="25"/>
      <c r="BHH54" s="25"/>
      <c r="BHI54" s="25"/>
      <c r="BHJ54" s="25"/>
      <c r="BHK54" s="25"/>
      <c r="BHL54" s="25"/>
      <c r="BHM54" s="25"/>
      <c r="BHN54" s="25"/>
      <c r="BHO54" s="25"/>
      <c r="BHP54" s="25"/>
      <c r="BHQ54" s="25"/>
      <c r="BHR54" s="25"/>
      <c r="BHS54" s="25"/>
      <c r="BHT54" s="25"/>
      <c r="BHU54" s="25"/>
      <c r="BHV54" s="25"/>
      <c r="BHW54" s="25"/>
      <c r="BHX54" s="25"/>
      <c r="BHY54" s="25"/>
      <c r="BHZ54" s="25"/>
      <c r="BIA54" s="25"/>
      <c r="BIB54" s="25"/>
      <c r="BIC54" s="25"/>
      <c r="BID54" s="25"/>
      <c r="BIE54" s="25"/>
      <c r="BIF54" s="25"/>
      <c r="BIG54" s="25"/>
      <c r="BIH54" s="25"/>
      <c r="BII54" s="25"/>
      <c r="BIJ54" s="25"/>
      <c r="BIK54" s="25"/>
      <c r="BIL54" s="25"/>
      <c r="BIM54" s="25"/>
      <c r="BIN54" s="25"/>
      <c r="BIO54" s="25"/>
      <c r="BIP54" s="25"/>
      <c r="BIQ54" s="25"/>
      <c r="BIR54" s="25"/>
      <c r="BIS54" s="25"/>
      <c r="BIT54" s="25"/>
      <c r="BIU54" s="25"/>
      <c r="BIV54" s="25"/>
      <c r="BIW54" s="25"/>
      <c r="BIX54" s="25"/>
      <c r="BIY54" s="25"/>
      <c r="BIZ54" s="25"/>
      <c r="BJA54" s="25"/>
      <c r="BJB54" s="25"/>
      <c r="BJC54" s="25"/>
      <c r="BJD54" s="25"/>
      <c r="BJE54" s="25"/>
      <c r="BJF54" s="25"/>
      <c r="BJG54" s="25"/>
      <c r="BJH54" s="25"/>
      <c r="BJI54" s="25"/>
      <c r="BJJ54" s="25"/>
      <c r="BJK54" s="25"/>
      <c r="BJL54" s="25"/>
      <c r="BJM54" s="25"/>
      <c r="BJN54" s="25"/>
      <c r="BJO54" s="25"/>
      <c r="BJP54" s="25"/>
      <c r="BJQ54" s="25"/>
      <c r="BJR54" s="25"/>
      <c r="BJS54" s="25"/>
      <c r="BJT54" s="25"/>
      <c r="BJU54" s="25"/>
      <c r="BJV54" s="25"/>
      <c r="BJW54" s="25"/>
      <c r="BJX54" s="25"/>
      <c r="BJY54" s="25"/>
      <c r="BJZ54" s="25"/>
      <c r="BKA54" s="25"/>
      <c r="BKB54" s="25"/>
      <c r="BKC54" s="25"/>
      <c r="BKD54" s="25"/>
      <c r="BKE54" s="25"/>
      <c r="BKF54" s="25"/>
      <c r="BKG54" s="25"/>
      <c r="BKH54" s="25"/>
      <c r="BKI54" s="25"/>
      <c r="BKJ54" s="25"/>
      <c r="BKK54" s="25"/>
      <c r="BKL54" s="25"/>
      <c r="BKM54" s="25"/>
      <c r="BKN54" s="25"/>
      <c r="BKO54" s="25"/>
      <c r="BKP54" s="25"/>
      <c r="BKQ54" s="25"/>
      <c r="BKR54" s="25"/>
      <c r="BKS54" s="25"/>
      <c r="BKT54" s="25"/>
      <c r="BKU54" s="25"/>
      <c r="BKV54" s="25"/>
      <c r="BKW54" s="25"/>
      <c r="BKX54" s="25"/>
      <c r="BKY54" s="25"/>
      <c r="BKZ54" s="25"/>
      <c r="BLA54" s="25"/>
      <c r="BLB54" s="25"/>
      <c r="BLC54" s="25"/>
      <c r="BLD54" s="25"/>
      <c r="BLE54" s="25"/>
      <c r="BLF54" s="25"/>
      <c r="BLG54" s="25"/>
      <c r="BLH54" s="25"/>
      <c r="BLI54" s="25"/>
      <c r="BLJ54" s="25"/>
      <c r="BLK54" s="25"/>
      <c r="BLL54" s="25"/>
      <c r="BLM54" s="25"/>
      <c r="BLN54" s="25"/>
      <c r="BLO54" s="25"/>
      <c r="BLP54" s="25"/>
      <c r="BLQ54" s="25"/>
      <c r="BLR54" s="25"/>
      <c r="BLS54" s="25"/>
      <c r="BLT54" s="25"/>
      <c r="BLU54" s="25"/>
      <c r="BLV54" s="25"/>
      <c r="BLW54" s="25"/>
      <c r="BLX54" s="25"/>
      <c r="BLY54" s="25"/>
      <c r="BLZ54" s="25"/>
      <c r="BMA54" s="25"/>
      <c r="BMB54" s="25"/>
      <c r="BMC54" s="25"/>
      <c r="BMD54" s="25"/>
      <c r="BME54" s="25"/>
      <c r="BMF54" s="25"/>
      <c r="BMG54" s="25"/>
      <c r="BMH54" s="25"/>
      <c r="BMI54" s="25"/>
      <c r="BMJ54" s="25"/>
      <c r="BMK54" s="25"/>
      <c r="BML54" s="25"/>
      <c r="BMM54" s="25"/>
      <c r="BMN54" s="25"/>
      <c r="BMO54" s="25"/>
      <c r="BMP54" s="25"/>
      <c r="BMQ54" s="25"/>
      <c r="BMR54" s="25"/>
      <c r="BMS54" s="25"/>
      <c r="BMT54" s="25"/>
      <c r="BMU54" s="25"/>
      <c r="BMV54" s="25"/>
      <c r="BMW54" s="25"/>
      <c r="BMX54" s="25"/>
      <c r="BMY54" s="25"/>
      <c r="BMZ54" s="25"/>
      <c r="BNA54" s="25"/>
      <c r="BNB54" s="25"/>
      <c r="BNC54" s="25"/>
      <c r="BND54" s="25"/>
      <c r="BNE54" s="25"/>
      <c r="BNF54" s="25"/>
      <c r="BNG54" s="25"/>
      <c r="BNH54" s="25"/>
      <c r="BNI54" s="25"/>
      <c r="BNJ54" s="25"/>
      <c r="BNK54" s="25"/>
      <c r="BNL54" s="25"/>
      <c r="BNM54" s="25"/>
      <c r="BNN54" s="25"/>
      <c r="BNO54" s="25"/>
      <c r="BNP54" s="25"/>
      <c r="BNQ54" s="25"/>
      <c r="BNR54" s="25"/>
      <c r="BNS54" s="25"/>
      <c r="BNT54" s="25"/>
      <c r="BNU54" s="25"/>
      <c r="BNV54" s="25"/>
      <c r="BNW54" s="25"/>
      <c r="BNX54" s="25"/>
      <c r="BNY54" s="25"/>
      <c r="BNZ54" s="25"/>
      <c r="BOA54" s="25"/>
      <c r="BOB54" s="25"/>
      <c r="BOC54" s="25"/>
      <c r="BOD54" s="25"/>
      <c r="BOE54" s="25"/>
      <c r="BOF54" s="25"/>
      <c r="BOG54" s="25"/>
      <c r="BOH54" s="25"/>
      <c r="BOI54" s="25"/>
      <c r="BOJ54" s="25"/>
      <c r="BOK54" s="25"/>
      <c r="BOL54" s="25"/>
      <c r="BOM54" s="25"/>
      <c r="BON54" s="25"/>
      <c r="BOO54" s="25"/>
      <c r="BOP54" s="25"/>
      <c r="BOQ54" s="25"/>
      <c r="BOR54" s="25"/>
      <c r="BOS54" s="25"/>
      <c r="BOT54" s="25"/>
      <c r="BOU54" s="25"/>
      <c r="BOV54" s="25"/>
      <c r="BOW54" s="25"/>
      <c r="BOX54" s="25"/>
      <c r="BOY54" s="25"/>
      <c r="BOZ54" s="25"/>
      <c r="BPA54" s="25"/>
      <c r="BPB54" s="25"/>
      <c r="BPC54" s="25"/>
      <c r="BPD54" s="25"/>
      <c r="BPE54" s="25"/>
      <c r="BPF54" s="25"/>
      <c r="BPG54" s="25"/>
      <c r="BPH54" s="25"/>
      <c r="BPI54" s="25"/>
      <c r="BPJ54" s="25"/>
      <c r="BPK54" s="25"/>
      <c r="BPL54" s="25"/>
      <c r="BPM54" s="25"/>
      <c r="BPN54" s="25"/>
      <c r="BPO54" s="25"/>
      <c r="BPP54" s="25"/>
      <c r="BPQ54" s="25"/>
      <c r="BPR54" s="25"/>
      <c r="BPS54" s="25"/>
      <c r="BPT54" s="25"/>
      <c r="BPU54" s="25"/>
      <c r="BPV54" s="25"/>
      <c r="BPW54" s="25"/>
      <c r="BPX54" s="25"/>
      <c r="BPY54" s="25"/>
      <c r="BPZ54" s="25"/>
      <c r="BQA54" s="25"/>
      <c r="BQB54" s="25"/>
      <c r="BQC54" s="25"/>
      <c r="BQD54" s="25"/>
      <c r="BQE54" s="25"/>
      <c r="BQF54" s="25"/>
      <c r="BQG54" s="25"/>
      <c r="BQH54" s="25"/>
      <c r="BQI54" s="25"/>
      <c r="BQJ54" s="25"/>
      <c r="BQK54" s="25"/>
      <c r="BQL54" s="25"/>
      <c r="BQM54" s="25"/>
      <c r="BQN54" s="25"/>
      <c r="BQO54" s="25"/>
      <c r="BQP54" s="25"/>
      <c r="BQQ54" s="25"/>
      <c r="BQR54" s="25"/>
      <c r="BQS54" s="25"/>
      <c r="BQT54" s="25"/>
      <c r="BQU54" s="25"/>
      <c r="BQV54" s="25"/>
      <c r="BQW54" s="25"/>
      <c r="BQX54" s="25"/>
      <c r="BQY54" s="25"/>
      <c r="BQZ54" s="25"/>
      <c r="BRA54" s="25"/>
      <c r="BRB54" s="25"/>
      <c r="BRC54" s="25"/>
      <c r="BRD54" s="25"/>
      <c r="BRE54" s="25"/>
      <c r="BRF54" s="25"/>
      <c r="BRG54" s="25"/>
      <c r="BRH54" s="25"/>
      <c r="BRI54" s="25"/>
      <c r="BRJ54" s="25"/>
      <c r="BRK54" s="25"/>
      <c r="BRL54" s="25"/>
      <c r="BRM54" s="25"/>
      <c r="BRN54" s="25"/>
      <c r="BRO54" s="25"/>
      <c r="BRP54" s="25"/>
      <c r="BRQ54" s="25"/>
      <c r="BRR54" s="25"/>
      <c r="BRS54" s="25"/>
      <c r="BRT54" s="25"/>
      <c r="BRU54" s="25"/>
      <c r="BRV54" s="25"/>
      <c r="BRW54" s="25"/>
      <c r="BRX54" s="25"/>
      <c r="BRY54" s="25"/>
      <c r="BRZ54" s="25"/>
      <c r="BSA54" s="25"/>
      <c r="BSB54" s="25"/>
      <c r="BSC54" s="25"/>
      <c r="BSD54" s="25"/>
      <c r="BSE54" s="25"/>
      <c r="BSF54" s="25"/>
      <c r="BSG54" s="25"/>
      <c r="BSH54" s="25"/>
      <c r="BSI54" s="25"/>
      <c r="BSJ54" s="25"/>
      <c r="BSK54" s="25"/>
      <c r="BSL54" s="25"/>
      <c r="BSM54" s="25"/>
      <c r="BSN54" s="25"/>
      <c r="BSO54" s="25"/>
      <c r="BSP54" s="25"/>
      <c r="BSQ54" s="25"/>
      <c r="BSR54" s="25"/>
      <c r="BSS54" s="25"/>
      <c r="BST54" s="25"/>
      <c r="BSU54" s="25"/>
      <c r="BSV54" s="25"/>
      <c r="BSW54" s="25"/>
      <c r="BSX54" s="25"/>
      <c r="BSY54" s="25"/>
      <c r="BSZ54" s="25"/>
      <c r="BTA54" s="25"/>
      <c r="BTB54" s="25"/>
      <c r="BTC54" s="25"/>
      <c r="BTD54" s="25"/>
      <c r="BTE54" s="25"/>
      <c r="BTF54" s="25"/>
      <c r="BTG54" s="25"/>
      <c r="BTH54" s="25"/>
      <c r="BTI54" s="25"/>
      <c r="BTJ54" s="25"/>
      <c r="BTK54" s="25"/>
      <c r="BTL54" s="25"/>
      <c r="BTM54" s="25"/>
      <c r="BTN54" s="25"/>
      <c r="BTO54" s="25"/>
      <c r="BTP54" s="25"/>
      <c r="BTQ54" s="25"/>
      <c r="BTR54" s="25"/>
      <c r="BTS54" s="25"/>
      <c r="BTT54" s="25"/>
      <c r="BTU54" s="25"/>
      <c r="BTV54" s="25"/>
      <c r="BTW54" s="25"/>
      <c r="BTX54" s="25"/>
      <c r="BTY54" s="25"/>
      <c r="BTZ54" s="25"/>
      <c r="BUA54" s="25"/>
      <c r="BUB54" s="25"/>
      <c r="BUC54" s="25"/>
      <c r="BUD54" s="25"/>
      <c r="BUE54" s="25"/>
      <c r="BUF54" s="25"/>
      <c r="BUG54" s="25"/>
      <c r="BUH54" s="25"/>
      <c r="BUI54" s="25"/>
      <c r="BUJ54" s="25"/>
      <c r="BUK54" s="25"/>
      <c r="BUL54" s="25"/>
      <c r="BUM54" s="25"/>
      <c r="BUN54" s="25"/>
      <c r="BUO54" s="25"/>
      <c r="BUP54" s="25"/>
      <c r="BUQ54" s="25"/>
      <c r="BUR54" s="25"/>
      <c r="BUS54" s="25"/>
      <c r="BUT54" s="25"/>
      <c r="BUU54" s="25"/>
      <c r="BUV54" s="25"/>
      <c r="BUW54" s="25"/>
      <c r="BUX54" s="25"/>
      <c r="BUY54" s="25"/>
      <c r="BUZ54" s="25"/>
      <c r="BVA54" s="25"/>
      <c r="BVB54" s="25"/>
      <c r="BVC54" s="25"/>
      <c r="BVD54" s="25"/>
      <c r="BVE54" s="25"/>
      <c r="BVF54" s="25"/>
      <c r="BVG54" s="25"/>
      <c r="BVH54" s="25"/>
      <c r="BVI54" s="25"/>
      <c r="BVJ54" s="25"/>
      <c r="BVK54" s="25"/>
      <c r="BVL54" s="25"/>
      <c r="BVM54" s="25"/>
      <c r="BVN54" s="25"/>
      <c r="BVO54" s="25"/>
      <c r="BVP54" s="25"/>
      <c r="BVQ54" s="25"/>
      <c r="BVR54" s="25"/>
      <c r="BVS54" s="25"/>
      <c r="BVT54" s="25"/>
      <c r="BVU54" s="25"/>
      <c r="BVV54" s="25"/>
      <c r="BVW54" s="25"/>
      <c r="BVX54" s="25"/>
      <c r="BVY54" s="25"/>
      <c r="BVZ54" s="25"/>
      <c r="BWA54" s="25"/>
      <c r="BWB54" s="25"/>
      <c r="BWC54" s="25"/>
      <c r="BWD54" s="25"/>
      <c r="BWE54" s="25"/>
      <c r="BWF54" s="25"/>
      <c r="BWG54" s="25"/>
      <c r="BWH54" s="25"/>
      <c r="BWI54" s="25"/>
      <c r="BWJ54" s="25"/>
      <c r="BWK54" s="25"/>
      <c r="BWL54" s="25"/>
      <c r="BWM54" s="25"/>
      <c r="BWN54" s="25"/>
      <c r="BWO54" s="25"/>
      <c r="BWP54" s="25"/>
      <c r="BWQ54" s="25"/>
      <c r="BWR54" s="25"/>
      <c r="BWS54" s="25"/>
      <c r="BWT54" s="25"/>
      <c r="BWU54" s="25"/>
      <c r="BWV54" s="25"/>
      <c r="BWW54" s="25"/>
      <c r="BWX54" s="25"/>
      <c r="BWY54" s="25"/>
      <c r="BWZ54" s="25"/>
      <c r="BXA54" s="25"/>
      <c r="BXB54" s="25"/>
      <c r="BXC54" s="25"/>
      <c r="BXD54" s="25"/>
      <c r="BXE54" s="25"/>
      <c r="BXF54" s="25"/>
      <c r="BXG54" s="25"/>
      <c r="BXH54" s="25"/>
      <c r="BXI54" s="25"/>
      <c r="BXJ54" s="25"/>
      <c r="BXK54" s="25"/>
      <c r="BXL54" s="25"/>
      <c r="BXM54" s="25"/>
      <c r="BXN54" s="25"/>
      <c r="BXO54" s="25"/>
      <c r="BXP54" s="25"/>
      <c r="BXQ54" s="25"/>
      <c r="BXR54" s="25"/>
      <c r="BXS54" s="25"/>
      <c r="BXT54" s="25"/>
      <c r="BXU54" s="25"/>
      <c r="BXV54" s="25"/>
      <c r="BXW54" s="25"/>
      <c r="BXX54" s="25"/>
      <c r="BXY54" s="25"/>
      <c r="BXZ54" s="25"/>
      <c r="BYA54" s="25"/>
      <c r="BYB54" s="25"/>
      <c r="BYC54" s="25"/>
      <c r="BYD54" s="25"/>
      <c r="BYE54" s="25"/>
    </row>
    <row r="55" spans="1:2007" s="26" customFormat="1" ht="63.75" x14ac:dyDescent="0.25">
      <c r="A55" s="4">
        <f t="shared" si="11"/>
        <v>51</v>
      </c>
      <c r="B55" s="314" t="s">
        <v>272</v>
      </c>
      <c r="C55" s="15" t="s">
        <v>56</v>
      </c>
      <c r="D55" s="252">
        <f t="shared" si="4"/>
        <v>120</v>
      </c>
      <c r="E55" s="272"/>
      <c r="F55" s="315"/>
      <c r="G55" s="15"/>
      <c r="H55" s="316"/>
      <c r="I55" s="15"/>
      <c r="J55" s="18"/>
      <c r="K55" s="276">
        <v>0.08</v>
      </c>
      <c r="L55" s="255">
        <f t="shared" si="12"/>
        <v>0</v>
      </c>
      <c r="M55" s="256">
        <f t="shared" si="0"/>
        <v>0</v>
      </c>
      <c r="N55" s="256">
        <f t="shared" si="5"/>
        <v>0</v>
      </c>
      <c r="O55" s="165">
        <v>120</v>
      </c>
      <c r="P55" s="256">
        <f t="shared" si="1"/>
        <v>0</v>
      </c>
      <c r="Q55" s="256">
        <f t="shared" si="6"/>
        <v>0</v>
      </c>
      <c r="R55" s="104"/>
      <c r="S55" s="256">
        <f t="shared" si="2"/>
        <v>0</v>
      </c>
      <c r="T55" s="256">
        <f t="shared" si="7"/>
        <v>0</v>
      </c>
      <c r="U55" s="105"/>
      <c r="V55" s="255">
        <f t="shared" si="3"/>
        <v>0</v>
      </c>
      <c r="W55" s="255">
        <f t="shared" si="8"/>
        <v>0</v>
      </c>
      <c r="X55" s="106"/>
      <c r="Y55" s="255">
        <f t="shared" si="9"/>
        <v>0</v>
      </c>
      <c r="Z55" s="255">
        <f t="shared" si="10"/>
        <v>0</v>
      </c>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c r="IW55" s="25"/>
      <c r="IX55" s="25"/>
      <c r="IY55" s="25"/>
      <c r="IZ55" s="25"/>
      <c r="JA55" s="25"/>
      <c r="JB55" s="25"/>
      <c r="JC55" s="25"/>
      <c r="JD55" s="25"/>
      <c r="JE55" s="25"/>
      <c r="JF55" s="25"/>
      <c r="JG55" s="25"/>
      <c r="JH55" s="25"/>
      <c r="JI55" s="25"/>
      <c r="JJ55" s="25"/>
      <c r="JK55" s="25"/>
      <c r="JL55" s="25"/>
      <c r="JM55" s="25"/>
      <c r="JN55" s="25"/>
      <c r="JO55" s="25"/>
      <c r="JP55" s="25"/>
      <c r="JQ55" s="25"/>
      <c r="JR55" s="25"/>
      <c r="JS55" s="25"/>
      <c r="JT55" s="25"/>
      <c r="JU55" s="25"/>
      <c r="JV55" s="25"/>
      <c r="JW55" s="25"/>
      <c r="JX55" s="25"/>
      <c r="JY55" s="25"/>
      <c r="JZ55" s="25"/>
      <c r="KA55" s="25"/>
      <c r="KB55" s="25"/>
      <c r="KC55" s="25"/>
      <c r="KD55" s="25"/>
      <c r="KE55" s="25"/>
      <c r="KF55" s="25"/>
      <c r="KG55" s="25"/>
      <c r="KH55" s="25"/>
      <c r="KI55" s="25"/>
      <c r="KJ55" s="25"/>
      <c r="KK55" s="25"/>
      <c r="KL55" s="25"/>
      <c r="KM55" s="25"/>
      <c r="KN55" s="25"/>
      <c r="KO55" s="25"/>
      <c r="KP55" s="25"/>
      <c r="KQ55" s="25"/>
      <c r="KR55" s="25"/>
      <c r="KS55" s="25"/>
      <c r="KT55" s="25"/>
      <c r="KU55" s="25"/>
      <c r="KV55" s="25"/>
      <c r="KW55" s="25"/>
      <c r="KX55" s="25"/>
      <c r="KY55" s="25"/>
      <c r="KZ55" s="25"/>
      <c r="LA55" s="25"/>
      <c r="LB55" s="25"/>
      <c r="LC55" s="25"/>
      <c r="LD55" s="25"/>
      <c r="LE55" s="25"/>
      <c r="LF55" s="25"/>
      <c r="LG55" s="25"/>
      <c r="LH55" s="25"/>
      <c r="LI55" s="25"/>
      <c r="LJ55" s="25"/>
      <c r="LK55" s="25"/>
      <c r="LL55" s="25"/>
      <c r="LM55" s="25"/>
      <c r="LN55" s="25"/>
      <c r="LO55" s="25"/>
      <c r="LP55" s="25"/>
      <c r="LQ55" s="25"/>
      <c r="LR55" s="25"/>
      <c r="LS55" s="25"/>
      <c r="LT55" s="25"/>
      <c r="LU55" s="25"/>
      <c r="LV55" s="25"/>
      <c r="LW55" s="25"/>
      <c r="LX55" s="25"/>
      <c r="LY55" s="25"/>
      <c r="LZ55" s="25"/>
      <c r="MA55" s="25"/>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25"/>
      <c r="NE55" s="25"/>
      <c r="NF55" s="25"/>
      <c r="NG55" s="25"/>
      <c r="NH55" s="25"/>
      <c r="NI55" s="25"/>
      <c r="NJ55" s="25"/>
      <c r="NK55" s="25"/>
      <c r="NL55" s="25"/>
      <c r="NM55" s="25"/>
      <c r="NN55" s="25"/>
      <c r="NO55" s="25"/>
      <c r="NP55" s="25"/>
      <c r="NQ55" s="25"/>
      <c r="NR55" s="25"/>
      <c r="NS55" s="25"/>
      <c r="NT55" s="25"/>
      <c r="NU55" s="25"/>
      <c r="NV55" s="25"/>
      <c r="NW55" s="25"/>
      <c r="NX55" s="25"/>
      <c r="NY55" s="25"/>
      <c r="NZ55" s="25"/>
      <c r="OA55" s="25"/>
      <c r="OB55" s="25"/>
      <c r="OC55" s="25"/>
      <c r="OD55" s="25"/>
      <c r="OE55" s="25"/>
      <c r="OF55" s="25"/>
      <c r="OG55" s="25"/>
      <c r="OH55" s="25"/>
      <c r="OI55" s="25"/>
      <c r="OJ55" s="25"/>
      <c r="OK55" s="25"/>
      <c r="OL55" s="25"/>
      <c r="OM55" s="25"/>
      <c r="ON55" s="25"/>
      <c r="OO55" s="25"/>
      <c r="OP55" s="25"/>
      <c r="OQ55" s="25"/>
      <c r="OR55" s="25"/>
      <c r="OS55" s="25"/>
      <c r="OT55" s="25"/>
      <c r="OU55" s="25"/>
      <c r="OV55" s="25"/>
      <c r="OW55" s="25"/>
      <c r="OX55" s="25"/>
      <c r="OY55" s="25"/>
      <c r="OZ55" s="25"/>
      <c r="PA55" s="25"/>
      <c r="PB55" s="25"/>
      <c r="PC55" s="25"/>
      <c r="PD55" s="25"/>
      <c r="PE55" s="25"/>
      <c r="PF55" s="25"/>
      <c r="PG55" s="25"/>
      <c r="PH55" s="25"/>
      <c r="PI55" s="25"/>
      <c r="PJ55" s="25"/>
      <c r="PK55" s="25"/>
      <c r="PL55" s="25"/>
      <c r="PM55" s="25"/>
      <c r="PN55" s="25"/>
      <c r="PO55" s="25"/>
      <c r="PP55" s="25"/>
      <c r="PQ55" s="25"/>
      <c r="PR55" s="25"/>
      <c r="PS55" s="25"/>
      <c r="PT55" s="25"/>
      <c r="PU55" s="25"/>
      <c r="PV55" s="25"/>
      <c r="PW55" s="25"/>
      <c r="PX55" s="25"/>
      <c r="PY55" s="25"/>
      <c r="PZ55" s="25"/>
      <c r="QA55" s="25"/>
      <c r="QB55" s="25"/>
      <c r="QC55" s="25"/>
      <c r="QD55" s="25"/>
      <c r="QE55" s="25"/>
      <c r="QF55" s="25"/>
      <c r="QG55" s="25"/>
      <c r="QH55" s="25"/>
      <c r="QI55" s="25"/>
      <c r="QJ55" s="25"/>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25"/>
      <c r="RM55" s="25"/>
      <c r="RN55" s="25"/>
      <c r="RO55" s="25"/>
      <c r="RP55" s="25"/>
      <c r="RQ55" s="25"/>
      <c r="RR55" s="25"/>
      <c r="RS55" s="25"/>
      <c r="RT55" s="25"/>
      <c r="RU55" s="25"/>
      <c r="RV55" s="25"/>
      <c r="RW55" s="25"/>
      <c r="RX55" s="25"/>
      <c r="RY55" s="25"/>
      <c r="RZ55" s="25"/>
      <c r="SA55" s="25"/>
      <c r="SB55" s="25"/>
      <c r="SC55" s="25"/>
      <c r="SD55" s="25"/>
      <c r="SE55" s="25"/>
      <c r="SF55" s="25"/>
      <c r="SG55" s="25"/>
      <c r="SH55" s="25"/>
      <c r="SI55" s="25"/>
      <c r="SJ55" s="25"/>
      <c r="SK55" s="25"/>
      <c r="SL55" s="25"/>
      <c r="SM55" s="25"/>
      <c r="SN55" s="25"/>
      <c r="SO55" s="25"/>
      <c r="SP55" s="25"/>
      <c r="SQ55" s="25"/>
      <c r="SR55" s="25"/>
      <c r="SS55" s="25"/>
      <c r="ST55" s="25"/>
      <c r="SU55" s="25"/>
      <c r="SV55" s="25"/>
      <c r="SW55" s="25"/>
      <c r="SX55" s="25"/>
      <c r="SY55" s="25"/>
      <c r="SZ55" s="25"/>
      <c r="TA55" s="25"/>
      <c r="TB55" s="25"/>
      <c r="TC55" s="25"/>
      <c r="TD55" s="25"/>
      <c r="TE55" s="25"/>
      <c r="TF55" s="25"/>
      <c r="TG55" s="25"/>
      <c r="TH55" s="25"/>
      <c r="TI55" s="25"/>
      <c r="TJ55" s="25"/>
      <c r="TK55" s="25"/>
      <c r="TL55" s="25"/>
      <c r="TM55" s="25"/>
      <c r="TN55" s="25"/>
      <c r="TO55" s="25"/>
      <c r="TP55" s="25"/>
      <c r="TQ55" s="25"/>
      <c r="TR55" s="25"/>
      <c r="TS55" s="25"/>
      <c r="TT55" s="25"/>
      <c r="TU55" s="25"/>
      <c r="TV55" s="25"/>
      <c r="TW55" s="25"/>
      <c r="TX55" s="25"/>
      <c r="TY55" s="25"/>
      <c r="TZ55" s="25"/>
      <c r="UA55" s="25"/>
      <c r="UB55" s="25"/>
      <c r="UC55" s="25"/>
      <c r="UD55" s="25"/>
      <c r="UE55" s="25"/>
      <c r="UF55" s="25"/>
      <c r="UG55" s="25"/>
      <c r="UH55" s="25"/>
      <c r="UI55" s="25"/>
      <c r="UJ55" s="25"/>
      <c r="UK55" s="25"/>
      <c r="UL55" s="25"/>
      <c r="UM55" s="25"/>
      <c r="UN55" s="25"/>
      <c r="UO55" s="25"/>
      <c r="UP55" s="25"/>
      <c r="UQ55" s="25"/>
      <c r="UR55" s="25"/>
      <c r="US55" s="25"/>
      <c r="UT55" s="25"/>
      <c r="UU55" s="25"/>
      <c r="UV55" s="25"/>
      <c r="UW55" s="25"/>
      <c r="UX55" s="25"/>
      <c r="UY55" s="25"/>
      <c r="UZ55" s="25"/>
      <c r="VA55" s="25"/>
      <c r="VB55" s="25"/>
      <c r="VC55" s="25"/>
      <c r="VD55" s="25"/>
      <c r="VE55" s="25"/>
      <c r="VF55" s="25"/>
      <c r="VG55" s="25"/>
      <c r="VH55" s="25"/>
      <c r="VI55" s="25"/>
      <c r="VJ55" s="25"/>
      <c r="VK55" s="25"/>
      <c r="VL55" s="25"/>
      <c r="VM55" s="25"/>
      <c r="VN55" s="25"/>
      <c r="VO55" s="25"/>
      <c r="VP55" s="25"/>
      <c r="VQ55" s="25"/>
      <c r="VR55" s="25"/>
      <c r="VS55" s="25"/>
      <c r="VT55" s="25"/>
      <c r="VU55" s="25"/>
      <c r="VV55" s="25"/>
      <c r="VW55" s="25"/>
      <c r="VX55" s="25"/>
      <c r="VY55" s="25"/>
      <c r="VZ55" s="25"/>
      <c r="WA55" s="25"/>
      <c r="WB55" s="25"/>
      <c r="WC55" s="25"/>
      <c r="WD55" s="25"/>
      <c r="WE55" s="25"/>
      <c r="WF55" s="25"/>
      <c r="WG55" s="25"/>
      <c r="WH55" s="25"/>
      <c r="WI55" s="25"/>
      <c r="WJ55" s="25"/>
      <c r="WK55" s="25"/>
      <c r="WL55" s="25"/>
      <c r="WM55" s="25"/>
      <c r="WN55" s="25"/>
      <c r="WO55" s="25"/>
      <c r="WP55" s="25"/>
      <c r="WQ55" s="25"/>
      <c r="WR55" s="25"/>
      <c r="WS55" s="25"/>
      <c r="WT55" s="25"/>
      <c r="WU55" s="25"/>
      <c r="WV55" s="25"/>
      <c r="WW55" s="25"/>
      <c r="WX55" s="25"/>
      <c r="WY55" s="25"/>
      <c r="WZ55" s="25"/>
      <c r="XA55" s="25"/>
      <c r="XB55" s="25"/>
      <c r="XC55" s="25"/>
      <c r="XD55" s="25"/>
      <c r="XE55" s="25"/>
      <c r="XF55" s="25"/>
      <c r="XG55" s="25"/>
      <c r="XH55" s="25"/>
      <c r="XI55" s="25"/>
      <c r="XJ55" s="25"/>
      <c r="XK55" s="25"/>
      <c r="XL55" s="25"/>
      <c r="XM55" s="25"/>
      <c r="XN55" s="25"/>
      <c r="XO55" s="25"/>
      <c r="XP55" s="25"/>
      <c r="XQ55" s="25"/>
      <c r="XR55" s="25"/>
      <c r="XS55" s="25"/>
      <c r="XT55" s="25"/>
      <c r="XU55" s="25"/>
      <c r="XV55" s="25"/>
      <c r="XW55" s="25"/>
      <c r="XX55" s="25"/>
      <c r="XY55" s="25"/>
      <c r="XZ55" s="25"/>
      <c r="YA55" s="25"/>
      <c r="YB55" s="25"/>
      <c r="YC55" s="25"/>
      <c r="YD55" s="25"/>
      <c r="YE55" s="25"/>
      <c r="YF55" s="25"/>
      <c r="YG55" s="25"/>
      <c r="YH55" s="25"/>
      <c r="YI55" s="25"/>
      <c r="YJ55" s="25"/>
      <c r="YK55" s="25"/>
      <c r="YL55" s="25"/>
      <c r="YM55" s="25"/>
      <c r="YN55" s="25"/>
      <c r="YO55" s="25"/>
      <c r="YP55" s="25"/>
      <c r="YQ55" s="25"/>
      <c r="YR55" s="25"/>
      <c r="YS55" s="25"/>
      <c r="YT55" s="25"/>
      <c r="YU55" s="25"/>
      <c r="YV55" s="25"/>
      <c r="YW55" s="25"/>
      <c r="YX55" s="25"/>
      <c r="YY55" s="25"/>
      <c r="YZ55" s="25"/>
      <c r="ZA55" s="25"/>
      <c r="ZB55" s="25"/>
      <c r="ZC55" s="25"/>
      <c r="ZD55" s="25"/>
      <c r="ZE55" s="25"/>
      <c r="ZF55" s="25"/>
      <c r="ZG55" s="25"/>
      <c r="ZH55" s="25"/>
      <c r="ZI55" s="25"/>
      <c r="ZJ55" s="25"/>
      <c r="ZK55" s="25"/>
      <c r="ZL55" s="25"/>
      <c r="ZM55" s="25"/>
      <c r="ZN55" s="25"/>
      <c r="ZO55" s="25"/>
      <c r="ZP55" s="25"/>
      <c r="ZQ55" s="25"/>
      <c r="ZR55" s="25"/>
      <c r="ZS55" s="25"/>
      <c r="ZT55" s="25"/>
      <c r="ZU55" s="25"/>
      <c r="ZV55" s="25"/>
      <c r="ZW55" s="25"/>
      <c r="ZX55" s="25"/>
      <c r="ZY55" s="25"/>
      <c r="ZZ55" s="25"/>
      <c r="AAA55" s="25"/>
      <c r="AAB55" s="25"/>
      <c r="AAC55" s="25"/>
      <c r="AAD55" s="25"/>
      <c r="AAE55" s="25"/>
      <c r="AAF55" s="25"/>
      <c r="AAG55" s="25"/>
      <c r="AAH55" s="25"/>
      <c r="AAI55" s="25"/>
      <c r="AAJ55" s="25"/>
      <c r="AAK55" s="25"/>
      <c r="AAL55" s="25"/>
      <c r="AAM55" s="25"/>
      <c r="AAN55" s="25"/>
      <c r="AAO55" s="25"/>
      <c r="AAP55" s="25"/>
      <c r="AAQ55" s="25"/>
      <c r="AAR55" s="25"/>
      <c r="AAS55" s="25"/>
      <c r="AAT55" s="25"/>
      <c r="AAU55" s="25"/>
      <c r="AAV55" s="25"/>
      <c r="AAW55" s="25"/>
      <c r="AAX55" s="25"/>
      <c r="AAY55" s="25"/>
      <c r="AAZ55" s="25"/>
      <c r="ABA55" s="25"/>
      <c r="ABB55" s="25"/>
      <c r="ABC55" s="25"/>
      <c r="ABD55" s="25"/>
      <c r="ABE55" s="25"/>
      <c r="ABF55" s="25"/>
      <c r="ABG55" s="25"/>
      <c r="ABH55" s="25"/>
      <c r="ABI55" s="25"/>
      <c r="ABJ55" s="25"/>
      <c r="ABK55" s="25"/>
      <c r="ABL55" s="25"/>
      <c r="ABM55" s="25"/>
      <c r="ABN55" s="25"/>
      <c r="ABO55" s="25"/>
      <c r="ABP55" s="25"/>
      <c r="ABQ55" s="25"/>
      <c r="ABR55" s="25"/>
      <c r="ABS55" s="25"/>
      <c r="ABT55" s="25"/>
      <c r="ABU55" s="25"/>
      <c r="ABV55" s="25"/>
      <c r="ABW55" s="25"/>
      <c r="ABX55" s="25"/>
      <c r="ABY55" s="25"/>
      <c r="ABZ55" s="25"/>
      <c r="ACA55" s="25"/>
      <c r="ACB55" s="25"/>
      <c r="ACC55" s="25"/>
      <c r="ACD55" s="25"/>
      <c r="ACE55" s="25"/>
      <c r="ACF55" s="25"/>
      <c r="ACG55" s="25"/>
      <c r="ACH55" s="25"/>
      <c r="ACI55" s="25"/>
      <c r="ACJ55" s="25"/>
      <c r="ACK55" s="25"/>
      <c r="ACL55" s="25"/>
      <c r="ACM55" s="25"/>
      <c r="ACN55" s="25"/>
      <c r="ACO55" s="25"/>
      <c r="ACP55" s="25"/>
      <c r="ACQ55" s="25"/>
      <c r="ACR55" s="25"/>
      <c r="ACS55" s="25"/>
      <c r="ACT55" s="25"/>
      <c r="ACU55" s="25"/>
      <c r="ACV55" s="25"/>
      <c r="ACW55" s="25"/>
      <c r="ACX55" s="25"/>
      <c r="ACY55" s="25"/>
      <c r="ACZ55" s="25"/>
      <c r="ADA55" s="25"/>
      <c r="ADB55" s="25"/>
      <c r="ADC55" s="25"/>
      <c r="ADD55" s="25"/>
      <c r="ADE55" s="25"/>
      <c r="ADF55" s="25"/>
      <c r="ADG55" s="25"/>
      <c r="ADH55" s="25"/>
      <c r="ADI55" s="25"/>
      <c r="ADJ55" s="25"/>
      <c r="ADK55" s="25"/>
      <c r="ADL55" s="25"/>
      <c r="ADM55" s="25"/>
      <c r="ADN55" s="25"/>
      <c r="ADO55" s="25"/>
      <c r="ADP55" s="25"/>
      <c r="ADQ55" s="25"/>
      <c r="ADR55" s="25"/>
      <c r="ADS55" s="25"/>
      <c r="ADT55" s="25"/>
      <c r="ADU55" s="25"/>
      <c r="ADV55" s="25"/>
      <c r="ADW55" s="25"/>
      <c r="ADX55" s="25"/>
      <c r="ADY55" s="25"/>
      <c r="ADZ55" s="25"/>
      <c r="AEA55" s="25"/>
      <c r="AEB55" s="25"/>
      <c r="AEC55" s="25"/>
      <c r="AED55" s="25"/>
      <c r="AEE55" s="25"/>
      <c r="AEF55" s="25"/>
      <c r="AEG55" s="25"/>
      <c r="AEH55" s="25"/>
      <c r="AEI55" s="25"/>
      <c r="AEJ55" s="25"/>
      <c r="AEK55" s="25"/>
      <c r="AEL55" s="25"/>
      <c r="AEM55" s="25"/>
      <c r="AEN55" s="25"/>
      <c r="AEO55" s="25"/>
      <c r="AEP55" s="25"/>
      <c r="AEQ55" s="25"/>
      <c r="AER55" s="25"/>
      <c r="AES55" s="25"/>
      <c r="AET55" s="25"/>
      <c r="AEU55" s="25"/>
      <c r="AEV55" s="25"/>
      <c r="AEW55" s="25"/>
      <c r="AEX55" s="25"/>
      <c r="AEY55" s="25"/>
      <c r="AEZ55" s="25"/>
      <c r="AFA55" s="25"/>
      <c r="AFB55" s="25"/>
      <c r="AFC55" s="25"/>
      <c r="AFD55" s="25"/>
      <c r="AFE55" s="25"/>
      <c r="AFF55" s="25"/>
      <c r="AFG55" s="25"/>
      <c r="AFH55" s="25"/>
      <c r="AFI55" s="25"/>
      <c r="AFJ55" s="25"/>
      <c r="AFK55" s="25"/>
      <c r="AFL55" s="25"/>
      <c r="AFM55" s="25"/>
      <c r="AFN55" s="25"/>
      <c r="AFO55" s="25"/>
      <c r="AFP55" s="25"/>
      <c r="AFQ55" s="25"/>
      <c r="AFR55" s="25"/>
      <c r="AFS55" s="25"/>
      <c r="AFT55" s="25"/>
      <c r="AFU55" s="25"/>
      <c r="AFV55" s="25"/>
      <c r="AFW55" s="25"/>
      <c r="AFX55" s="25"/>
      <c r="AFY55" s="25"/>
      <c r="AFZ55" s="25"/>
      <c r="AGA55" s="25"/>
      <c r="AGB55" s="25"/>
      <c r="AGC55" s="25"/>
      <c r="AGD55" s="25"/>
      <c r="AGE55" s="25"/>
      <c r="AGF55" s="25"/>
      <c r="AGG55" s="25"/>
      <c r="AGH55" s="25"/>
      <c r="AGI55" s="25"/>
      <c r="AGJ55" s="25"/>
      <c r="AGK55" s="25"/>
      <c r="AGL55" s="25"/>
      <c r="AGM55" s="25"/>
      <c r="AGN55" s="25"/>
      <c r="AGO55" s="25"/>
      <c r="AGP55" s="25"/>
      <c r="AGQ55" s="25"/>
      <c r="AGR55" s="25"/>
      <c r="AGS55" s="25"/>
      <c r="AGT55" s="25"/>
      <c r="AGU55" s="25"/>
      <c r="AGV55" s="25"/>
      <c r="AGW55" s="25"/>
      <c r="AGX55" s="25"/>
      <c r="AGY55" s="25"/>
      <c r="AGZ55" s="25"/>
      <c r="AHA55" s="25"/>
      <c r="AHB55" s="25"/>
      <c r="AHC55" s="25"/>
      <c r="AHD55" s="25"/>
      <c r="AHE55" s="25"/>
      <c r="AHF55" s="25"/>
      <c r="AHG55" s="25"/>
      <c r="AHH55" s="25"/>
      <c r="AHI55" s="25"/>
      <c r="AHJ55" s="25"/>
      <c r="AHK55" s="25"/>
      <c r="AHL55" s="25"/>
      <c r="AHM55" s="25"/>
      <c r="AHN55" s="25"/>
      <c r="AHO55" s="25"/>
      <c r="AHP55" s="25"/>
      <c r="AHQ55" s="25"/>
      <c r="AHR55" s="25"/>
      <c r="AHS55" s="25"/>
      <c r="AHT55" s="25"/>
      <c r="AHU55" s="25"/>
      <c r="AHV55" s="25"/>
      <c r="AHW55" s="25"/>
      <c r="AHX55" s="25"/>
      <c r="AHY55" s="25"/>
      <c r="AHZ55" s="25"/>
      <c r="AIA55" s="25"/>
      <c r="AIB55" s="25"/>
      <c r="AIC55" s="25"/>
      <c r="AID55" s="25"/>
      <c r="AIE55" s="25"/>
      <c r="AIF55" s="25"/>
      <c r="AIG55" s="25"/>
      <c r="AIH55" s="25"/>
      <c r="AII55" s="25"/>
      <c r="AIJ55" s="25"/>
      <c r="AIK55" s="25"/>
      <c r="AIL55" s="25"/>
      <c r="AIM55" s="25"/>
      <c r="AIN55" s="25"/>
      <c r="AIO55" s="25"/>
      <c r="AIP55" s="25"/>
      <c r="AIQ55" s="25"/>
      <c r="AIR55" s="25"/>
      <c r="AIS55" s="25"/>
      <c r="AIT55" s="25"/>
      <c r="AIU55" s="25"/>
      <c r="AIV55" s="25"/>
      <c r="AIW55" s="25"/>
      <c r="AIX55" s="25"/>
      <c r="AIY55" s="25"/>
      <c r="AIZ55" s="25"/>
      <c r="AJA55" s="25"/>
      <c r="AJB55" s="25"/>
      <c r="AJC55" s="25"/>
      <c r="AJD55" s="25"/>
      <c r="AJE55" s="25"/>
      <c r="AJF55" s="25"/>
      <c r="AJG55" s="25"/>
      <c r="AJH55" s="25"/>
      <c r="AJI55" s="25"/>
      <c r="AJJ55" s="25"/>
      <c r="AJK55" s="25"/>
      <c r="AJL55" s="25"/>
      <c r="AJM55" s="25"/>
      <c r="AJN55" s="25"/>
      <c r="AJO55" s="25"/>
      <c r="AJP55" s="25"/>
      <c r="AJQ55" s="25"/>
      <c r="AJR55" s="25"/>
      <c r="AJS55" s="25"/>
      <c r="AJT55" s="25"/>
      <c r="AJU55" s="25"/>
      <c r="AJV55" s="25"/>
      <c r="AJW55" s="25"/>
      <c r="AJX55" s="25"/>
      <c r="AJY55" s="25"/>
      <c r="AJZ55" s="25"/>
      <c r="AKA55" s="25"/>
      <c r="AKB55" s="25"/>
      <c r="AKC55" s="25"/>
      <c r="AKD55" s="25"/>
      <c r="AKE55" s="25"/>
      <c r="AKF55" s="25"/>
      <c r="AKG55" s="25"/>
      <c r="AKH55" s="25"/>
      <c r="AKI55" s="25"/>
      <c r="AKJ55" s="25"/>
      <c r="AKK55" s="25"/>
      <c r="AKL55" s="25"/>
      <c r="AKM55" s="25"/>
      <c r="AKN55" s="25"/>
      <c r="AKO55" s="25"/>
      <c r="AKP55" s="25"/>
      <c r="AKQ55" s="25"/>
      <c r="AKR55" s="25"/>
      <c r="AKS55" s="25"/>
      <c r="AKT55" s="25"/>
      <c r="AKU55" s="25"/>
      <c r="AKV55" s="25"/>
      <c r="AKW55" s="25"/>
      <c r="AKX55" s="25"/>
      <c r="AKY55" s="25"/>
      <c r="AKZ55" s="25"/>
      <c r="ALA55" s="25"/>
      <c r="ALB55" s="25"/>
      <c r="ALC55" s="25"/>
      <c r="ALD55" s="25"/>
      <c r="ALE55" s="25"/>
      <c r="ALF55" s="25"/>
      <c r="ALG55" s="25"/>
      <c r="ALH55" s="25"/>
      <c r="ALI55" s="25"/>
      <c r="ALJ55" s="25"/>
      <c r="ALK55" s="25"/>
      <c r="ALL55" s="25"/>
      <c r="ALM55" s="25"/>
      <c r="ALN55" s="25"/>
      <c r="ALO55" s="25"/>
      <c r="ALP55" s="25"/>
      <c r="ALQ55" s="25"/>
      <c r="ALR55" s="25"/>
      <c r="ALS55" s="25"/>
      <c r="ALT55" s="25"/>
      <c r="ALU55" s="25"/>
      <c r="ALV55" s="25"/>
      <c r="ALW55" s="25"/>
      <c r="ALX55" s="25"/>
      <c r="ALY55" s="25"/>
      <c r="ALZ55" s="25"/>
      <c r="AMA55" s="25"/>
      <c r="AMB55" s="25"/>
      <c r="AMC55" s="25"/>
      <c r="AMD55" s="25"/>
      <c r="AME55" s="25"/>
      <c r="AMF55" s="25"/>
      <c r="AMG55" s="25"/>
      <c r="AMH55" s="25"/>
      <c r="AMI55" s="25"/>
      <c r="AMJ55" s="25"/>
      <c r="AMK55" s="25"/>
      <c r="AML55" s="25"/>
      <c r="AMM55" s="25"/>
      <c r="AMN55" s="25"/>
      <c r="AMO55" s="25"/>
      <c r="AMP55" s="25"/>
      <c r="AMQ55" s="25"/>
      <c r="AMR55" s="25"/>
      <c r="AMS55" s="25"/>
      <c r="AMT55" s="25"/>
      <c r="AMU55" s="25"/>
      <c r="AMV55" s="25"/>
      <c r="AMW55" s="25"/>
      <c r="AMX55" s="25"/>
      <c r="AMY55" s="25"/>
      <c r="AMZ55" s="25"/>
      <c r="ANA55" s="25"/>
      <c r="ANB55" s="25"/>
      <c r="ANC55" s="25"/>
      <c r="AND55" s="25"/>
      <c r="ANE55" s="25"/>
      <c r="ANF55" s="25"/>
      <c r="ANG55" s="25"/>
      <c r="ANH55" s="25"/>
      <c r="ANI55" s="25"/>
      <c r="ANJ55" s="25"/>
      <c r="ANK55" s="25"/>
      <c r="ANL55" s="25"/>
      <c r="ANM55" s="25"/>
      <c r="ANN55" s="25"/>
      <c r="ANO55" s="25"/>
      <c r="ANP55" s="25"/>
      <c r="ANQ55" s="25"/>
      <c r="ANR55" s="25"/>
      <c r="ANS55" s="25"/>
      <c r="ANT55" s="25"/>
      <c r="ANU55" s="25"/>
      <c r="ANV55" s="25"/>
      <c r="ANW55" s="25"/>
      <c r="ANX55" s="25"/>
      <c r="ANY55" s="25"/>
      <c r="ANZ55" s="25"/>
      <c r="AOA55" s="25"/>
      <c r="AOB55" s="25"/>
      <c r="AOC55" s="25"/>
      <c r="AOD55" s="25"/>
      <c r="AOE55" s="25"/>
      <c r="AOF55" s="25"/>
      <c r="AOG55" s="25"/>
      <c r="AOH55" s="25"/>
      <c r="AOI55" s="25"/>
      <c r="AOJ55" s="25"/>
      <c r="AOK55" s="25"/>
      <c r="AOL55" s="25"/>
      <c r="AOM55" s="25"/>
      <c r="AON55" s="25"/>
      <c r="AOO55" s="25"/>
      <c r="AOP55" s="25"/>
      <c r="AOQ55" s="25"/>
      <c r="AOR55" s="25"/>
      <c r="AOS55" s="25"/>
      <c r="AOT55" s="25"/>
      <c r="AOU55" s="25"/>
      <c r="AOV55" s="25"/>
      <c r="AOW55" s="25"/>
      <c r="AOX55" s="25"/>
      <c r="AOY55" s="25"/>
      <c r="AOZ55" s="25"/>
      <c r="APA55" s="25"/>
      <c r="APB55" s="25"/>
      <c r="APC55" s="25"/>
      <c r="APD55" s="25"/>
      <c r="APE55" s="25"/>
      <c r="APF55" s="25"/>
      <c r="APG55" s="25"/>
      <c r="APH55" s="25"/>
      <c r="API55" s="25"/>
      <c r="APJ55" s="25"/>
      <c r="APK55" s="25"/>
      <c r="APL55" s="25"/>
      <c r="APM55" s="25"/>
      <c r="APN55" s="25"/>
      <c r="APO55" s="25"/>
      <c r="APP55" s="25"/>
      <c r="APQ55" s="25"/>
      <c r="APR55" s="25"/>
      <c r="APS55" s="25"/>
      <c r="APT55" s="25"/>
      <c r="APU55" s="25"/>
      <c r="APV55" s="25"/>
      <c r="APW55" s="25"/>
      <c r="APX55" s="25"/>
      <c r="APY55" s="25"/>
      <c r="APZ55" s="25"/>
      <c r="AQA55" s="25"/>
      <c r="AQB55" s="25"/>
      <c r="AQC55" s="25"/>
      <c r="AQD55" s="25"/>
      <c r="AQE55" s="25"/>
      <c r="AQF55" s="25"/>
      <c r="AQG55" s="25"/>
      <c r="AQH55" s="25"/>
      <c r="AQI55" s="25"/>
      <c r="AQJ55" s="25"/>
      <c r="AQK55" s="25"/>
      <c r="AQL55" s="25"/>
      <c r="AQM55" s="25"/>
      <c r="AQN55" s="25"/>
      <c r="AQO55" s="25"/>
      <c r="AQP55" s="25"/>
      <c r="AQQ55" s="25"/>
      <c r="AQR55" s="25"/>
      <c r="AQS55" s="25"/>
      <c r="AQT55" s="25"/>
      <c r="AQU55" s="25"/>
      <c r="AQV55" s="25"/>
      <c r="AQW55" s="25"/>
      <c r="AQX55" s="25"/>
      <c r="AQY55" s="25"/>
      <c r="AQZ55" s="25"/>
      <c r="ARA55" s="25"/>
      <c r="ARB55" s="25"/>
      <c r="ARC55" s="25"/>
      <c r="ARD55" s="25"/>
      <c r="ARE55" s="25"/>
      <c r="ARF55" s="25"/>
      <c r="ARG55" s="25"/>
      <c r="ARH55" s="25"/>
      <c r="ARI55" s="25"/>
      <c r="ARJ55" s="25"/>
      <c r="ARK55" s="25"/>
      <c r="ARL55" s="25"/>
      <c r="ARM55" s="25"/>
      <c r="ARN55" s="25"/>
      <c r="ARO55" s="25"/>
      <c r="ARP55" s="25"/>
      <c r="ARQ55" s="25"/>
      <c r="ARR55" s="25"/>
      <c r="ARS55" s="25"/>
      <c r="ART55" s="25"/>
      <c r="ARU55" s="25"/>
      <c r="ARV55" s="25"/>
      <c r="ARW55" s="25"/>
      <c r="ARX55" s="25"/>
      <c r="ARY55" s="25"/>
      <c r="ARZ55" s="25"/>
      <c r="ASA55" s="25"/>
      <c r="ASB55" s="25"/>
      <c r="ASC55" s="25"/>
      <c r="ASD55" s="25"/>
      <c r="ASE55" s="25"/>
      <c r="ASF55" s="25"/>
      <c r="ASG55" s="25"/>
      <c r="ASH55" s="25"/>
      <c r="ASI55" s="25"/>
      <c r="ASJ55" s="25"/>
      <c r="ASK55" s="25"/>
      <c r="ASL55" s="25"/>
      <c r="ASM55" s="25"/>
      <c r="ASN55" s="25"/>
      <c r="ASO55" s="25"/>
      <c r="ASP55" s="25"/>
      <c r="ASQ55" s="25"/>
      <c r="ASR55" s="25"/>
      <c r="ASS55" s="25"/>
      <c r="AST55" s="25"/>
      <c r="ASU55" s="25"/>
      <c r="ASV55" s="25"/>
      <c r="ASW55" s="25"/>
      <c r="ASX55" s="25"/>
      <c r="ASY55" s="25"/>
      <c r="ASZ55" s="25"/>
      <c r="ATA55" s="25"/>
      <c r="ATB55" s="25"/>
      <c r="ATC55" s="25"/>
      <c r="ATD55" s="25"/>
      <c r="ATE55" s="25"/>
      <c r="ATF55" s="25"/>
      <c r="ATG55" s="25"/>
      <c r="ATH55" s="25"/>
      <c r="ATI55" s="25"/>
      <c r="ATJ55" s="25"/>
      <c r="ATK55" s="25"/>
      <c r="ATL55" s="25"/>
      <c r="ATM55" s="25"/>
      <c r="ATN55" s="25"/>
      <c r="ATO55" s="25"/>
      <c r="ATP55" s="25"/>
      <c r="ATQ55" s="25"/>
      <c r="ATR55" s="25"/>
      <c r="ATS55" s="25"/>
      <c r="ATT55" s="25"/>
      <c r="ATU55" s="25"/>
      <c r="ATV55" s="25"/>
      <c r="ATW55" s="25"/>
      <c r="ATX55" s="25"/>
      <c r="ATY55" s="25"/>
      <c r="ATZ55" s="25"/>
      <c r="AUA55" s="25"/>
      <c r="AUB55" s="25"/>
      <c r="AUC55" s="25"/>
      <c r="AUD55" s="25"/>
      <c r="AUE55" s="25"/>
      <c r="AUF55" s="25"/>
      <c r="AUG55" s="25"/>
      <c r="AUH55" s="25"/>
      <c r="AUI55" s="25"/>
      <c r="AUJ55" s="25"/>
      <c r="AUK55" s="25"/>
      <c r="AUL55" s="25"/>
      <c r="AUM55" s="25"/>
      <c r="AUN55" s="25"/>
      <c r="AUO55" s="25"/>
      <c r="AUP55" s="25"/>
      <c r="AUQ55" s="25"/>
      <c r="AUR55" s="25"/>
      <c r="AUS55" s="25"/>
      <c r="AUT55" s="25"/>
      <c r="AUU55" s="25"/>
      <c r="AUV55" s="25"/>
      <c r="AUW55" s="25"/>
      <c r="AUX55" s="25"/>
      <c r="AUY55" s="25"/>
      <c r="AUZ55" s="25"/>
      <c r="AVA55" s="25"/>
      <c r="AVB55" s="25"/>
      <c r="AVC55" s="25"/>
      <c r="AVD55" s="25"/>
      <c r="AVE55" s="25"/>
      <c r="AVF55" s="25"/>
      <c r="AVG55" s="25"/>
      <c r="AVH55" s="25"/>
      <c r="AVI55" s="25"/>
      <c r="AVJ55" s="25"/>
      <c r="AVK55" s="25"/>
      <c r="AVL55" s="25"/>
      <c r="AVM55" s="25"/>
      <c r="AVN55" s="25"/>
      <c r="AVO55" s="25"/>
      <c r="AVP55" s="25"/>
      <c r="AVQ55" s="25"/>
      <c r="AVR55" s="25"/>
      <c r="AVS55" s="25"/>
      <c r="AVT55" s="25"/>
      <c r="AVU55" s="25"/>
      <c r="AVV55" s="25"/>
      <c r="AVW55" s="25"/>
      <c r="AVX55" s="25"/>
      <c r="AVY55" s="25"/>
      <c r="AVZ55" s="25"/>
      <c r="AWA55" s="25"/>
      <c r="AWB55" s="25"/>
      <c r="AWC55" s="25"/>
      <c r="AWD55" s="25"/>
      <c r="AWE55" s="25"/>
      <c r="AWF55" s="25"/>
      <c r="AWG55" s="25"/>
      <c r="AWH55" s="25"/>
      <c r="AWI55" s="25"/>
      <c r="AWJ55" s="25"/>
      <c r="AWK55" s="25"/>
      <c r="AWL55" s="25"/>
      <c r="AWM55" s="25"/>
      <c r="AWN55" s="25"/>
      <c r="AWO55" s="25"/>
      <c r="AWP55" s="25"/>
      <c r="AWQ55" s="25"/>
      <c r="AWR55" s="25"/>
      <c r="AWS55" s="25"/>
      <c r="AWT55" s="25"/>
      <c r="AWU55" s="25"/>
      <c r="AWV55" s="25"/>
      <c r="AWW55" s="25"/>
      <c r="AWX55" s="25"/>
      <c r="AWY55" s="25"/>
      <c r="AWZ55" s="25"/>
      <c r="AXA55" s="25"/>
      <c r="AXB55" s="25"/>
      <c r="AXC55" s="25"/>
      <c r="AXD55" s="25"/>
      <c r="AXE55" s="25"/>
      <c r="AXF55" s="25"/>
      <c r="AXG55" s="25"/>
      <c r="AXH55" s="25"/>
      <c r="AXI55" s="25"/>
      <c r="AXJ55" s="25"/>
      <c r="AXK55" s="25"/>
      <c r="AXL55" s="25"/>
      <c r="AXM55" s="25"/>
      <c r="AXN55" s="25"/>
      <c r="AXO55" s="25"/>
      <c r="AXP55" s="25"/>
      <c r="AXQ55" s="25"/>
      <c r="AXR55" s="25"/>
      <c r="AXS55" s="25"/>
      <c r="AXT55" s="25"/>
      <c r="AXU55" s="25"/>
      <c r="AXV55" s="25"/>
      <c r="AXW55" s="25"/>
      <c r="AXX55" s="25"/>
      <c r="AXY55" s="25"/>
      <c r="AXZ55" s="25"/>
      <c r="AYA55" s="25"/>
      <c r="AYB55" s="25"/>
      <c r="AYC55" s="25"/>
      <c r="AYD55" s="25"/>
      <c r="AYE55" s="25"/>
      <c r="AYF55" s="25"/>
      <c r="AYG55" s="25"/>
      <c r="AYH55" s="25"/>
      <c r="AYI55" s="25"/>
      <c r="AYJ55" s="25"/>
      <c r="AYK55" s="25"/>
      <c r="AYL55" s="25"/>
      <c r="AYM55" s="25"/>
      <c r="AYN55" s="25"/>
      <c r="AYO55" s="25"/>
      <c r="AYP55" s="25"/>
      <c r="AYQ55" s="25"/>
      <c r="AYR55" s="25"/>
      <c r="AYS55" s="25"/>
      <c r="AYT55" s="25"/>
      <c r="AYU55" s="25"/>
      <c r="AYV55" s="25"/>
      <c r="AYW55" s="25"/>
      <c r="AYX55" s="25"/>
      <c r="AYY55" s="25"/>
      <c r="AYZ55" s="25"/>
      <c r="AZA55" s="25"/>
      <c r="AZB55" s="25"/>
      <c r="AZC55" s="25"/>
      <c r="AZD55" s="25"/>
      <c r="AZE55" s="25"/>
      <c r="AZF55" s="25"/>
      <c r="AZG55" s="25"/>
      <c r="AZH55" s="25"/>
      <c r="AZI55" s="25"/>
      <c r="AZJ55" s="25"/>
      <c r="AZK55" s="25"/>
      <c r="AZL55" s="25"/>
      <c r="AZM55" s="25"/>
      <c r="AZN55" s="25"/>
      <c r="AZO55" s="25"/>
      <c r="AZP55" s="25"/>
      <c r="AZQ55" s="25"/>
      <c r="AZR55" s="25"/>
      <c r="AZS55" s="25"/>
      <c r="AZT55" s="25"/>
      <c r="AZU55" s="25"/>
      <c r="AZV55" s="25"/>
      <c r="AZW55" s="25"/>
      <c r="AZX55" s="25"/>
      <c r="AZY55" s="25"/>
      <c r="AZZ55" s="25"/>
      <c r="BAA55" s="25"/>
      <c r="BAB55" s="25"/>
      <c r="BAC55" s="25"/>
      <c r="BAD55" s="25"/>
      <c r="BAE55" s="25"/>
      <c r="BAF55" s="25"/>
      <c r="BAG55" s="25"/>
      <c r="BAH55" s="25"/>
      <c r="BAI55" s="25"/>
      <c r="BAJ55" s="25"/>
      <c r="BAK55" s="25"/>
      <c r="BAL55" s="25"/>
      <c r="BAM55" s="25"/>
      <c r="BAN55" s="25"/>
      <c r="BAO55" s="25"/>
      <c r="BAP55" s="25"/>
      <c r="BAQ55" s="25"/>
      <c r="BAR55" s="25"/>
      <c r="BAS55" s="25"/>
      <c r="BAT55" s="25"/>
      <c r="BAU55" s="25"/>
      <c r="BAV55" s="25"/>
      <c r="BAW55" s="25"/>
      <c r="BAX55" s="25"/>
      <c r="BAY55" s="25"/>
      <c r="BAZ55" s="25"/>
      <c r="BBA55" s="25"/>
      <c r="BBB55" s="25"/>
      <c r="BBC55" s="25"/>
      <c r="BBD55" s="25"/>
      <c r="BBE55" s="25"/>
      <c r="BBF55" s="25"/>
      <c r="BBG55" s="25"/>
      <c r="BBH55" s="25"/>
      <c r="BBI55" s="25"/>
      <c r="BBJ55" s="25"/>
      <c r="BBK55" s="25"/>
      <c r="BBL55" s="25"/>
      <c r="BBM55" s="25"/>
      <c r="BBN55" s="25"/>
      <c r="BBO55" s="25"/>
      <c r="BBP55" s="25"/>
      <c r="BBQ55" s="25"/>
      <c r="BBR55" s="25"/>
      <c r="BBS55" s="25"/>
      <c r="BBT55" s="25"/>
      <c r="BBU55" s="25"/>
      <c r="BBV55" s="25"/>
      <c r="BBW55" s="25"/>
      <c r="BBX55" s="25"/>
      <c r="BBY55" s="25"/>
      <c r="BBZ55" s="25"/>
      <c r="BCA55" s="25"/>
      <c r="BCB55" s="25"/>
      <c r="BCC55" s="25"/>
      <c r="BCD55" s="25"/>
      <c r="BCE55" s="25"/>
      <c r="BCF55" s="25"/>
      <c r="BCG55" s="25"/>
      <c r="BCH55" s="25"/>
      <c r="BCI55" s="25"/>
      <c r="BCJ55" s="25"/>
      <c r="BCK55" s="25"/>
      <c r="BCL55" s="25"/>
      <c r="BCM55" s="25"/>
      <c r="BCN55" s="25"/>
      <c r="BCO55" s="25"/>
      <c r="BCP55" s="25"/>
      <c r="BCQ55" s="25"/>
      <c r="BCR55" s="25"/>
      <c r="BCS55" s="25"/>
      <c r="BCT55" s="25"/>
      <c r="BCU55" s="25"/>
      <c r="BCV55" s="25"/>
      <c r="BCW55" s="25"/>
      <c r="BCX55" s="25"/>
      <c r="BCY55" s="25"/>
      <c r="BCZ55" s="25"/>
      <c r="BDA55" s="25"/>
      <c r="BDB55" s="25"/>
      <c r="BDC55" s="25"/>
      <c r="BDD55" s="25"/>
      <c r="BDE55" s="25"/>
      <c r="BDF55" s="25"/>
      <c r="BDG55" s="25"/>
      <c r="BDH55" s="25"/>
      <c r="BDI55" s="25"/>
      <c r="BDJ55" s="25"/>
      <c r="BDK55" s="25"/>
      <c r="BDL55" s="25"/>
      <c r="BDM55" s="25"/>
      <c r="BDN55" s="25"/>
      <c r="BDO55" s="25"/>
      <c r="BDP55" s="25"/>
      <c r="BDQ55" s="25"/>
      <c r="BDR55" s="25"/>
      <c r="BDS55" s="25"/>
      <c r="BDT55" s="25"/>
      <c r="BDU55" s="25"/>
      <c r="BDV55" s="25"/>
      <c r="BDW55" s="25"/>
      <c r="BDX55" s="25"/>
      <c r="BDY55" s="25"/>
      <c r="BDZ55" s="25"/>
      <c r="BEA55" s="25"/>
      <c r="BEB55" s="25"/>
      <c r="BEC55" s="25"/>
      <c r="BED55" s="25"/>
      <c r="BEE55" s="25"/>
      <c r="BEF55" s="25"/>
      <c r="BEG55" s="25"/>
      <c r="BEH55" s="25"/>
      <c r="BEI55" s="25"/>
      <c r="BEJ55" s="25"/>
      <c r="BEK55" s="25"/>
      <c r="BEL55" s="25"/>
      <c r="BEM55" s="25"/>
      <c r="BEN55" s="25"/>
      <c r="BEO55" s="25"/>
      <c r="BEP55" s="25"/>
      <c r="BEQ55" s="25"/>
      <c r="BER55" s="25"/>
      <c r="BES55" s="25"/>
      <c r="BET55" s="25"/>
      <c r="BEU55" s="25"/>
      <c r="BEV55" s="25"/>
      <c r="BEW55" s="25"/>
      <c r="BEX55" s="25"/>
      <c r="BEY55" s="25"/>
      <c r="BEZ55" s="25"/>
      <c r="BFA55" s="25"/>
      <c r="BFB55" s="25"/>
      <c r="BFC55" s="25"/>
      <c r="BFD55" s="25"/>
      <c r="BFE55" s="25"/>
      <c r="BFF55" s="25"/>
      <c r="BFG55" s="25"/>
      <c r="BFH55" s="25"/>
      <c r="BFI55" s="25"/>
      <c r="BFJ55" s="25"/>
      <c r="BFK55" s="25"/>
      <c r="BFL55" s="25"/>
      <c r="BFM55" s="25"/>
      <c r="BFN55" s="25"/>
      <c r="BFO55" s="25"/>
      <c r="BFP55" s="25"/>
      <c r="BFQ55" s="25"/>
      <c r="BFR55" s="25"/>
      <c r="BFS55" s="25"/>
      <c r="BFT55" s="25"/>
      <c r="BFU55" s="25"/>
      <c r="BFV55" s="25"/>
      <c r="BFW55" s="25"/>
      <c r="BFX55" s="25"/>
      <c r="BFY55" s="25"/>
      <c r="BFZ55" s="25"/>
      <c r="BGA55" s="25"/>
      <c r="BGB55" s="25"/>
      <c r="BGC55" s="25"/>
      <c r="BGD55" s="25"/>
      <c r="BGE55" s="25"/>
      <c r="BGF55" s="25"/>
      <c r="BGG55" s="25"/>
      <c r="BGH55" s="25"/>
      <c r="BGI55" s="25"/>
      <c r="BGJ55" s="25"/>
      <c r="BGK55" s="25"/>
      <c r="BGL55" s="25"/>
      <c r="BGM55" s="25"/>
      <c r="BGN55" s="25"/>
      <c r="BGO55" s="25"/>
      <c r="BGP55" s="25"/>
      <c r="BGQ55" s="25"/>
      <c r="BGR55" s="25"/>
      <c r="BGS55" s="25"/>
      <c r="BGT55" s="25"/>
      <c r="BGU55" s="25"/>
      <c r="BGV55" s="25"/>
      <c r="BGW55" s="25"/>
      <c r="BGX55" s="25"/>
      <c r="BGY55" s="25"/>
      <c r="BGZ55" s="25"/>
      <c r="BHA55" s="25"/>
      <c r="BHB55" s="25"/>
      <c r="BHC55" s="25"/>
      <c r="BHD55" s="25"/>
      <c r="BHE55" s="25"/>
      <c r="BHF55" s="25"/>
      <c r="BHG55" s="25"/>
      <c r="BHH55" s="25"/>
      <c r="BHI55" s="25"/>
      <c r="BHJ55" s="25"/>
      <c r="BHK55" s="25"/>
      <c r="BHL55" s="25"/>
      <c r="BHM55" s="25"/>
      <c r="BHN55" s="25"/>
      <c r="BHO55" s="25"/>
      <c r="BHP55" s="25"/>
      <c r="BHQ55" s="25"/>
      <c r="BHR55" s="25"/>
      <c r="BHS55" s="25"/>
      <c r="BHT55" s="25"/>
      <c r="BHU55" s="25"/>
      <c r="BHV55" s="25"/>
      <c r="BHW55" s="25"/>
      <c r="BHX55" s="25"/>
      <c r="BHY55" s="25"/>
      <c r="BHZ55" s="25"/>
      <c r="BIA55" s="25"/>
      <c r="BIB55" s="25"/>
      <c r="BIC55" s="25"/>
      <c r="BID55" s="25"/>
      <c r="BIE55" s="25"/>
      <c r="BIF55" s="25"/>
      <c r="BIG55" s="25"/>
      <c r="BIH55" s="25"/>
      <c r="BII55" s="25"/>
      <c r="BIJ55" s="25"/>
      <c r="BIK55" s="25"/>
      <c r="BIL55" s="25"/>
      <c r="BIM55" s="25"/>
      <c r="BIN55" s="25"/>
      <c r="BIO55" s="25"/>
      <c r="BIP55" s="25"/>
      <c r="BIQ55" s="25"/>
      <c r="BIR55" s="25"/>
      <c r="BIS55" s="25"/>
      <c r="BIT55" s="25"/>
      <c r="BIU55" s="25"/>
      <c r="BIV55" s="25"/>
      <c r="BIW55" s="25"/>
      <c r="BIX55" s="25"/>
      <c r="BIY55" s="25"/>
      <c r="BIZ55" s="25"/>
      <c r="BJA55" s="25"/>
      <c r="BJB55" s="25"/>
      <c r="BJC55" s="25"/>
      <c r="BJD55" s="25"/>
      <c r="BJE55" s="25"/>
      <c r="BJF55" s="25"/>
      <c r="BJG55" s="25"/>
      <c r="BJH55" s="25"/>
      <c r="BJI55" s="25"/>
      <c r="BJJ55" s="25"/>
      <c r="BJK55" s="25"/>
      <c r="BJL55" s="25"/>
      <c r="BJM55" s="25"/>
      <c r="BJN55" s="25"/>
      <c r="BJO55" s="25"/>
      <c r="BJP55" s="25"/>
      <c r="BJQ55" s="25"/>
      <c r="BJR55" s="25"/>
      <c r="BJS55" s="25"/>
      <c r="BJT55" s="25"/>
      <c r="BJU55" s="25"/>
      <c r="BJV55" s="25"/>
      <c r="BJW55" s="25"/>
      <c r="BJX55" s="25"/>
      <c r="BJY55" s="25"/>
      <c r="BJZ55" s="25"/>
      <c r="BKA55" s="25"/>
      <c r="BKB55" s="25"/>
      <c r="BKC55" s="25"/>
      <c r="BKD55" s="25"/>
      <c r="BKE55" s="25"/>
      <c r="BKF55" s="25"/>
      <c r="BKG55" s="25"/>
      <c r="BKH55" s="25"/>
      <c r="BKI55" s="25"/>
      <c r="BKJ55" s="25"/>
      <c r="BKK55" s="25"/>
      <c r="BKL55" s="25"/>
      <c r="BKM55" s="25"/>
      <c r="BKN55" s="25"/>
      <c r="BKO55" s="25"/>
      <c r="BKP55" s="25"/>
      <c r="BKQ55" s="25"/>
      <c r="BKR55" s="25"/>
      <c r="BKS55" s="25"/>
      <c r="BKT55" s="25"/>
      <c r="BKU55" s="25"/>
      <c r="BKV55" s="25"/>
      <c r="BKW55" s="25"/>
      <c r="BKX55" s="25"/>
      <c r="BKY55" s="25"/>
      <c r="BKZ55" s="25"/>
      <c r="BLA55" s="25"/>
      <c r="BLB55" s="25"/>
      <c r="BLC55" s="25"/>
      <c r="BLD55" s="25"/>
      <c r="BLE55" s="25"/>
      <c r="BLF55" s="25"/>
      <c r="BLG55" s="25"/>
      <c r="BLH55" s="25"/>
      <c r="BLI55" s="25"/>
      <c r="BLJ55" s="25"/>
      <c r="BLK55" s="25"/>
      <c r="BLL55" s="25"/>
      <c r="BLM55" s="25"/>
      <c r="BLN55" s="25"/>
      <c r="BLO55" s="25"/>
      <c r="BLP55" s="25"/>
      <c r="BLQ55" s="25"/>
      <c r="BLR55" s="25"/>
      <c r="BLS55" s="25"/>
      <c r="BLT55" s="25"/>
      <c r="BLU55" s="25"/>
      <c r="BLV55" s="25"/>
      <c r="BLW55" s="25"/>
      <c r="BLX55" s="25"/>
      <c r="BLY55" s="25"/>
      <c r="BLZ55" s="25"/>
      <c r="BMA55" s="25"/>
      <c r="BMB55" s="25"/>
      <c r="BMC55" s="25"/>
      <c r="BMD55" s="25"/>
      <c r="BME55" s="25"/>
      <c r="BMF55" s="25"/>
      <c r="BMG55" s="25"/>
      <c r="BMH55" s="25"/>
      <c r="BMI55" s="25"/>
      <c r="BMJ55" s="25"/>
      <c r="BMK55" s="25"/>
      <c r="BML55" s="25"/>
      <c r="BMM55" s="25"/>
      <c r="BMN55" s="25"/>
      <c r="BMO55" s="25"/>
      <c r="BMP55" s="25"/>
      <c r="BMQ55" s="25"/>
      <c r="BMR55" s="25"/>
      <c r="BMS55" s="25"/>
      <c r="BMT55" s="25"/>
      <c r="BMU55" s="25"/>
      <c r="BMV55" s="25"/>
      <c r="BMW55" s="25"/>
      <c r="BMX55" s="25"/>
      <c r="BMY55" s="25"/>
      <c r="BMZ55" s="25"/>
      <c r="BNA55" s="25"/>
      <c r="BNB55" s="25"/>
      <c r="BNC55" s="25"/>
      <c r="BND55" s="25"/>
      <c r="BNE55" s="25"/>
      <c r="BNF55" s="25"/>
      <c r="BNG55" s="25"/>
      <c r="BNH55" s="25"/>
      <c r="BNI55" s="25"/>
      <c r="BNJ55" s="25"/>
      <c r="BNK55" s="25"/>
      <c r="BNL55" s="25"/>
      <c r="BNM55" s="25"/>
      <c r="BNN55" s="25"/>
      <c r="BNO55" s="25"/>
      <c r="BNP55" s="25"/>
      <c r="BNQ55" s="25"/>
      <c r="BNR55" s="25"/>
      <c r="BNS55" s="25"/>
      <c r="BNT55" s="25"/>
      <c r="BNU55" s="25"/>
      <c r="BNV55" s="25"/>
      <c r="BNW55" s="25"/>
      <c r="BNX55" s="25"/>
      <c r="BNY55" s="25"/>
      <c r="BNZ55" s="25"/>
      <c r="BOA55" s="25"/>
      <c r="BOB55" s="25"/>
      <c r="BOC55" s="25"/>
      <c r="BOD55" s="25"/>
      <c r="BOE55" s="25"/>
      <c r="BOF55" s="25"/>
      <c r="BOG55" s="25"/>
      <c r="BOH55" s="25"/>
      <c r="BOI55" s="25"/>
      <c r="BOJ55" s="25"/>
      <c r="BOK55" s="25"/>
      <c r="BOL55" s="25"/>
      <c r="BOM55" s="25"/>
      <c r="BON55" s="25"/>
      <c r="BOO55" s="25"/>
      <c r="BOP55" s="25"/>
      <c r="BOQ55" s="25"/>
      <c r="BOR55" s="25"/>
      <c r="BOS55" s="25"/>
      <c r="BOT55" s="25"/>
      <c r="BOU55" s="25"/>
      <c r="BOV55" s="25"/>
      <c r="BOW55" s="25"/>
      <c r="BOX55" s="25"/>
      <c r="BOY55" s="25"/>
      <c r="BOZ55" s="25"/>
      <c r="BPA55" s="25"/>
      <c r="BPB55" s="25"/>
      <c r="BPC55" s="25"/>
      <c r="BPD55" s="25"/>
      <c r="BPE55" s="25"/>
      <c r="BPF55" s="25"/>
      <c r="BPG55" s="25"/>
      <c r="BPH55" s="25"/>
      <c r="BPI55" s="25"/>
      <c r="BPJ55" s="25"/>
      <c r="BPK55" s="25"/>
      <c r="BPL55" s="25"/>
      <c r="BPM55" s="25"/>
      <c r="BPN55" s="25"/>
      <c r="BPO55" s="25"/>
      <c r="BPP55" s="25"/>
      <c r="BPQ55" s="25"/>
      <c r="BPR55" s="25"/>
      <c r="BPS55" s="25"/>
      <c r="BPT55" s="25"/>
      <c r="BPU55" s="25"/>
      <c r="BPV55" s="25"/>
      <c r="BPW55" s="25"/>
      <c r="BPX55" s="25"/>
      <c r="BPY55" s="25"/>
      <c r="BPZ55" s="25"/>
      <c r="BQA55" s="25"/>
      <c r="BQB55" s="25"/>
      <c r="BQC55" s="25"/>
      <c r="BQD55" s="25"/>
      <c r="BQE55" s="25"/>
      <c r="BQF55" s="25"/>
      <c r="BQG55" s="25"/>
      <c r="BQH55" s="25"/>
      <c r="BQI55" s="25"/>
      <c r="BQJ55" s="25"/>
      <c r="BQK55" s="25"/>
      <c r="BQL55" s="25"/>
      <c r="BQM55" s="25"/>
      <c r="BQN55" s="25"/>
      <c r="BQO55" s="25"/>
      <c r="BQP55" s="25"/>
      <c r="BQQ55" s="25"/>
      <c r="BQR55" s="25"/>
      <c r="BQS55" s="25"/>
      <c r="BQT55" s="25"/>
      <c r="BQU55" s="25"/>
      <c r="BQV55" s="25"/>
      <c r="BQW55" s="25"/>
      <c r="BQX55" s="25"/>
      <c r="BQY55" s="25"/>
      <c r="BQZ55" s="25"/>
      <c r="BRA55" s="25"/>
      <c r="BRB55" s="25"/>
      <c r="BRC55" s="25"/>
      <c r="BRD55" s="25"/>
      <c r="BRE55" s="25"/>
      <c r="BRF55" s="25"/>
      <c r="BRG55" s="25"/>
      <c r="BRH55" s="25"/>
      <c r="BRI55" s="25"/>
      <c r="BRJ55" s="25"/>
      <c r="BRK55" s="25"/>
      <c r="BRL55" s="25"/>
      <c r="BRM55" s="25"/>
      <c r="BRN55" s="25"/>
      <c r="BRO55" s="25"/>
      <c r="BRP55" s="25"/>
      <c r="BRQ55" s="25"/>
      <c r="BRR55" s="25"/>
      <c r="BRS55" s="25"/>
      <c r="BRT55" s="25"/>
      <c r="BRU55" s="25"/>
      <c r="BRV55" s="25"/>
      <c r="BRW55" s="25"/>
      <c r="BRX55" s="25"/>
      <c r="BRY55" s="25"/>
      <c r="BRZ55" s="25"/>
      <c r="BSA55" s="25"/>
      <c r="BSB55" s="25"/>
      <c r="BSC55" s="25"/>
      <c r="BSD55" s="25"/>
      <c r="BSE55" s="25"/>
      <c r="BSF55" s="25"/>
      <c r="BSG55" s="25"/>
      <c r="BSH55" s="25"/>
      <c r="BSI55" s="25"/>
      <c r="BSJ55" s="25"/>
      <c r="BSK55" s="25"/>
      <c r="BSL55" s="25"/>
      <c r="BSM55" s="25"/>
      <c r="BSN55" s="25"/>
      <c r="BSO55" s="25"/>
      <c r="BSP55" s="25"/>
      <c r="BSQ55" s="25"/>
      <c r="BSR55" s="25"/>
      <c r="BSS55" s="25"/>
      <c r="BST55" s="25"/>
      <c r="BSU55" s="25"/>
      <c r="BSV55" s="25"/>
      <c r="BSW55" s="25"/>
      <c r="BSX55" s="25"/>
      <c r="BSY55" s="25"/>
      <c r="BSZ55" s="25"/>
      <c r="BTA55" s="25"/>
      <c r="BTB55" s="25"/>
      <c r="BTC55" s="25"/>
      <c r="BTD55" s="25"/>
      <c r="BTE55" s="25"/>
      <c r="BTF55" s="25"/>
      <c r="BTG55" s="25"/>
      <c r="BTH55" s="25"/>
      <c r="BTI55" s="25"/>
      <c r="BTJ55" s="25"/>
      <c r="BTK55" s="25"/>
      <c r="BTL55" s="25"/>
      <c r="BTM55" s="25"/>
      <c r="BTN55" s="25"/>
      <c r="BTO55" s="25"/>
      <c r="BTP55" s="25"/>
      <c r="BTQ55" s="25"/>
      <c r="BTR55" s="25"/>
      <c r="BTS55" s="25"/>
      <c r="BTT55" s="25"/>
      <c r="BTU55" s="25"/>
      <c r="BTV55" s="25"/>
      <c r="BTW55" s="25"/>
      <c r="BTX55" s="25"/>
      <c r="BTY55" s="25"/>
      <c r="BTZ55" s="25"/>
      <c r="BUA55" s="25"/>
      <c r="BUB55" s="25"/>
      <c r="BUC55" s="25"/>
      <c r="BUD55" s="25"/>
      <c r="BUE55" s="25"/>
      <c r="BUF55" s="25"/>
      <c r="BUG55" s="25"/>
      <c r="BUH55" s="25"/>
      <c r="BUI55" s="25"/>
      <c r="BUJ55" s="25"/>
      <c r="BUK55" s="25"/>
      <c r="BUL55" s="25"/>
      <c r="BUM55" s="25"/>
      <c r="BUN55" s="25"/>
      <c r="BUO55" s="25"/>
      <c r="BUP55" s="25"/>
      <c r="BUQ55" s="25"/>
      <c r="BUR55" s="25"/>
      <c r="BUS55" s="25"/>
      <c r="BUT55" s="25"/>
      <c r="BUU55" s="25"/>
      <c r="BUV55" s="25"/>
      <c r="BUW55" s="25"/>
      <c r="BUX55" s="25"/>
      <c r="BUY55" s="25"/>
      <c r="BUZ55" s="25"/>
      <c r="BVA55" s="25"/>
      <c r="BVB55" s="25"/>
      <c r="BVC55" s="25"/>
      <c r="BVD55" s="25"/>
      <c r="BVE55" s="25"/>
      <c r="BVF55" s="25"/>
      <c r="BVG55" s="25"/>
      <c r="BVH55" s="25"/>
      <c r="BVI55" s="25"/>
      <c r="BVJ55" s="25"/>
      <c r="BVK55" s="25"/>
      <c r="BVL55" s="25"/>
      <c r="BVM55" s="25"/>
      <c r="BVN55" s="25"/>
      <c r="BVO55" s="25"/>
      <c r="BVP55" s="25"/>
      <c r="BVQ55" s="25"/>
      <c r="BVR55" s="25"/>
      <c r="BVS55" s="25"/>
      <c r="BVT55" s="25"/>
      <c r="BVU55" s="25"/>
      <c r="BVV55" s="25"/>
      <c r="BVW55" s="25"/>
      <c r="BVX55" s="25"/>
      <c r="BVY55" s="25"/>
      <c r="BVZ55" s="25"/>
      <c r="BWA55" s="25"/>
      <c r="BWB55" s="25"/>
      <c r="BWC55" s="25"/>
      <c r="BWD55" s="25"/>
      <c r="BWE55" s="25"/>
      <c r="BWF55" s="25"/>
      <c r="BWG55" s="25"/>
      <c r="BWH55" s="25"/>
      <c r="BWI55" s="25"/>
      <c r="BWJ55" s="25"/>
      <c r="BWK55" s="25"/>
      <c r="BWL55" s="25"/>
      <c r="BWM55" s="25"/>
      <c r="BWN55" s="25"/>
      <c r="BWO55" s="25"/>
      <c r="BWP55" s="25"/>
      <c r="BWQ55" s="25"/>
      <c r="BWR55" s="25"/>
      <c r="BWS55" s="25"/>
      <c r="BWT55" s="25"/>
      <c r="BWU55" s="25"/>
      <c r="BWV55" s="25"/>
      <c r="BWW55" s="25"/>
      <c r="BWX55" s="25"/>
      <c r="BWY55" s="25"/>
      <c r="BWZ55" s="25"/>
      <c r="BXA55" s="25"/>
      <c r="BXB55" s="25"/>
      <c r="BXC55" s="25"/>
      <c r="BXD55" s="25"/>
      <c r="BXE55" s="25"/>
      <c r="BXF55" s="25"/>
      <c r="BXG55" s="25"/>
      <c r="BXH55" s="25"/>
      <c r="BXI55" s="25"/>
      <c r="BXJ55" s="25"/>
      <c r="BXK55" s="25"/>
      <c r="BXL55" s="25"/>
      <c r="BXM55" s="25"/>
      <c r="BXN55" s="25"/>
      <c r="BXO55" s="25"/>
      <c r="BXP55" s="25"/>
      <c r="BXQ55" s="25"/>
      <c r="BXR55" s="25"/>
      <c r="BXS55" s="25"/>
      <c r="BXT55" s="25"/>
      <c r="BXU55" s="25"/>
      <c r="BXV55" s="25"/>
      <c r="BXW55" s="25"/>
      <c r="BXX55" s="25"/>
      <c r="BXY55" s="25"/>
      <c r="BXZ55" s="25"/>
      <c r="BYA55" s="25"/>
      <c r="BYB55" s="25"/>
      <c r="BYC55" s="25"/>
      <c r="BYD55" s="25"/>
      <c r="BYE55" s="25"/>
    </row>
    <row r="56" spans="1:2007" s="28" customFormat="1" ht="76.5" x14ac:dyDescent="0.25">
      <c r="A56" s="4"/>
      <c r="B56" s="317" t="s">
        <v>278</v>
      </c>
      <c r="C56" s="15" t="s">
        <v>56</v>
      </c>
      <c r="D56" s="252">
        <f t="shared" si="4"/>
        <v>300</v>
      </c>
      <c r="E56" s="279"/>
      <c r="F56" s="315"/>
      <c r="G56" s="15"/>
      <c r="H56" s="316"/>
      <c r="I56" s="15"/>
      <c r="J56" s="18"/>
      <c r="K56" s="276">
        <v>0.08</v>
      </c>
      <c r="L56" s="255">
        <f t="shared" ref="L56" si="24">J56+K56*J56</f>
        <v>0</v>
      </c>
      <c r="M56" s="256">
        <f t="shared" ref="M56" si="25">J56*D56</f>
        <v>0</v>
      </c>
      <c r="N56" s="256">
        <f t="shared" ref="N56" si="26">M56+K56*M56</f>
        <v>0</v>
      </c>
      <c r="O56" s="165">
        <v>300</v>
      </c>
      <c r="P56" s="256">
        <f t="shared" ref="P56" si="27">O56*J56</f>
        <v>0</v>
      </c>
      <c r="Q56" s="256">
        <f t="shared" ref="Q56" si="28">P56+K56*P56</f>
        <v>0</v>
      </c>
      <c r="R56" s="104"/>
      <c r="S56" s="256">
        <f t="shared" ref="S56" si="29">R56*J56</f>
        <v>0</v>
      </c>
      <c r="T56" s="256">
        <f t="shared" ref="T56" si="30">S56+K56*S56</f>
        <v>0</v>
      </c>
      <c r="U56" s="105"/>
      <c r="V56" s="255">
        <f t="shared" ref="V56" si="31">U56*J56</f>
        <v>0</v>
      </c>
      <c r="W56" s="255">
        <f t="shared" ref="W56" si="32">V56+K56*V56</f>
        <v>0</v>
      </c>
      <c r="X56" s="106"/>
      <c r="Y56" s="255">
        <f t="shared" ref="Y56" si="33">X56*J56</f>
        <v>0</v>
      </c>
      <c r="Z56" s="255">
        <f t="shared" ref="Z56" si="34">Y56+K56*Y56</f>
        <v>0</v>
      </c>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c r="LX56" s="27"/>
      <c r="LY56" s="27"/>
      <c r="LZ56" s="27"/>
      <c r="MA56" s="27"/>
      <c r="MB56" s="27"/>
      <c r="MC56" s="27"/>
      <c r="MD56" s="27"/>
      <c r="ME56" s="27"/>
      <c r="MF56" s="27"/>
      <c r="MG56" s="27"/>
      <c r="MH56" s="27"/>
      <c r="MI56" s="27"/>
      <c r="MJ56" s="27"/>
      <c r="MK56" s="27"/>
      <c r="ML56" s="27"/>
      <c r="MM56" s="27"/>
      <c r="MN56" s="27"/>
      <c r="MO56" s="27"/>
      <c r="MP56" s="27"/>
      <c r="MQ56" s="27"/>
      <c r="MR56" s="27"/>
      <c r="MS56" s="27"/>
      <c r="MT56" s="27"/>
      <c r="MU56" s="27"/>
      <c r="MV56" s="27"/>
      <c r="MW56" s="27"/>
      <c r="MX56" s="27"/>
      <c r="MY56" s="27"/>
      <c r="MZ56" s="27"/>
      <c r="NA56" s="27"/>
      <c r="NB56" s="27"/>
      <c r="NC56" s="27"/>
      <c r="ND56" s="27"/>
      <c r="NE56" s="27"/>
      <c r="NF56" s="27"/>
      <c r="NG56" s="27"/>
      <c r="NH56" s="27"/>
      <c r="NI56" s="27"/>
      <c r="NJ56" s="27"/>
      <c r="NK56" s="27"/>
      <c r="NL56" s="27"/>
      <c r="NM56" s="27"/>
      <c r="NN56" s="27"/>
      <c r="NO56" s="27"/>
      <c r="NP56" s="27"/>
      <c r="NQ56" s="27"/>
      <c r="NR56" s="27"/>
      <c r="NS56" s="27"/>
      <c r="NT56" s="27"/>
      <c r="NU56" s="27"/>
      <c r="NV56" s="27"/>
      <c r="NW56" s="27"/>
      <c r="NX56" s="27"/>
      <c r="NY56" s="27"/>
      <c r="NZ56" s="27"/>
      <c r="OA56" s="27"/>
      <c r="OB56" s="27"/>
      <c r="OC56" s="27"/>
      <c r="OD56" s="27"/>
      <c r="OE56" s="27"/>
      <c r="OF56" s="27"/>
      <c r="OG56" s="27"/>
      <c r="OH56" s="27"/>
      <c r="OI56" s="27"/>
      <c r="OJ56" s="27"/>
      <c r="OK56" s="27"/>
      <c r="OL56" s="27"/>
      <c r="OM56" s="27"/>
      <c r="ON56" s="27"/>
      <c r="OO56" s="27"/>
      <c r="OP56" s="27"/>
      <c r="OQ56" s="27"/>
      <c r="OR56" s="27"/>
      <c r="OS56" s="27"/>
      <c r="OT56" s="27"/>
      <c r="OU56" s="27"/>
      <c r="OV56" s="27"/>
      <c r="OW56" s="27"/>
      <c r="OX56" s="27"/>
      <c r="OY56" s="27"/>
      <c r="OZ56" s="27"/>
      <c r="PA56" s="27"/>
      <c r="PB56" s="27"/>
      <c r="PC56" s="27"/>
      <c r="PD56" s="27"/>
      <c r="PE56" s="27"/>
      <c r="PF56" s="27"/>
      <c r="PG56" s="27"/>
      <c r="PH56" s="27"/>
      <c r="PI56" s="27"/>
      <c r="PJ56" s="27"/>
      <c r="PK56" s="27"/>
      <c r="PL56" s="27"/>
      <c r="PM56" s="27"/>
      <c r="PN56" s="27"/>
      <c r="PO56" s="27"/>
      <c r="PP56" s="27"/>
      <c r="PQ56" s="27"/>
      <c r="PR56" s="27"/>
      <c r="PS56" s="27"/>
      <c r="PT56" s="27"/>
      <c r="PU56" s="27"/>
      <c r="PV56" s="27"/>
      <c r="PW56" s="27"/>
      <c r="PX56" s="27"/>
      <c r="PY56" s="27"/>
      <c r="PZ56" s="27"/>
      <c r="QA56" s="27"/>
      <c r="QB56" s="27"/>
      <c r="QC56" s="27"/>
      <c r="QD56" s="27"/>
      <c r="QE56" s="27"/>
      <c r="QF56" s="27"/>
      <c r="QG56" s="27"/>
      <c r="QH56" s="27"/>
      <c r="QI56" s="27"/>
      <c r="QJ56" s="27"/>
      <c r="QK56" s="27"/>
      <c r="QL56" s="27"/>
      <c r="QM56" s="27"/>
      <c r="QN56" s="27"/>
      <c r="QO56" s="27"/>
      <c r="QP56" s="27"/>
      <c r="QQ56" s="27"/>
      <c r="QR56" s="27"/>
      <c r="QS56" s="27"/>
      <c r="QT56" s="27"/>
      <c r="QU56" s="27"/>
      <c r="QV56" s="27"/>
      <c r="QW56" s="27"/>
      <c r="QX56" s="27"/>
      <c r="QY56" s="27"/>
      <c r="QZ56" s="27"/>
      <c r="RA56" s="27"/>
      <c r="RB56" s="27"/>
      <c r="RC56" s="27"/>
      <c r="RD56" s="27"/>
      <c r="RE56" s="27"/>
      <c r="RF56" s="27"/>
      <c r="RG56" s="27"/>
      <c r="RH56" s="27"/>
      <c r="RI56" s="27"/>
      <c r="RJ56" s="27"/>
      <c r="RK56" s="27"/>
      <c r="RL56" s="27"/>
      <c r="RM56" s="27"/>
      <c r="RN56" s="27"/>
      <c r="RO56" s="27"/>
      <c r="RP56" s="27"/>
      <c r="RQ56" s="27"/>
      <c r="RR56" s="27"/>
      <c r="RS56" s="27"/>
      <c r="RT56" s="27"/>
      <c r="RU56" s="27"/>
      <c r="RV56" s="27"/>
      <c r="RW56" s="27"/>
      <c r="RX56" s="27"/>
      <c r="RY56" s="27"/>
      <c r="RZ56" s="27"/>
      <c r="SA56" s="27"/>
      <c r="SB56" s="27"/>
      <c r="SC56" s="27"/>
      <c r="SD56" s="27"/>
      <c r="SE56" s="27"/>
      <c r="SF56" s="27"/>
      <c r="SG56" s="27"/>
      <c r="SH56" s="27"/>
      <c r="SI56" s="27"/>
      <c r="SJ56" s="27"/>
      <c r="SK56" s="27"/>
      <c r="SL56" s="27"/>
      <c r="SM56" s="27"/>
      <c r="SN56" s="27"/>
      <c r="SO56" s="27"/>
      <c r="SP56" s="27"/>
      <c r="SQ56" s="27"/>
      <c r="SR56" s="27"/>
      <c r="SS56" s="27"/>
      <c r="ST56" s="27"/>
      <c r="SU56" s="27"/>
      <c r="SV56" s="27"/>
      <c r="SW56" s="27"/>
      <c r="SX56" s="27"/>
      <c r="SY56" s="27"/>
      <c r="SZ56" s="27"/>
      <c r="TA56" s="27"/>
      <c r="TB56" s="27"/>
      <c r="TC56" s="27"/>
      <c r="TD56" s="27"/>
      <c r="TE56" s="27"/>
      <c r="TF56" s="27"/>
      <c r="TG56" s="27"/>
      <c r="TH56" s="27"/>
      <c r="TI56" s="27"/>
      <c r="TJ56" s="27"/>
      <c r="TK56" s="27"/>
      <c r="TL56" s="27"/>
      <c r="TM56" s="27"/>
      <c r="TN56" s="27"/>
      <c r="TO56" s="27"/>
      <c r="TP56" s="27"/>
      <c r="TQ56" s="27"/>
      <c r="TR56" s="27"/>
      <c r="TS56" s="27"/>
      <c r="TT56" s="27"/>
      <c r="TU56" s="27"/>
      <c r="TV56" s="27"/>
      <c r="TW56" s="27"/>
      <c r="TX56" s="27"/>
      <c r="TY56" s="27"/>
      <c r="TZ56" s="27"/>
      <c r="UA56" s="27"/>
      <c r="UB56" s="27"/>
      <c r="UC56" s="27"/>
      <c r="UD56" s="27"/>
      <c r="UE56" s="27"/>
      <c r="UF56" s="27"/>
      <c r="UG56" s="27"/>
      <c r="UH56" s="27"/>
      <c r="UI56" s="27"/>
      <c r="UJ56" s="27"/>
      <c r="UK56" s="27"/>
      <c r="UL56" s="27"/>
      <c r="UM56" s="27"/>
      <c r="UN56" s="27"/>
      <c r="UO56" s="27"/>
      <c r="UP56" s="27"/>
      <c r="UQ56" s="27"/>
      <c r="UR56" s="27"/>
      <c r="US56" s="27"/>
      <c r="UT56" s="27"/>
      <c r="UU56" s="27"/>
      <c r="UV56" s="27"/>
      <c r="UW56" s="27"/>
      <c r="UX56" s="27"/>
      <c r="UY56" s="27"/>
      <c r="UZ56" s="27"/>
      <c r="VA56" s="27"/>
      <c r="VB56" s="27"/>
      <c r="VC56" s="27"/>
      <c r="VD56" s="27"/>
      <c r="VE56" s="27"/>
      <c r="VF56" s="27"/>
      <c r="VG56" s="27"/>
      <c r="VH56" s="27"/>
      <c r="VI56" s="27"/>
      <c r="VJ56" s="27"/>
      <c r="VK56" s="27"/>
      <c r="VL56" s="27"/>
      <c r="VM56" s="27"/>
      <c r="VN56" s="27"/>
      <c r="VO56" s="27"/>
      <c r="VP56" s="27"/>
      <c r="VQ56" s="27"/>
      <c r="VR56" s="27"/>
      <c r="VS56" s="27"/>
      <c r="VT56" s="27"/>
      <c r="VU56" s="27"/>
      <c r="VV56" s="27"/>
      <c r="VW56" s="27"/>
      <c r="VX56" s="27"/>
      <c r="VY56" s="27"/>
      <c r="VZ56" s="27"/>
      <c r="WA56" s="27"/>
      <c r="WB56" s="27"/>
      <c r="WC56" s="27"/>
      <c r="WD56" s="27"/>
      <c r="WE56" s="27"/>
      <c r="WF56" s="27"/>
      <c r="WG56" s="27"/>
      <c r="WH56" s="27"/>
      <c r="WI56" s="27"/>
      <c r="WJ56" s="27"/>
      <c r="WK56" s="27"/>
      <c r="WL56" s="27"/>
      <c r="WM56" s="27"/>
      <c r="WN56" s="27"/>
      <c r="WO56" s="27"/>
      <c r="WP56" s="27"/>
      <c r="WQ56" s="27"/>
      <c r="WR56" s="27"/>
      <c r="WS56" s="27"/>
      <c r="WT56" s="27"/>
      <c r="WU56" s="27"/>
      <c r="WV56" s="27"/>
      <c r="WW56" s="27"/>
      <c r="WX56" s="27"/>
      <c r="WY56" s="27"/>
      <c r="WZ56" s="27"/>
      <c r="XA56" s="27"/>
      <c r="XB56" s="27"/>
      <c r="XC56" s="27"/>
      <c r="XD56" s="27"/>
      <c r="XE56" s="27"/>
      <c r="XF56" s="27"/>
      <c r="XG56" s="27"/>
      <c r="XH56" s="27"/>
      <c r="XI56" s="27"/>
      <c r="XJ56" s="27"/>
      <c r="XK56" s="27"/>
      <c r="XL56" s="27"/>
      <c r="XM56" s="27"/>
      <c r="XN56" s="27"/>
      <c r="XO56" s="27"/>
      <c r="XP56" s="27"/>
      <c r="XQ56" s="27"/>
      <c r="XR56" s="27"/>
      <c r="XS56" s="27"/>
      <c r="XT56" s="27"/>
      <c r="XU56" s="27"/>
      <c r="XV56" s="27"/>
      <c r="XW56" s="27"/>
      <c r="XX56" s="27"/>
      <c r="XY56" s="27"/>
      <c r="XZ56" s="27"/>
      <c r="YA56" s="27"/>
      <c r="YB56" s="27"/>
      <c r="YC56" s="27"/>
      <c r="YD56" s="27"/>
      <c r="YE56" s="27"/>
      <c r="YF56" s="27"/>
      <c r="YG56" s="27"/>
      <c r="YH56" s="27"/>
      <c r="YI56" s="27"/>
      <c r="YJ56" s="27"/>
      <c r="YK56" s="27"/>
      <c r="YL56" s="27"/>
      <c r="YM56" s="27"/>
      <c r="YN56" s="27"/>
      <c r="YO56" s="27"/>
      <c r="YP56" s="27"/>
      <c r="YQ56" s="27"/>
      <c r="YR56" s="27"/>
      <c r="YS56" s="27"/>
      <c r="YT56" s="27"/>
      <c r="YU56" s="27"/>
      <c r="YV56" s="27"/>
      <c r="YW56" s="27"/>
      <c r="YX56" s="27"/>
      <c r="YY56" s="27"/>
      <c r="YZ56" s="27"/>
      <c r="ZA56" s="27"/>
      <c r="ZB56" s="27"/>
      <c r="ZC56" s="27"/>
      <c r="ZD56" s="27"/>
      <c r="ZE56" s="27"/>
      <c r="ZF56" s="27"/>
      <c r="ZG56" s="27"/>
      <c r="ZH56" s="27"/>
      <c r="ZI56" s="27"/>
      <c r="ZJ56" s="27"/>
      <c r="ZK56" s="27"/>
      <c r="ZL56" s="27"/>
      <c r="ZM56" s="27"/>
      <c r="ZN56" s="27"/>
      <c r="ZO56" s="27"/>
      <c r="ZP56" s="27"/>
      <c r="ZQ56" s="27"/>
      <c r="ZR56" s="27"/>
      <c r="ZS56" s="27"/>
      <c r="ZT56" s="27"/>
      <c r="ZU56" s="27"/>
      <c r="ZV56" s="27"/>
      <c r="ZW56" s="27"/>
      <c r="ZX56" s="27"/>
      <c r="ZY56" s="27"/>
      <c r="ZZ56" s="27"/>
      <c r="AAA56" s="27"/>
      <c r="AAB56" s="27"/>
      <c r="AAC56" s="27"/>
      <c r="AAD56" s="27"/>
      <c r="AAE56" s="27"/>
      <c r="AAF56" s="27"/>
      <c r="AAG56" s="27"/>
      <c r="AAH56" s="27"/>
      <c r="AAI56" s="27"/>
      <c r="AAJ56" s="27"/>
      <c r="AAK56" s="27"/>
      <c r="AAL56" s="27"/>
      <c r="AAM56" s="27"/>
      <c r="AAN56" s="27"/>
      <c r="AAO56" s="27"/>
      <c r="AAP56" s="27"/>
      <c r="AAQ56" s="27"/>
      <c r="AAR56" s="27"/>
      <c r="AAS56" s="27"/>
      <c r="AAT56" s="27"/>
      <c r="AAU56" s="27"/>
      <c r="AAV56" s="27"/>
      <c r="AAW56" s="27"/>
      <c r="AAX56" s="27"/>
      <c r="AAY56" s="27"/>
      <c r="AAZ56" s="27"/>
      <c r="ABA56" s="27"/>
      <c r="ABB56" s="27"/>
      <c r="ABC56" s="27"/>
      <c r="ABD56" s="27"/>
      <c r="ABE56" s="27"/>
      <c r="ABF56" s="27"/>
      <c r="ABG56" s="27"/>
      <c r="ABH56" s="27"/>
      <c r="ABI56" s="27"/>
      <c r="ABJ56" s="27"/>
      <c r="ABK56" s="27"/>
      <c r="ABL56" s="27"/>
      <c r="ABM56" s="27"/>
      <c r="ABN56" s="27"/>
      <c r="ABO56" s="27"/>
      <c r="ABP56" s="27"/>
      <c r="ABQ56" s="27"/>
      <c r="ABR56" s="27"/>
      <c r="ABS56" s="27"/>
      <c r="ABT56" s="27"/>
      <c r="ABU56" s="27"/>
      <c r="ABV56" s="27"/>
      <c r="ABW56" s="27"/>
      <c r="ABX56" s="27"/>
      <c r="ABY56" s="27"/>
      <c r="ABZ56" s="27"/>
      <c r="ACA56" s="27"/>
      <c r="ACB56" s="27"/>
      <c r="ACC56" s="27"/>
      <c r="ACD56" s="27"/>
      <c r="ACE56" s="27"/>
      <c r="ACF56" s="27"/>
      <c r="ACG56" s="27"/>
      <c r="ACH56" s="27"/>
      <c r="ACI56" s="27"/>
      <c r="ACJ56" s="27"/>
      <c r="ACK56" s="27"/>
      <c r="ACL56" s="27"/>
      <c r="ACM56" s="27"/>
      <c r="ACN56" s="27"/>
      <c r="ACO56" s="27"/>
      <c r="ACP56" s="27"/>
      <c r="ACQ56" s="27"/>
      <c r="ACR56" s="27"/>
      <c r="ACS56" s="27"/>
      <c r="ACT56" s="27"/>
      <c r="ACU56" s="27"/>
      <c r="ACV56" s="27"/>
      <c r="ACW56" s="27"/>
      <c r="ACX56" s="27"/>
      <c r="ACY56" s="27"/>
      <c r="ACZ56" s="27"/>
      <c r="ADA56" s="27"/>
      <c r="ADB56" s="27"/>
      <c r="ADC56" s="27"/>
      <c r="ADD56" s="27"/>
      <c r="ADE56" s="27"/>
      <c r="ADF56" s="27"/>
      <c r="ADG56" s="27"/>
      <c r="ADH56" s="27"/>
      <c r="ADI56" s="27"/>
      <c r="ADJ56" s="27"/>
      <c r="ADK56" s="27"/>
      <c r="ADL56" s="27"/>
      <c r="ADM56" s="27"/>
      <c r="ADN56" s="27"/>
      <c r="ADO56" s="27"/>
      <c r="ADP56" s="27"/>
      <c r="ADQ56" s="27"/>
      <c r="ADR56" s="27"/>
      <c r="ADS56" s="27"/>
      <c r="ADT56" s="27"/>
      <c r="ADU56" s="27"/>
      <c r="ADV56" s="27"/>
      <c r="ADW56" s="27"/>
      <c r="ADX56" s="27"/>
      <c r="ADY56" s="27"/>
      <c r="ADZ56" s="27"/>
      <c r="AEA56" s="27"/>
      <c r="AEB56" s="27"/>
      <c r="AEC56" s="27"/>
      <c r="AED56" s="27"/>
      <c r="AEE56" s="27"/>
      <c r="AEF56" s="27"/>
      <c r="AEG56" s="27"/>
      <c r="AEH56" s="27"/>
      <c r="AEI56" s="27"/>
      <c r="AEJ56" s="27"/>
      <c r="AEK56" s="27"/>
      <c r="AEL56" s="27"/>
      <c r="AEM56" s="27"/>
      <c r="AEN56" s="27"/>
      <c r="AEO56" s="27"/>
      <c r="AEP56" s="27"/>
      <c r="AEQ56" s="27"/>
      <c r="AER56" s="27"/>
      <c r="AES56" s="27"/>
      <c r="AET56" s="27"/>
      <c r="AEU56" s="27"/>
      <c r="AEV56" s="27"/>
      <c r="AEW56" s="27"/>
      <c r="AEX56" s="27"/>
      <c r="AEY56" s="27"/>
      <c r="AEZ56" s="27"/>
      <c r="AFA56" s="27"/>
      <c r="AFB56" s="27"/>
      <c r="AFC56" s="27"/>
      <c r="AFD56" s="27"/>
      <c r="AFE56" s="27"/>
      <c r="AFF56" s="27"/>
      <c r="AFG56" s="27"/>
      <c r="AFH56" s="27"/>
      <c r="AFI56" s="27"/>
      <c r="AFJ56" s="27"/>
      <c r="AFK56" s="27"/>
      <c r="AFL56" s="27"/>
      <c r="AFM56" s="27"/>
      <c r="AFN56" s="27"/>
      <c r="AFO56" s="27"/>
      <c r="AFP56" s="27"/>
      <c r="AFQ56" s="27"/>
      <c r="AFR56" s="27"/>
      <c r="AFS56" s="27"/>
      <c r="AFT56" s="27"/>
      <c r="AFU56" s="27"/>
      <c r="AFV56" s="27"/>
      <c r="AFW56" s="27"/>
      <c r="AFX56" s="27"/>
      <c r="AFY56" s="27"/>
      <c r="AFZ56" s="27"/>
      <c r="AGA56" s="27"/>
      <c r="AGB56" s="27"/>
      <c r="AGC56" s="27"/>
      <c r="AGD56" s="27"/>
      <c r="AGE56" s="27"/>
      <c r="AGF56" s="27"/>
      <c r="AGG56" s="27"/>
      <c r="AGH56" s="27"/>
      <c r="AGI56" s="27"/>
      <c r="AGJ56" s="27"/>
      <c r="AGK56" s="27"/>
      <c r="AGL56" s="27"/>
      <c r="AGM56" s="27"/>
      <c r="AGN56" s="27"/>
      <c r="AGO56" s="27"/>
      <c r="AGP56" s="27"/>
      <c r="AGQ56" s="27"/>
      <c r="AGR56" s="27"/>
      <c r="AGS56" s="27"/>
      <c r="AGT56" s="27"/>
      <c r="AGU56" s="27"/>
      <c r="AGV56" s="27"/>
      <c r="AGW56" s="27"/>
      <c r="AGX56" s="27"/>
      <c r="AGY56" s="27"/>
      <c r="AGZ56" s="27"/>
      <c r="AHA56" s="27"/>
      <c r="AHB56" s="27"/>
      <c r="AHC56" s="27"/>
      <c r="AHD56" s="27"/>
      <c r="AHE56" s="27"/>
      <c r="AHF56" s="27"/>
      <c r="AHG56" s="27"/>
      <c r="AHH56" s="27"/>
      <c r="AHI56" s="27"/>
      <c r="AHJ56" s="27"/>
      <c r="AHK56" s="27"/>
      <c r="AHL56" s="27"/>
      <c r="AHM56" s="27"/>
      <c r="AHN56" s="27"/>
      <c r="AHO56" s="27"/>
      <c r="AHP56" s="27"/>
      <c r="AHQ56" s="27"/>
      <c r="AHR56" s="27"/>
      <c r="AHS56" s="27"/>
      <c r="AHT56" s="27"/>
      <c r="AHU56" s="27"/>
      <c r="AHV56" s="27"/>
      <c r="AHW56" s="27"/>
      <c r="AHX56" s="27"/>
      <c r="AHY56" s="27"/>
      <c r="AHZ56" s="27"/>
      <c r="AIA56" s="27"/>
      <c r="AIB56" s="27"/>
      <c r="AIC56" s="27"/>
      <c r="AID56" s="27"/>
      <c r="AIE56" s="27"/>
      <c r="AIF56" s="27"/>
      <c r="AIG56" s="27"/>
      <c r="AIH56" s="27"/>
      <c r="AII56" s="27"/>
      <c r="AIJ56" s="27"/>
      <c r="AIK56" s="27"/>
      <c r="AIL56" s="27"/>
      <c r="AIM56" s="27"/>
      <c r="AIN56" s="27"/>
      <c r="AIO56" s="27"/>
      <c r="AIP56" s="27"/>
      <c r="AIQ56" s="27"/>
      <c r="AIR56" s="27"/>
      <c r="AIS56" s="27"/>
      <c r="AIT56" s="27"/>
      <c r="AIU56" s="27"/>
      <c r="AIV56" s="27"/>
      <c r="AIW56" s="27"/>
      <c r="AIX56" s="27"/>
      <c r="AIY56" s="27"/>
      <c r="AIZ56" s="27"/>
      <c r="AJA56" s="27"/>
      <c r="AJB56" s="27"/>
      <c r="AJC56" s="27"/>
      <c r="AJD56" s="27"/>
      <c r="AJE56" s="27"/>
      <c r="AJF56" s="27"/>
      <c r="AJG56" s="27"/>
      <c r="AJH56" s="27"/>
      <c r="AJI56" s="27"/>
      <c r="AJJ56" s="27"/>
      <c r="AJK56" s="27"/>
      <c r="AJL56" s="27"/>
      <c r="AJM56" s="27"/>
      <c r="AJN56" s="27"/>
      <c r="AJO56" s="27"/>
      <c r="AJP56" s="27"/>
      <c r="AJQ56" s="27"/>
      <c r="AJR56" s="27"/>
      <c r="AJS56" s="27"/>
      <c r="AJT56" s="27"/>
      <c r="AJU56" s="27"/>
      <c r="AJV56" s="27"/>
      <c r="AJW56" s="27"/>
      <c r="AJX56" s="27"/>
      <c r="AJY56" s="27"/>
      <c r="AJZ56" s="27"/>
      <c r="AKA56" s="27"/>
      <c r="AKB56" s="27"/>
      <c r="AKC56" s="27"/>
      <c r="AKD56" s="27"/>
      <c r="AKE56" s="27"/>
      <c r="AKF56" s="27"/>
      <c r="AKG56" s="27"/>
      <c r="AKH56" s="27"/>
      <c r="AKI56" s="27"/>
      <c r="AKJ56" s="27"/>
      <c r="AKK56" s="27"/>
      <c r="AKL56" s="27"/>
      <c r="AKM56" s="27"/>
      <c r="AKN56" s="27"/>
      <c r="AKO56" s="27"/>
      <c r="AKP56" s="27"/>
      <c r="AKQ56" s="27"/>
      <c r="AKR56" s="27"/>
      <c r="AKS56" s="27"/>
      <c r="AKT56" s="27"/>
      <c r="AKU56" s="27"/>
      <c r="AKV56" s="27"/>
      <c r="AKW56" s="27"/>
      <c r="AKX56" s="27"/>
      <c r="AKY56" s="27"/>
      <c r="AKZ56" s="27"/>
      <c r="ALA56" s="27"/>
      <c r="ALB56" s="27"/>
      <c r="ALC56" s="27"/>
      <c r="ALD56" s="27"/>
      <c r="ALE56" s="27"/>
      <c r="ALF56" s="27"/>
      <c r="ALG56" s="27"/>
      <c r="ALH56" s="27"/>
      <c r="ALI56" s="27"/>
      <c r="ALJ56" s="27"/>
      <c r="ALK56" s="27"/>
      <c r="ALL56" s="27"/>
      <c r="ALM56" s="27"/>
      <c r="ALN56" s="27"/>
      <c r="ALO56" s="27"/>
      <c r="ALP56" s="27"/>
      <c r="ALQ56" s="27"/>
      <c r="ALR56" s="27"/>
      <c r="ALS56" s="27"/>
      <c r="ALT56" s="27"/>
      <c r="ALU56" s="27"/>
      <c r="ALV56" s="27"/>
      <c r="ALW56" s="27"/>
      <c r="ALX56" s="27"/>
      <c r="ALY56" s="27"/>
      <c r="ALZ56" s="27"/>
      <c r="AMA56" s="27"/>
      <c r="AMB56" s="27"/>
      <c r="AMC56" s="27"/>
      <c r="AMD56" s="27"/>
      <c r="AME56" s="27"/>
      <c r="AMF56" s="27"/>
      <c r="AMG56" s="27"/>
      <c r="AMH56" s="27"/>
      <c r="AMI56" s="27"/>
      <c r="AMJ56" s="27"/>
      <c r="AMK56" s="27"/>
      <c r="AML56" s="27"/>
      <c r="AMM56" s="27"/>
      <c r="AMN56" s="27"/>
      <c r="AMO56" s="27"/>
      <c r="AMP56" s="27"/>
      <c r="AMQ56" s="27"/>
      <c r="AMR56" s="27"/>
      <c r="AMS56" s="27"/>
      <c r="AMT56" s="27"/>
      <c r="AMU56" s="27"/>
      <c r="AMV56" s="27"/>
      <c r="AMW56" s="27"/>
      <c r="AMX56" s="27"/>
      <c r="AMY56" s="27"/>
      <c r="AMZ56" s="27"/>
      <c r="ANA56" s="27"/>
      <c r="ANB56" s="27"/>
      <c r="ANC56" s="27"/>
      <c r="AND56" s="27"/>
      <c r="ANE56" s="27"/>
      <c r="ANF56" s="27"/>
      <c r="ANG56" s="27"/>
      <c r="ANH56" s="27"/>
      <c r="ANI56" s="27"/>
      <c r="ANJ56" s="27"/>
      <c r="ANK56" s="27"/>
      <c r="ANL56" s="27"/>
      <c r="ANM56" s="27"/>
      <c r="ANN56" s="27"/>
      <c r="ANO56" s="27"/>
      <c r="ANP56" s="27"/>
      <c r="ANQ56" s="27"/>
      <c r="ANR56" s="27"/>
      <c r="ANS56" s="27"/>
      <c r="ANT56" s="27"/>
      <c r="ANU56" s="27"/>
      <c r="ANV56" s="27"/>
      <c r="ANW56" s="27"/>
      <c r="ANX56" s="27"/>
      <c r="ANY56" s="27"/>
      <c r="ANZ56" s="27"/>
      <c r="AOA56" s="27"/>
      <c r="AOB56" s="27"/>
      <c r="AOC56" s="27"/>
      <c r="AOD56" s="27"/>
      <c r="AOE56" s="27"/>
      <c r="AOF56" s="27"/>
      <c r="AOG56" s="27"/>
      <c r="AOH56" s="27"/>
      <c r="AOI56" s="27"/>
      <c r="AOJ56" s="27"/>
      <c r="AOK56" s="27"/>
      <c r="AOL56" s="27"/>
      <c r="AOM56" s="27"/>
      <c r="AON56" s="27"/>
      <c r="AOO56" s="27"/>
      <c r="AOP56" s="27"/>
      <c r="AOQ56" s="27"/>
      <c r="AOR56" s="27"/>
      <c r="AOS56" s="27"/>
      <c r="AOT56" s="27"/>
      <c r="AOU56" s="27"/>
      <c r="AOV56" s="27"/>
      <c r="AOW56" s="27"/>
      <c r="AOX56" s="27"/>
      <c r="AOY56" s="27"/>
      <c r="AOZ56" s="27"/>
      <c r="APA56" s="27"/>
      <c r="APB56" s="27"/>
      <c r="APC56" s="27"/>
      <c r="APD56" s="27"/>
      <c r="APE56" s="27"/>
      <c r="APF56" s="27"/>
      <c r="APG56" s="27"/>
      <c r="APH56" s="27"/>
      <c r="API56" s="27"/>
      <c r="APJ56" s="27"/>
      <c r="APK56" s="27"/>
      <c r="APL56" s="27"/>
      <c r="APM56" s="27"/>
      <c r="APN56" s="27"/>
      <c r="APO56" s="27"/>
      <c r="APP56" s="27"/>
      <c r="APQ56" s="27"/>
      <c r="APR56" s="27"/>
      <c r="APS56" s="27"/>
      <c r="APT56" s="27"/>
      <c r="APU56" s="27"/>
      <c r="APV56" s="27"/>
      <c r="APW56" s="27"/>
      <c r="APX56" s="27"/>
      <c r="APY56" s="27"/>
      <c r="APZ56" s="27"/>
      <c r="AQA56" s="27"/>
      <c r="AQB56" s="27"/>
      <c r="AQC56" s="27"/>
      <c r="AQD56" s="27"/>
      <c r="AQE56" s="27"/>
      <c r="AQF56" s="27"/>
      <c r="AQG56" s="27"/>
      <c r="AQH56" s="27"/>
      <c r="AQI56" s="27"/>
      <c r="AQJ56" s="27"/>
      <c r="AQK56" s="27"/>
      <c r="AQL56" s="27"/>
      <c r="AQM56" s="27"/>
      <c r="AQN56" s="27"/>
      <c r="AQO56" s="27"/>
      <c r="AQP56" s="27"/>
      <c r="AQQ56" s="27"/>
      <c r="AQR56" s="27"/>
      <c r="AQS56" s="27"/>
      <c r="AQT56" s="27"/>
      <c r="AQU56" s="27"/>
      <c r="AQV56" s="27"/>
      <c r="AQW56" s="27"/>
      <c r="AQX56" s="27"/>
      <c r="AQY56" s="27"/>
      <c r="AQZ56" s="27"/>
      <c r="ARA56" s="27"/>
      <c r="ARB56" s="27"/>
      <c r="ARC56" s="27"/>
      <c r="ARD56" s="27"/>
      <c r="ARE56" s="27"/>
      <c r="ARF56" s="27"/>
      <c r="ARG56" s="27"/>
      <c r="ARH56" s="27"/>
      <c r="ARI56" s="27"/>
      <c r="ARJ56" s="27"/>
      <c r="ARK56" s="27"/>
      <c r="ARL56" s="27"/>
      <c r="ARM56" s="27"/>
      <c r="ARN56" s="27"/>
      <c r="ARO56" s="27"/>
      <c r="ARP56" s="27"/>
      <c r="ARQ56" s="27"/>
      <c r="ARR56" s="27"/>
      <c r="ARS56" s="27"/>
      <c r="ART56" s="27"/>
      <c r="ARU56" s="27"/>
      <c r="ARV56" s="27"/>
      <c r="ARW56" s="27"/>
      <c r="ARX56" s="27"/>
      <c r="ARY56" s="27"/>
      <c r="ARZ56" s="27"/>
      <c r="ASA56" s="27"/>
      <c r="ASB56" s="27"/>
      <c r="ASC56" s="27"/>
      <c r="ASD56" s="27"/>
      <c r="ASE56" s="27"/>
      <c r="ASF56" s="27"/>
      <c r="ASG56" s="27"/>
      <c r="ASH56" s="27"/>
      <c r="ASI56" s="27"/>
      <c r="ASJ56" s="27"/>
      <c r="ASK56" s="27"/>
      <c r="ASL56" s="27"/>
      <c r="ASM56" s="27"/>
      <c r="ASN56" s="27"/>
      <c r="ASO56" s="27"/>
      <c r="ASP56" s="27"/>
      <c r="ASQ56" s="27"/>
      <c r="ASR56" s="27"/>
      <c r="ASS56" s="27"/>
      <c r="AST56" s="27"/>
      <c r="ASU56" s="27"/>
      <c r="ASV56" s="27"/>
      <c r="ASW56" s="27"/>
      <c r="ASX56" s="27"/>
      <c r="ASY56" s="27"/>
      <c r="ASZ56" s="27"/>
      <c r="ATA56" s="27"/>
      <c r="ATB56" s="27"/>
      <c r="ATC56" s="27"/>
      <c r="ATD56" s="27"/>
      <c r="ATE56" s="27"/>
      <c r="ATF56" s="27"/>
      <c r="ATG56" s="27"/>
      <c r="ATH56" s="27"/>
      <c r="ATI56" s="27"/>
      <c r="ATJ56" s="27"/>
      <c r="ATK56" s="27"/>
      <c r="ATL56" s="27"/>
      <c r="ATM56" s="27"/>
      <c r="ATN56" s="27"/>
      <c r="ATO56" s="27"/>
      <c r="ATP56" s="27"/>
      <c r="ATQ56" s="27"/>
      <c r="ATR56" s="27"/>
      <c r="ATS56" s="27"/>
      <c r="ATT56" s="27"/>
      <c r="ATU56" s="27"/>
      <c r="ATV56" s="27"/>
      <c r="ATW56" s="27"/>
      <c r="ATX56" s="27"/>
      <c r="ATY56" s="27"/>
      <c r="ATZ56" s="27"/>
      <c r="AUA56" s="27"/>
      <c r="AUB56" s="27"/>
      <c r="AUC56" s="27"/>
      <c r="AUD56" s="27"/>
      <c r="AUE56" s="27"/>
      <c r="AUF56" s="27"/>
      <c r="AUG56" s="27"/>
      <c r="AUH56" s="27"/>
      <c r="AUI56" s="27"/>
      <c r="AUJ56" s="27"/>
      <c r="AUK56" s="27"/>
      <c r="AUL56" s="27"/>
      <c r="AUM56" s="27"/>
      <c r="AUN56" s="27"/>
      <c r="AUO56" s="27"/>
      <c r="AUP56" s="27"/>
      <c r="AUQ56" s="27"/>
      <c r="AUR56" s="27"/>
      <c r="AUS56" s="27"/>
      <c r="AUT56" s="27"/>
      <c r="AUU56" s="27"/>
      <c r="AUV56" s="27"/>
      <c r="AUW56" s="27"/>
      <c r="AUX56" s="27"/>
      <c r="AUY56" s="27"/>
      <c r="AUZ56" s="27"/>
      <c r="AVA56" s="27"/>
      <c r="AVB56" s="27"/>
      <c r="AVC56" s="27"/>
      <c r="AVD56" s="27"/>
      <c r="AVE56" s="27"/>
      <c r="AVF56" s="27"/>
      <c r="AVG56" s="27"/>
      <c r="AVH56" s="27"/>
      <c r="AVI56" s="27"/>
      <c r="AVJ56" s="27"/>
      <c r="AVK56" s="27"/>
      <c r="AVL56" s="27"/>
      <c r="AVM56" s="27"/>
      <c r="AVN56" s="27"/>
      <c r="AVO56" s="27"/>
      <c r="AVP56" s="27"/>
      <c r="AVQ56" s="27"/>
      <c r="AVR56" s="27"/>
      <c r="AVS56" s="27"/>
      <c r="AVT56" s="27"/>
      <c r="AVU56" s="27"/>
      <c r="AVV56" s="27"/>
      <c r="AVW56" s="27"/>
      <c r="AVX56" s="27"/>
      <c r="AVY56" s="27"/>
      <c r="AVZ56" s="27"/>
      <c r="AWA56" s="27"/>
      <c r="AWB56" s="27"/>
      <c r="AWC56" s="27"/>
      <c r="AWD56" s="27"/>
      <c r="AWE56" s="27"/>
      <c r="AWF56" s="27"/>
      <c r="AWG56" s="27"/>
      <c r="AWH56" s="27"/>
      <c r="AWI56" s="27"/>
      <c r="AWJ56" s="27"/>
      <c r="AWK56" s="27"/>
      <c r="AWL56" s="27"/>
      <c r="AWM56" s="27"/>
      <c r="AWN56" s="27"/>
      <c r="AWO56" s="27"/>
      <c r="AWP56" s="27"/>
      <c r="AWQ56" s="27"/>
      <c r="AWR56" s="27"/>
      <c r="AWS56" s="27"/>
      <c r="AWT56" s="27"/>
      <c r="AWU56" s="27"/>
      <c r="AWV56" s="27"/>
      <c r="AWW56" s="27"/>
      <c r="AWX56" s="27"/>
      <c r="AWY56" s="27"/>
      <c r="AWZ56" s="27"/>
      <c r="AXA56" s="27"/>
      <c r="AXB56" s="27"/>
      <c r="AXC56" s="27"/>
      <c r="AXD56" s="27"/>
      <c r="AXE56" s="27"/>
      <c r="AXF56" s="27"/>
      <c r="AXG56" s="27"/>
      <c r="AXH56" s="27"/>
      <c r="AXI56" s="27"/>
      <c r="AXJ56" s="27"/>
      <c r="AXK56" s="27"/>
      <c r="AXL56" s="27"/>
      <c r="AXM56" s="27"/>
      <c r="AXN56" s="27"/>
      <c r="AXO56" s="27"/>
      <c r="AXP56" s="27"/>
      <c r="AXQ56" s="27"/>
      <c r="AXR56" s="27"/>
      <c r="AXS56" s="27"/>
      <c r="AXT56" s="27"/>
      <c r="AXU56" s="27"/>
      <c r="AXV56" s="27"/>
      <c r="AXW56" s="27"/>
      <c r="AXX56" s="27"/>
      <c r="AXY56" s="27"/>
      <c r="AXZ56" s="27"/>
      <c r="AYA56" s="27"/>
      <c r="AYB56" s="27"/>
      <c r="AYC56" s="27"/>
      <c r="AYD56" s="27"/>
      <c r="AYE56" s="27"/>
      <c r="AYF56" s="27"/>
      <c r="AYG56" s="27"/>
      <c r="AYH56" s="27"/>
      <c r="AYI56" s="27"/>
      <c r="AYJ56" s="27"/>
      <c r="AYK56" s="27"/>
      <c r="AYL56" s="27"/>
      <c r="AYM56" s="27"/>
      <c r="AYN56" s="27"/>
      <c r="AYO56" s="27"/>
      <c r="AYP56" s="27"/>
      <c r="AYQ56" s="27"/>
      <c r="AYR56" s="27"/>
      <c r="AYS56" s="27"/>
      <c r="AYT56" s="27"/>
      <c r="AYU56" s="27"/>
      <c r="AYV56" s="27"/>
      <c r="AYW56" s="27"/>
      <c r="AYX56" s="27"/>
      <c r="AYY56" s="27"/>
      <c r="AYZ56" s="27"/>
      <c r="AZA56" s="27"/>
      <c r="AZB56" s="27"/>
      <c r="AZC56" s="27"/>
      <c r="AZD56" s="27"/>
      <c r="AZE56" s="27"/>
      <c r="AZF56" s="27"/>
      <c r="AZG56" s="27"/>
      <c r="AZH56" s="27"/>
      <c r="AZI56" s="27"/>
      <c r="AZJ56" s="27"/>
      <c r="AZK56" s="27"/>
      <c r="AZL56" s="27"/>
      <c r="AZM56" s="27"/>
      <c r="AZN56" s="27"/>
      <c r="AZO56" s="27"/>
      <c r="AZP56" s="27"/>
      <c r="AZQ56" s="27"/>
      <c r="AZR56" s="27"/>
      <c r="AZS56" s="27"/>
      <c r="AZT56" s="27"/>
      <c r="AZU56" s="27"/>
      <c r="AZV56" s="27"/>
      <c r="AZW56" s="27"/>
      <c r="AZX56" s="27"/>
      <c r="AZY56" s="27"/>
      <c r="AZZ56" s="27"/>
      <c r="BAA56" s="27"/>
      <c r="BAB56" s="27"/>
      <c r="BAC56" s="27"/>
      <c r="BAD56" s="27"/>
      <c r="BAE56" s="27"/>
      <c r="BAF56" s="27"/>
      <c r="BAG56" s="27"/>
      <c r="BAH56" s="27"/>
      <c r="BAI56" s="27"/>
      <c r="BAJ56" s="27"/>
      <c r="BAK56" s="27"/>
      <c r="BAL56" s="27"/>
      <c r="BAM56" s="27"/>
      <c r="BAN56" s="27"/>
      <c r="BAO56" s="27"/>
      <c r="BAP56" s="27"/>
      <c r="BAQ56" s="27"/>
      <c r="BAR56" s="27"/>
      <c r="BAS56" s="27"/>
      <c r="BAT56" s="27"/>
      <c r="BAU56" s="27"/>
      <c r="BAV56" s="27"/>
      <c r="BAW56" s="27"/>
      <c r="BAX56" s="27"/>
      <c r="BAY56" s="27"/>
      <c r="BAZ56" s="27"/>
      <c r="BBA56" s="27"/>
      <c r="BBB56" s="27"/>
      <c r="BBC56" s="27"/>
      <c r="BBD56" s="27"/>
      <c r="BBE56" s="27"/>
      <c r="BBF56" s="27"/>
      <c r="BBG56" s="27"/>
      <c r="BBH56" s="27"/>
      <c r="BBI56" s="27"/>
      <c r="BBJ56" s="27"/>
      <c r="BBK56" s="27"/>
      <c r="BBL56" s="27"/>
      <c r="BBM56" s="27"/>
      <c r="BBN56" s="27"/>
      <c r="BBO56" s="27"/>
      <c r="BBP56" s="27"/>
      <c r="BBQ56" s="27"/>
      <c r="BBR56" s="27"/>
      <c r="BBS56" s="27"/>
      <c r="BBT56" s="27"/>
      <c r="BBU56" s="27"/>
      <c r="BBV56" s="27"/>
      <c r="BBW56" s="27"/>
      <c r="BBX56" s="27"/>
      <c r="BBY56" s="27"/>
      <c r="BBZ56" s="27"/>
      <c r="BCA56" s="27"/>
      <c r="BCB56" s="27"/>
      <c r="BCC56" s="27"/>
      <c r="BCD56" s="27"/>
      <c r="BCE56" s="27"/>
      <c r="BCF56" s="27"/>
      <c r="BCG56" s="27"/>
      <c r="BCH56" s="27"/>
      <c r="BCI56" s="27"/>
      <c r="BCJ56" s="27"/>
      <c r="BCK56" s="27"/>
      <c r="BCL56" s="27"/>
      <c r="BCM56" s="27"/>
      <c r="BCN56" s="27"/>
      <c r="BCO56" s="27"/>
      <c r="BCP56" s="27"/>
      <c r="BCQ56" s="27"/>
      <c r="BCR56" s="27"/>
      <c r="BCS56" s="27"/>
      <c r="BCT56" s="27"/>
      <c r="BCU56" s="27"/>
      <c r="BCV56" s="27"/>
      <c r="BCW56" s="27"/>
      <c r="BCX56" s="27"/>
      <c r="BCY56" s="27"/>
      <c r="BCZ56" s="27"/>
      <c r="BDA56" s="27"/>
      <c r="BDB56" s="27"/>
      <c r="BDC56" s="27"/>
      <c r="BDD56" s="27"/>
      <c r="BDE56" s="27"/>
      <c r="BDF56" s="27"/>
      <c r="BDG56" s="27"/>
      <c r="BDH56" s="27"/>
      <c r="BDI56" s="27"/>
      <c r="BDJ56" s="27"/>
      <c r="BDK56" s="27"/>
      <c r="BDL56" s="27"/>
      <c r="BDM56" s="27"/>
      <c r="BDN56" s="27"/>
      <c r="BDO56" s="27"/>
      <c r="BDP56" s="27"/>
      <c r="BDQ56" s="27"/>
      <c r="BDR56" s="27"/>
      <c r="BDS56" s="27"/>
      <c r="BDT56" s="27"/>
      <c r="BDU56" s="27"/>
      <c r="BDV56" s="27"/>
      <c r="BDW56" s="27"/>
      <c r="BDX56" s="27"/>
      <c r="BDY56" s="27"/>
      <c r="BDZ56" s="27"/>
      <c r="BEA56" s="27"/>
      <c r="BEB56" s="27"/>
      <c r="BEC56" s="27"/>
      <c r="BED56" s="27"/>
      <c r="BEE56" s="27"/>
      <c r="BEF56" s="27"/>
      <c r="BEG56" s="27"/>
      <c r="BEH56" s="27"/>
      <c r="BEI56" s="27"/>
      <c r="BEJ56" s="27"/>
      <c r="BEK56" s="27"/>
      <c r="BEL56" s="27"/>
      <c r="BEM56" s="27"/>
      <c r="BEN56" s="27"/>
      <c r="BEO56" s="27"/>
      <c r="BEP56" s="27"/>
      <c r="BEQ56" s="27"/>
      <c r="BER56" s="27"/>
      <c r="BES56" s="27"/>
      <c r="BET56" s="27"/>
      <c r="BEU56" s="27"/>
      <c r="BEV56" s="27"/>
      <c r="BEW56" s="27"/>
      <c r="BEX56" s="27"/>
      <c r="BEY56" s="27"/>
      <c r="BEZ56" s="27"/>
      <c r="BFA56" s="27"/>
      <c r="BFB56" s="27"/>
      <c r="BFC56" s="27"/>
      <c r="BFD56" s="27"/>
      <c r="BFE56" s="27"/>
      <c r="BFF56" s="27"/>
      <c r="BFG56" s="27"/>
      <c r="BFH56" s="27"/>
      <c r="BFI56" s="27"/>
      <c r="BFJ56" s="27"/>
      <c r="BFK56" s="27"/>
      <c r="BFL56" s="27"/>
      <c r="BFM56" s="27"/>
      <c r="BFN56" s="27"/>
      <c r="BFO56" s="27"/>
      <c r="BFP56" s="27"/>
      <c r="BFQ56" s="27"/>
      <c r="BFR56" s="27"/>
      <c r="BFS56" s="27"/>
      <c r="BFT56" s="27"/>
      <c r="BFU56" s="27"/>
      <c r="BFV56" s="27"/>
      <c r="BFW56" s="27"/>
      <c r="BFX56" s="27"/>
      <c r="BFY56" s="27"/>
      <c r="BFZ56" s="27"/>
      <c r="BGA56" s="27"/>
      <c r="BGB56" s="27"/>
      <c r="BGC56" s="27"/>
      <c r="BGD56" s="27"/>
      <c r="BGE56" s="27"/>
      <c r="BGF56" s="27"/>
      <c r="BGG56" s="27"/>
      <c r="BGH56" s="27"/>
      <c r="BGI56" s="27"/>
      <c r="BGJ56" s="27"/>
      <c r="BGK56" s="27"/>
      <c r="BGL56" s="27"/>
      <c r="BGM56" s="27"/>
      <c r="BGN56" s="27"/>
      <c r="BGO56" s="27"/>
      <c r="BGP56" s="27"/>
      <c r="BGQ56" s="27"/>
      <c r="BGR56" s="27"/>
      <c r="BGS56" s="27"/>
      <c r="BGT56" s="27"/>
      <c r="BGU56" s="27"/>
      <c r="BGV56" s="27"/>
      <c r="BGW56" s="27"/>
      <c r="BGX56" s="27"/>
      <c r="BGY56" s="27"/>
      <c r="BGZ56" s="27"/>
      <c r="BHA56" s="27"/>
      <c r="BHB56" s="27"/>
      <c r="BHC56" s="27"/>
      <c r="BHD56" s="27"/>
      <c r="BHE56" s="27"/>
      <c r="BHF56" s="27"/>
      <c r="BHG56" s="27"/>
      <c r="BHH56" s="27"/>
      <c r="BHI56" s="27"/>
      <c r="BHJ56" s="27"/>
      <c r="BHK56" s="27"/>
      <c r="BHL56" s="27"/>
      <c r="BHM56" s="27"/>
      <c r="BHN56" s="27"/>
      <c r="BHO56" s="27"/>
      <c r="BHP56" s="27"/>
      <c r="BHQ56" s="27"/>
      <c r="BHR56" s="27"/>
      <c r="BHS56" s="27"/>
      <c r="BHT56" s="27"/>
      <c r="BHU56" s="27"/>
      <c r="BHV56" s="27"/>
      <c r="BHW56" s="27"/>
      <c r="BHX56" s="27"/>
      <c r="BHY56" s="27"/>
      <c r="BHZ56" s="27"/>
      <c r="BIA56" s="27"/>
      <c r="BIB56" s="27"/>
      <c r="BIC56" s="27"/>
      <c r="BID56" s="27"/>
      <c r="BIE56" s="27"/>
      <c r="BIF56" s="27"/>
      <c r="BIG56" s="27"/>
      <c r="BIH56" s="27"/>
      <c r="BII56" s="27"/>
      <c r="BIJ56" s="27"/>
      <c r="BIK56" s="27"/>
      <c r="BIL56" s="27"/>
      <c r="BIM56" s="27"/>
      <c r="BIN56" s="27"/>
      <c r="BIO56" s="27"/>
      <c r="BIP56" s="27"/>
      <c r="BIQ56" s="27"/>
      <c r="BIR56" s="27"/>
      <c r="BIS56" s="27"/>
      <c r="BIT56" s="27"/>
      <c r="BIU56" s="27"/>
      <c r="BIV56" s="27"/>
      <c r="BIW56" s="27"/>
      <c r="BIX56" s="27"/>
      <c r="BIY56" s="27"/>
      <c r="BIZ56" s="27"/>
      <c r="BJA56" s="27"/>
      <c r="BJB56" s="27"/>
      <c r="BJC56" s="27"/>
      <c r="BJD56" s="27"/>
      <c r="BJE56" s="27"/>
      <c r="BJF56" s="27"/>
      <c r="BJG56" s="27"/>
      <c r="BJH56" s="27"/>
      <c r="BJI56" s="27"/>
      <c r="BJJ56" s="27"/>
      <c r="BJK56" s="27"/>
      <c r="BJL56" s="27"/>
      <c r="BJM56" s="27"/>
      <c r="BJN56" s="27"/>
      <c r="BJO56" s="27"/>
      <c r="BJP56" s="27"/>
      <c r="BJQ56" s="27"/>
      <c r="BJR56" s="27"/>
      <c r="BJS56" s="27"/>
      <c r="BJT56" s="27"/>
      <c r="BJU56" s="27"/>
      <c r="BJV56" s="27"/>
      <c r="BJW56" s="27"/>
      <c r="BJX56" s="27"/>
      <c r="BJY56" s="27"/>
      <c r="BJZ56" s="27"/>
      <c r="BKA56" s="27"/>
      <c r="BKB56" s="27"/>
      <c r="BKC56" s="27"/>
      <c r="BKD56" s="27"/>
      <c r="BKE56" s="27"/>
      <c r="BKF56" s="27"/>
      <c r="BKG56" s="27"/>
      <c r="BKH56" s="27"/>
      <c r="BKI56" s="27"/>
      <c r="BKJ56" s="27"/>
      <c r="BKK56" s="27"/>
      <c r="BKL56" s="27"/>
      <c r="BKM56" s="27"/>
      <c r="BKN56" s="27"/>
      <c r="BKO56" s="27"/>
      <c r="BKP56" s="27"/>
      <c r="BKQ56" s="27"/>
      <c r="BKR56" s="27"/>
      <c r="BKS56" s="27"/>
      <c r="BKT56" s="27"/>
      <c r="BKU56" s="27"/>
      <c r="BKV56" s="27"/>
      <c r="BKW56" s="27"/>
      <c r="BKX56" s="27"/>
      <c r="BKY56" s="27"/>
      <c r="BKZ56" s="27"/>
      <c r="BLA56" s="27"/>
      <c r="BLB56" s="27"/>
      <c r="BLC56" s="27"/>
      <c r="BLD56" s="27"/>
      <c r="BLE56" s="27"/>
      <c r="BLF56" s="27"/>
      <c r="BLG56" s="27"/>
      <c r="BLH56" s="27"/>
      <c r="BLI56" s="27"/>
      <c r="BLJ56" s="27"/>
      <c r="BLK56" s="27"/>
      <c r="BLL56" s="27"/>
      <c r="BLM56" s="27"/>
      <c r="BLN56" s="27"/>
      <c r="BLO56" s="27"/>
      <c r="BLP56" s="27"/>
      <c r="BLQ56" s="27"/>
      <c r="BLR56" s="27"/>
      <c r="BLS56" s="27"/>
      <c r="BLT56" s="27"/>
      <c r="BLU56" s="27"/>
      <c r="BLV56" s="27"/>
      <c r="BLW56" s="27"/>
      <c r="BLX56" s="27"/>
      <c r="BLY56" s="27"/>
      <c r="BLZ56" s="27"/>
      <c r="BMA56" s="27"/>
      <c r="BMB56" s="27"/>
      <c r="BMC56" s="27"/>
      <c r="BMD56" s="27"/>
      <c r="BME56" s="27"/>
      <c r="BMF56" s="27"/>
      <c r="BMG56" s="27"/>
      <c r="BMH56" s="27"/>
      <c r="BMI56" s="27"/>
      <c r="BMJ56" s="27"/>
      <c r="BMK56" s="27"/>
      <c r="BML56" s="27"/>
      <c r="BMM56" s="27"/>
      <c r="BMN56" s="27"/>
      <c r="BMO56" s="27"/>
      <c r="BMP56" s="27"/>
      <c r="BMQ56" s="27"/>
      <c r="BMR56" s="27"/>
      <c r="BMS56" s="27"/>
      <c r="BMT56" s="27"/>
      <c r="BMU56" s="27"/>
      <c r="BMV56" s="27"/>
      <c r="BMW56" s="27"/>
      <c r="BMX56" s="27"/>
      <c r="BMY56" s="27"/>
      <c r="BMZ56" s="27"/>
      <c r="BNA56" s="27"/>
      <c r="BNB56" s="27"/>
      <c r="BNC56" s="27"/>
      <c r="BND56" s="27"/>
      <c r="BNE56" s="27"/>
      <c r="BNF56" s="27"/>
      <c r="BNG56" s="27"/>
      <c r="BNH56" s="27"/>
      <c r="BNI56" s="27"/>
      <c r="BNJ56" s="27"/>
      <c r="BNK56" s="27"/>
      <c r="BNL56" s="27"/>
      <c r="BNM56" s="27"/>
      <c r="BNN56" s="27"/>
      <c r="BNO56" s="27"/>
      <c r="BNP56" s="27"/>
      <c r="BNQ56" s="27"/>
      <c r="BNR56" s="27"/>
      <c r="BNS56" s="27"/>
      <c r="BNT56" s="27"/>
      <c r="BNU56" s="27"/>
      <c r="BNV56" s="27"/>
      <c r="BNW56" s="27"/>
      <c r="BNX56" s="27"/>
      <c r="BNY56" s="27"/>
      <c r="BNZ56" s="27"/>
      <c r="BOA56" s="27"/>
      <c r="BOB56" s="27"/>
      <c r="BOC56" s="27"/>
      <c r="BOD56" s="27"/>
      <c r="BOE56" s="27"/>
      <c r="BOF56" s="27"/>
      <c r="BOG56" s="27"/>
      <c r="BOH56" s="27"/>
      <c r="BOI56" s="27"/>
      <c r="BOJ56" s="27"/>
      <c r="BOK56" s="27"/>
      <c r="BOL56" s="27"/>
      <c r="BOM56" s="27"/>
      <c r="BON56" s="27"/>
      <c r="BOO56" s="27"/>
      <c r="BOP56" s="27"/>
      <c r="BOQ56" s="27"/>
      <c r="BOR56" s="27"/>
      <c r="BOS56" s="27"/>
      <c r="BOT56" s="27"/>
      <c r="BOU56" s="27"/>
      <c r="BOV56" s="27"/>
      <c r="BOW56" s="27"/>
      <c r="BOX56" s="27"/>
      <c r="BOY56" s="27"/>
      <c r="BOZ56" s="27"/>
      <c r="BPA56" s="27"/>
      <c r="BPB56" s="27"/>
      <c r="BPC56" s="27"/>
      <c r="BPD56" s="27"/>
      <c r="BPE56" s="27"/>
      <c r="BPF56" s="27"/>
      <c r="BPG56" s="27"/>
      <c r="BPH56" s="27"/>
      <c r="BPI56" s="27"/>
      <c r="BPJ56" s="27"/>
      <c r="BPK56" s="27"/>
      <c r="BPL56" s="27"/>
      <c r="BPM56" s="27"/>
      <c r="BPN56" s="27"/>
      <c r="BPO56" s="27"/>
      <c r="BPP56" s="27"/>
      <c r="BPQ56" s="27"/>
      <c r="BPR56" s="27"/>
      <c r="BPS56" s="27"/>
      <c r="BPT56" s="27"/>
      <c r="BPU56" s="27"/>
      <c r="BPV56" s="27"/>
      <c r="BPW56" s="27"/>
      <c r="BPX56" s="27"/>
      <c r="BPY56" s="27"/>
      <c r="BPZ56" s="27"/>
      <c r="BQA56" s="27"/>
      <c r="BQB56" s="27"/>
      <c r="BQC56" s="27"/>
      <c r="BQD56" s="27"/>
      <c r="BQE56" s="27"/>
      <c r="BQF56" s="27"/>
      <c r="BQG56" s="27"/>
      <c r="BQH56" s="27"/>
      <c r="BQI56" s="27"/>
      <c r="BQJ56" s="27"/>
      <c r="BQK56" s="27"/>
      <c r="BQL56" s="27"/>
      <c r="BQM56" s="27"/>
      <c r="BQN56" s="27"/>
      <c r="BQO56" s="27"/>
      <c r="BQP56" s="27"/>
      <c r="BQQ56" s="27"/>
      <c r="BQR56" s="27"/>
      <c r="BQS56" s="27"/>
      <c r="BQT56" s="27"/>
      <c r="BQU56" s="27"/>
      <c r="BQV56" s="27"/>
      <c r="BQW56" s="27"/>
      <c r="BQX56" s="27"/>
      <c r="BQY56" s="27"/>
      <c r="BQZ56" s="27"/>
      <c r="BRA56" s="27"/>
      <c r="BRB56" s="27"/>
      <c r="BRC56" s="27"/>
      <c r="BRD56" s="27"/>
      <c r="BRE56" s="27"/>
      <c r="BRF56" s="27"/>
      <c r="BRG56" s="27"/>
      <c r="BRH56" s="27"/>
      <c r="BRI56" s="27"/>
      <c r="BRJ56" s="27"/>
      <c r="BRK56" s="27"/>
      <c r="BRL56" s="27"/>
      <c r="BRM56" s="27"/>
      <c r="BRN56" s="27"/>
      <c r="BRO56" s="27"/>
      <c r="BRP56" s="27"/>
      <c r="BRQ56" s="27"/>
      <c r="BRR56" s="27"/>
      <c r="BRS56" s="27"/>
      <c r="BRT56" s="27"/>
      <c r="BRU56" s="27"/>
      <c r="BRV56" s="27"/>
      <c r="BRW56" s="27"/>
      <c r="BRX56" s="27"/>
      <c r="BRY56" s="27"/>
      <c r="BRZ56" s="27"/>
      <c r="BSA56" s="27"/>
      <c r="BSB56" s="27"/>
      <c r="BSC56" s="27"/>
      <c r="BSD56" s="27"/>
      <c r="BSE56" s="27"/>
      <c r="BSF56" s="27"/>
      <c r="BSG56" s="27"/>
      <c r="BSH56" s="27"/>
      <c r="BSI56" s="27"/>
      <c r="BSJ56" s="27"/>
      <c r="BSK56" s="27"/>
      <c r="BSL56" s="27"/>
      <c r="BSM56" s="27"/>
      <c r="BSN56" s="27"/>
      <c r="BSO56" s="27"/>
      <c r="BSP56" s="27"/>
      <c r="BSQ56" s="27"/>
      <c r="BSR56" s="27"/>
      <c r="BSS56" s="27"/>
      <c r="BST56" s="27"/>
      <c r="BSU56" s="27"/>
      <c r="BSV56" s="27"/>
      <c r="BSW56" s="27"/>
      <c r="BSX56" s="27"/>
      <c r="BSY56" s="27"/>
      <c r="BSZ56" s="27"/>
      <c r="BTA56" s="27"/>
      <c r="BTB56" s="27"/>
      <c r="BTC56" s="27"/>
      <c r="BTD56" s="27"/>
      <c r="BTE56" s="27"/>
      <c r="BTF56" s="27"/>
      <c r="BTG56" s="27"/>
      <c r="BTH56" s="27"/>
      <c r="BTI56" s="27"/>
      <c r="BTJ56" s="27"/>
      <c r="BTK56" s="27"/>
      <c r="BTL56" s="27"/>
      <c r="BTM56" s="27"/>
      <c r="BTN56" s="27"/>
      <c r="BTO56" s="27"/>
      <c r="BTP56" s="27"/>
      <c r="BTQ56" s="27"/>
      <c r="BTR56" s="27"/>
      <c r="BTS56" s="27"/>
      <c r="BTT56" s="27"/>
      <c r="BTU56" s="27"/>
      <c r="BTV56" s="27"/>
      <c r="BTW56" s="27"/>
      <c r="BTX56" s="27"/>
      <c r="BTY56" s="27"/>
      <c r="BTZ56" s="27"/>
      <c r="BUA56" s="27"/>
      <c r="BUB56" s="27"/>
      <c r="BUC56" s="27"/>
      <c r="BUD56" s="27"/>
      <c r="BUE56" s="27"/>
      <c r="BUF56" s="27"/>
      <c r="BUG56" s="27"/>
      <c r="BUH56" s="27"/>
      <c r="BUI56" s="27"/>
      <c r="BUJ56" s="27"/>
      <c r="BUK56" s="27"/>
      <c r="BUL56" s="27"/>
      <c r="BUM56" s="27"/>
      <c r="BUN56" s="27"/>
      <c r="BUO56" s="27"/>
      <c r="BUP56" s="27"/>
      <c r="BUQ56" s="27"/>
      <c r="BUR56" s="27"/>
      <c r="BUS56" s="27"/>
      <c r="BUT56" s="27"/>
      <c r="BUU56" s="27"/>
      <c r="BUV56" s="27"/>
      <c r="BUW56" s="27"/>
      <c r="BUX56" s="27"/>
      <c r="BUY56" s="27"/>
      <c r="BUZ56" s="27"/>
      <c r="BVA56" s="27"/>
      <c r="BVB56" s="27"/>
      <c r="BVC56" s="27"/>
      <c r="BVD56" s="27"/>
      <c r="BVE56" s="27"/>
      <c r="BVF56" s="27"/>
      <c r="BVG56" s="27"/>
      <c r="BVH56" s="27"/>
      <c r="BVI56" s="27"/>
      <c r="BVJ56" s="27"/>
      <c r="BVK56" s="27"/>
      <c r="BVL56" s="27"/>
      <c r="BVM56" s="27"/>
      <c r="BVN56" s="27"/>
      <c r="BVO56" s="27"/>
      <c r="BVP56" s="27"/>
      <c r="BVQ56" s="27"/>
      <c r="BVR56" s="27"/>
      <c r="BVS56" s="27"/>
      <c r="BVT56" s="27"/>
      <c r="BVU56" s="27"/>
      <c r="BVV56" s="27"/>
      <c r="BVW56" s="27"/>
      <c r="BVX56" s="27"/>
      <c r="BVY56" s="27"/>
      <c r="BVZ56" s="27"/>
      <c r="BWA56" s="27"/>
      <c r="BWB56" s="27"/>
      <c r="BWC56" s="27"/>
      <c r="BWD56" s="27"/>
      <c r="BWE56" s="27"/>
      <c r="BWF56" s="27"/>
      <c r="BWG56" s="27"/>
      <c r="BWH56" s="27"/>
      <c r="BWI56" s="27"/>
      <c r="BWJ56" s="27"/>
      <c r="BWK56" s="27"/>
      <c r="BWL56" s="27"/>
      <c r="BWM56" s="27"/>
      <c r="BWN56" s="27"/>
      <c r="BWO56" s="27"/>
      <c r="BWP56" s="27"/>
      <c r="BWQ56" s="27"/>
      <c r="BWR56" s="27"/>
      <c r="BWS56" s="27"/>
      <c r="BWT56" s="27"/>
      <c r="BWU56" s="27"/>
      <c r="BWV56" s="27"/>
      <c r="BWW56" s="27"/>
      <c r="BWX56" s="27"/>
      <c r="BWY56" s="27"/>
      <c r="BWZ56" s="27"/>
      <c r="BXA56" s="27"/>
      <c r="BXB56" s="27"/>
      <c r="BXC56" s="27"/>
      <c r="BXD56" s="27"/>
      <c r="BXE56" s="27"/>
      <c r="BXF56" s="27"/>
      <c r="BXG56" s="27"/>
      <c r="BXH56" s="27"/>
      <c r="BXI56" s="27"/>
      <c r="BXJ56" s="27"/>
      <c r="BXK56" s="27"/>
      <c r="BXL56" s="27"/>
      <c r="BXM56" s="27"/>
      <c r="BXN56" s="27"/>
      <c r="BXO56" s="27"/>
      <c r="BXP56" s="27"/>
      <c r="BXQ56" s="27"/>
      <c r="BXR56" s="27"/>
      <c r="BXS56" s="27"/>
      <c r="BXT56" s="27"/>
      <c r="BXU56" s="27"/>
      <c r="BXV56" s="27"/>
      <c r="BXW56" s="27"/>
      <c r="BXX56" s="27"/>
      <c r="BXY56" s="27"/>
      <c r="BXZ56" s="27"/>
      <c r="BYA56" s="27"/>
      <c r="BYB56" s="27"/>
      <c r="BYC56" s="27"/>
      <c r="BYD56" s="27"/>
      <c r="BYE56" s="27"/>
    </row>
    <row r="57" spans="1:2007" s="26" customFormat="1" ht="76.5" x14ac:dyDescent="0.25">
      <c r="A57" s="4">
        <f>A55+1</f>
        <v>52</v>
      </c>
      <c r="B57" s="317" t="s">
        <v>273</v>
      </c>
      <c r="C57" s="15" t="s">
        <v>56</v>
      </c>
      <c r="D57" s="252">
        <f t="shared" si="4"/>
        <v>300</v>
      </c>
      <c r="E57" s="319"/>
      <c r="F57" s="315"/>
      <c r="G57" s="15"/>
      <c r="H57" s="316"/>
      <c r="I57" s="15"/>
      <c r="J57" s="18"/>
      <c r="K57" s="276">
        <v>0.08</v>
      </c>
      <c r="L57" s="255">
        <f t="shared" si="12"/>
        <v>0</v>
      </c>
      <c r="M57" s="256">
        <f t="shared" si="0"/>
        <v>0</v>
      </c>
      <c r="N57" s="256">
        <f t="shared" si="5"/>
        <v>0</v>
      </c>
      <c r="O57" s="165">
        <v>300</v>
      </c>
      <c r="P57" s="256">
        <f t="shared" si="1"/>
        <v>0</v>
      </c>
      <c r="Q57" s="256">
        <f t="shared" si="6"/>
        <v>0</v>
      </c>
      <c r="R57" s="104"/>
      <c r="S57" s="256">
        <f t="shared" si="2"/>
        <v>0</v>
      </c>
      <c r="T57" s="256">
        <f t="shared" si="7"/>
        <v>0</v>
      </c>
      <c r="U57" s="105"/>
      <c r="V57" s="255">
        <f t="shared" si="3"/>
        <v>0</v>
      </c>
      <c r="W57" s="255">
        <f t="shared" si="8"/>
        <v>0</v>
      </c>
      <c r="X57" s="106"/>
      <c r="Y57" s="255">
        <f t="shared" si="9"/>
        <v>0</v>
      </c>
      <c r="Z57" s="255">
        <f t="shared" si="10"/>
        <v>0</v>
      </c>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c r="IW57" s="25"/>
      <c r="IX57" s="25"/>
      <c r="IY57" s="25"/>
      <c r="IZ57" s="25"/>
      <c r="JA57" s="25"/>
      <c r="JB57" s="25"/>
      <c r="JC57" s="25"/>
      <c r="JD57" s="25"/>
      <c r="JE57" s="25"/>
      <c r="JF57" s="25"/>
      <c r="JG57" s="25"/>
      <c r="JH57" s="25"/>
      <c r="JI57" s="25"/>
      <c r="JJ57" s="25"/>
      <c r="JK57" s="25"/>
      <c r="JL57" s="25"/>
      <c r="JM57" s="25"/>
      <c r="JN57" s="25"/>
      <c r="JO57" s="25"/>
      <c r="JP57" s="25"/>
      <c r="JQ57" s="25"/>
      <c r="JR57" s="25"/>
      <c r="JS57" s="25"/>
      <c r="JT57" s="25"/>
      <c r="JU57" s="25"/>
      <c r="JV57" s="25"/>
      <c r="JW57" s="25"/>
      <c r="JX57" s="25"/>
      <c r="JY57" s="25"/>
      <c r="JZ57" s="25"/>
      <c r="KA57" s="25"/>
      <c r="KB57" s="25"/>
      <c r="KC57" s="25"/>
      <c r="KD57" s="25"/>
      <c r="KE57" s="25"/>
      <c r="KF57" s="25"/>
      <c r="KG57" s="25"/>
      <c r="KH57" s="25"/>
      <c r="KI57" s="25"/>
      <c r="KJ57" s="25"/>
      <c r="KK57" s="25"/>
      <c r="KL57" s="25"/>
      <c r="KM57" s="25"/>
      <c r="KN57" s="25"/>
      <c r="KO57" s="25"/>
      <c r="KP57" s="25"/>
      <c r="KQ57" s="25"/>
      <c r="KR57" s="25"/>
      <c r="KS57" s="25"/>
      <c r="KT57" s="25"/>
      <c r="KU57" s="25"/>
      <c r="KV57" s="25"/>
      <c r="KW57" s="25"/>
      <c r="KX57" s="25"/>
      <c r="KY57" s="25"/>
      <c r="KZ57" s="25"/>
      <c r="LA57" s="25"/>
      <c r="LB57" s="25"/>
      <c r="LC57" s="25"/>
      <c r="LD57" s="25"/>
      <c r="LE57" s="25"/>
      <c r="LF57" s="25"/>
      <c r="LG57" s="25"/>
      <c r="LH57" s="25"/>
      <c r="LI57" s="25"/>
      <c r="LJ57" s="25"/>
      <c r="LK57" s="25"/>
      <c r="LL57" s="25"/>
      <c r="LM57" s="25"/>
      <c r="LN57" s="25"/>
      <c r="LO57" s="25"/>
      <c r="LP57" s="25"/>
      <c r="LQ57" s="25"/>
      <c r="LR57" s="25"/>
      <c r="LS57" s="25"/>
      <c r="LT57" s="25"/>
      <c r="LU57" s="25"/>
      <c r="LV57" s="25"/>
      <c r="LW57" s="25"/>
      <c r="LX57" s="25"/>
      <c r="LY57" s="25"/>
      <c r="LZ57" s="25"/>
      <c r="MA57" s="25"/>
      <c r="MB57" s="25"/>
      <c r="MC57" s="25"/>
      <c r="MD57" s="25"/>
      <c r="ME57" s="25"/>
      <c r="MF57" s="25"/>
      <c r="MG57" s="25"/>
      <c r="MH57" s="25"/>
      <c r="MI57" s="25"/>
      <c r="MJ57" s="25"/>
      <c r="MK57" s="25"/>
      <c r="ML57" s="25"/>
      <c r="MM57" s="25"/>
      <c r="MN57" s="25"/>
      <c r="MO57" s="25"/>
      <c r="MP57" s="25"/>
      <c r="MQ57" s="25"/>
      <c r="MR57" s="25"/>
      <c r="MS57" s="25"/>
      <c r="MT57" s="25"/>
      <c r="MU57" s="25"/>
      <c r="MV57" s="25"/>
      <c r="MW57" s="25"/>
      <c r="MX57" s="25"/>
      <c r="MY57" s="25"/>
      <c r="MZ57" s="25"/>
      <c r="NA57" s="25"/>
      <c r="NB57" s="25"/>
      <c r="NC57" s="25"/>
      <c r="ND57" s="25"/>
      <c r="NE57" s="25"/>
      <c r="NF57" s="25"/>
      <c r="NG57" s="25"/>
      <c r="NH57" s="25"/>
      <c r="NI57" s="25"/>
      <c r="NJ57" s="25"/>
      <c r="NK57" s="25"/>
      <c r="NL57" s="25"/>
      <c r="NM57" s="25"/>
      <c r="NN57" s="25"/>
      <c r="NO57" s="25"/>
      <c r="NP57" s="25"/>
      <c r="NQ57" s="25"/>
      <c r="NR57" s="25"/>
      <c r="NS57" s="25"/>
      <c r="NT57" s="25"/>
      <c r="NU57" s="25"/>
      <c r="NV57" s="25"/>
      <c r="NW57" s="25"/>
      <c r="NX57" s="25"/>
      <c r="NY57" s="25"/>
      <c r="NZ57" s="25"/>
      <c r="OA57" s="25"/>
      <c r="OB57" s="25"/>
      <c r="OC57" s="25"/>
      <c r="OD57" s="25"/>
      <c r="OE57" s="25"/>
      <c r="OF57" s="25"/>
      <c r="OG57" s="25"/>
      <c r="OH57" s="25"/>
      <c r="OI57" s="25"/>
      <c r="OJ57" s="25"/>
      <c r="OK57" s="25"/>
      <c r="OL57" s="25"/>
      <c r="OM57" s="25"/>
      <c r="ON57" s="25"/>
      <c r="OO57" s="25"/>
      <c r="OP57" s="25"/>
      <c r="OQ57" s="25"/>
      <c r="OR57" s="25"/>
      <c r="OS57" s="25"/>
      <c r="OT57" s="25"/>
      <c r="OU57" s="25"/>
      <c r="OV57" s="25"/>
      <c r="OW57" s="25"/>
      <c r="OX57" s="25"/>
      <c r="OY57" s="25"/>
      <c r="OZ57" s="25"/>
      <c r="PA57" s="25"/>
      <c r="PB57" s="25"/>
      <c r="PC57" s="25"/>
      <c r="PD57" s="25"/>
      <c r="PE57" s="25"/>
      <c r="PF57" s="25"/>
      <c r="PG57" s="25"/>
      <c r="PH57" s="25"/>
      <c r="PI57" s="25"/>
      <c r="PJ57" s="25"/>
      <c r="PK57" s="25"/>
      <c r="PL57" s="25"/>
      <c r="PM57" s="25"/>
      <c r="PN57" s="25"/>
      <c r="PO57" s="25"/>
      <c r="PP57" s="25"/>
      <c r="PQ57" s="25"/>
      <c r="PR57" s="25"/>
      <c r="PS57" s="25"/>
      <c r="PT57" s="25"/>
      <c r="PU57" s="25"/>
      <c r="PV57" s="25"/>
      <c r="PW57" s="25"/>
      <c r="PX57" s="25"/>
      <c r="PY57" s="25"/>
      <c r="PZ57" s="25"/>
      <c r="QA57" s="25"/>
      <c r="QB57" s="25"/>
      <c r="QC57" s="25"/>
      <c r="QD57" s="25"/>
      <c r="QE57" s="25"/>
      <c r="QF57" s="25"/>
      <c r="QG57" s="25"/>
      <c r="QH57" s="25"/>
      <c r="QI57" s="25"/>
      <c r="QJ57" s="25"/>
      <c r="QK57" s="25"/>
      <c r="QL57" s="25"/>
      <c r="QM57" s="25"/>
      <c r="QN57" s="25"/>
      <c r="QO57" s="25"/>
      <c r="QP57" s="25"/>
      <c r="QQ57" s="25"/>
      <c r="QR57" s="25"/>
      <c r="QS57" s="25"/>
      <c r="QT57" s="25"/>
      <c r="QU57" s="25"/>
      <c r="QV57" s="25"/>
      <c r="QW57" s="25"/>
      <c r="QX57" s="25"/>
      <c r="QY57" s="25"/>
      <c r="QZ57" s="25"/>
      <c r="RA57" s="25"/>
      <c r="RB57" s="25"/>
      <c r="RC57" s="25"/>
      <c r="RD57" s="25"/>
      <c r="RE57" s="25"/>
      <c r="RF57" s="25"/>
      <c r="RG57" s="25"/>
      <c r="RH57" s="25"/>
      <c r="RI57" s="25"/>
      <c r="RJ57" s="25"/>
      <c r="RK57" s="25"/>
      <c r="RL57" s="25"/>
      <c r="RM57" s="25"/>
      <c r="RN57" s="25"/>
      <c r="RO57" s="25"/>
      <c r="RP57" s="25"/>
      <c r="RQ57" s="25"/>
      <c r="RR57" s="25"/>
      <c r="RS57" s="25"/>
      <c r="RT57" s="25"/>
      <c r="RU57" s="25"/>
      <c r="RV57" s="25"/>
      <c r="RW57" s="25"/>
      <c r="RX57" s="25"/>
      <c r="RY57" s="25"/>
      <c r="RZ57" s="25"/>
      <c r="SA57" s="25"/>
      <c r="SB57" s="25"/>
      <c r="SC57" s="25"/>
      <c r="SD57" s="25"/>
      <c r="SE57" s="25"/>
      <c r="SF57" s="25"/>
      <c r="SG57" s="25"/>
      <c r="SH57" s="25"/>
      <c r="SI57" s="25"/>
      <c r="SJ57" s="25"/>
      <c r="SK57" s="25"/>
      <c r="SL57" s="25"/>
      <c r="SM57" s="25"/>
      <c r="SN57" s="25"/>
      <c r="SO57" s="25"/>
      <c r="SP57" s="25"/>
      <c r="SQ57" s="25"/>
      <c r="SR57" s="25"/>
      <c r="SS57" s="25"/>
      <c r="ST57" s="25"/>
      <c r="SU57" s="25"/>
      <c r="SV57" s="25"/>
      <c r="SW57" s="25"/>
      <c r="SX57" s="25"/>
      <c r="SY57" s="25"/>
      <c r="SZ57" s="25"/>
      <c r="TA57" s="25"/>
      <c r="TB57" s="25"/>
      <c r="TC57" s="25"/>
      <c r="TD57" s="25"/>
      <c r="TE57" s="25"/>
      <c r="TF57" s="25"/>
      <c r="TG57" s="25"/>
      <c r="TH57" s="25"/>
      <c r="TI57" s="25"/>
      <c r="TJ57" s="25"/>
      <c r="TK57" s="25"/>
      <c r="TL57" s="25"/>
      <c r="TM57" s="25"/>
      <c r="TN57" s="25"/>
      <c r="TO57" s="25"/>
      <c r="TP57" s="25"/>
      <c r="TQ57" s="25"/>
      <c r="TR57" s="25"/>
      <c r="TS57" s="25"/>
      <c r="TT57" s="25"/>
      <c r="TU57" s="25"/>
      <c r="TV57" s="25"/>
      <c r="TW57" s="25"/>
      <c r="TX57" s="25"/>
      <c r="TY57" s="25"/>
      <c r="TZ57" s="25"/>
      <c r="UA57" s="25"/>
      <c r="UB57" s="25"/>
      <c r="UC57" s="25"/>
      <c r="UD57" s="25"/>
      <c r="UE57" s="25"/>
      <c r="UF57" s="25"/>
      <c r="UG57" s="25"/>
      <c r="UH57" s="25"/>
      <c r="UI57" s="25"/>
      <c r="UJ57" s="25"/>
      <c r="UK57" s="25"/>
      <c r="UL57" s="25"/>
      <c r="UM57" s="25"/>
      <c r="UN57" s="25"/>
      <c r="UO57" s="25"/>
      <c r="UP57" s="25"/>
      <c r="UQ57" s="25"/>
      <c r="UR57" s="25"/>
      <c r="US57" s="25"/>
      <c r="UT57" s="25"/>
      <c r="UU57" s="25"/>
      <c r="UV57" s="25"/>
      <c r="UW57" s="25"/>
      <c r="UX57" s="25"/>
      <c r="UY57" s="25"/>
      <c r="UZ57" s="25"/>
      <c r="VA57" s="25"/>
      <c r="VB57" s="25"/>
      <c r="VC57" s="25"/>
      <c r="VD57" s="25"/>
      <c r="VE57" s="25"/>
      <c r="VF57" s="25"/>
      <c r="VG57" s="25"/>
      <c r="VH57" s="25"/>
      <c r="VI57" s="25"/>
      <c r="VJ57" s="25"/>
      <c r="VK57" s="25"/>
      <c r="VL57" s="25"/>
      <c r="VM57" s="25"/>
      <c r="VN57" s="25"/>
      <c r="VO57" s="25"/>
      <c r="VP57" s="25"/>
      <c r="VQ57" s="25"/>
      <c r="VR57" s="25"/>
      <c r="VS57" s="25"/>
      <c r="VT57" s="25"/>
      <c r="VU57" s="25"/>
      <c r="VV57" s="25"/>
      <c r="VW57" s="25"/>
      <c r="VX57" s="25"/>
      <c r="VY57" s="25"/>
      <c r="VZ57" s="25"/>
      <c r="WA57" s="25"/>
      <c r="WB57" s="25"/>
      <c r="WC57" s="25"/>
      <c r="WD57" s="25"/>
      <c r="WE57" s="25"/>
      <c r="WF57" s="25"/>
      <c r="WG57" s="25"/>
      <c r="WH57" s="25"/>
      <c r="WI57" s="25"/>
      <c r="WJ57" s="25"/>
      <c r="WK57" s="25"/>
      <c r="WL57" s="25"/>
      <c r="WM57" s="25"/>
      <c r="WN57" s="25"/>
      <c r="WO57" s="25"/>
      <c r="WP57" s="25"/>
      <c r="WQ57" s="25"/>
      <c r="WR57" s="25"/>
      <c r="WS57" s="25"/>
      <c r="WT57" s="25"/>
      <c r="WU57" s="25"/>
      <c r="WV57" s="25"/>
      <c r="WW57" s="25"/>
      <c r="WX57" s="25"/>
      <c r="WY57" s="25"/>
      <c r="WZ57" s="25"/>
      <c r="XA57" s="25"/>
      <c r="XB57" s="25"/>
      <c r="XC57" s="25"/>
      <c r="XD57" s="25"/>
      <c r="XE57" s="25"/>
      <c r="XF57" s="25"/>
      <c r="XG57" s="25"/>
      <c r="XH57" s="25"/>
      <c r="XI57" s="25"/>
      <c r="XJ57" s="25"/>
      <c r="XK57" s="25"/>
      <c r="XL57" s="25"/>
      <c r="XM57" s="25"/>
      <c r="XN57" s="25"/>
      <c r="XO57" s="25"/>
      <c r="XP57" s="25"/>
      <c r="XQ57" s="25"/>
      <c r="XR57" s="25"/>
      <c r="XS57" s="25"/>
      <c r="XT57" s="25"/>
      <c r="XU57" s="25"/>
      <c r="XV57" s="25"/>
      <c r="XW57" s="25"/>
      <c r="XX57" s="25"/>
      <c r="XY57" s="25"/>
      <c r="XZ57" s="25"/>
      <c r="YA57" s="25"/>
      <c r="YB57" s="25"/>
      <c r="YC57" s="25"/>
      <c r="YD57" s="25"/>
      <c r="YE57" s="25"/>
      <c r="YF57" s="25"/>
      <c r="YG57" s="25"/>
      <c r="YH57" s="25"/>
      <c r="YI57" s="25"/>
      <c r="YJ57" s="25"/>
      <c r="YK57" s="25"/>
      <c r="YL57" s="25"/>
      <c r="YM57" s="25"/>
      <c r="YN57" s="25"/>
      <c r="YO57" s="25"/>
      <c r="YP57" s="25"/>
      <c r="YQ57" s="25"/>
      <c r="YR57" s="25"/>
      <c r="YS57" s="25"/>
      <c r="YT57" s="25"/>
      <c r="YU57" s="25"/>
      <c r="YV57" s="25"/>
      <c r="YW57" s="25"/>
      <c r="YX57" s="25"/>
      <c r="YY57" s="25"/>
      <c r="YZ57" s="25"/>
      <c r="ZA57" s="25"/>
      <c r="ZB57" s="25"/>
      <c r="ZC57" s="25"/>
      <c r="ZD57" s="25"/>
      <c r="ZE57" s="25"/>
      <c r="ZF57" s="25"/>
      <c r="ZG57" s="25"/>
      <c r="ZH57" s="25"/>
      <c r="ZI57" s="25"/>
      <c r="ZJ57" s="25"/>
      <c r="ZK57" s="25"/>
      <c r="ZL57" s="25"/>
      <c r="ZM57" s="25"/>
      <c r="ZN57" s="25"/>
      <c r="ZO57" s="25"/>
      <c r="ZP57" s="25"/>
      <c r="ZQ57" s="25"/>
      <c r="ZR57" s="25"/>
      <c r="ZS57" s="25"/>
      <c r="ZT57" s="25"/>
      <c r="ZU57" s="25"/>
      <c r="ZV57" s="25"/>
      <c r="ZW57" s="25"/>
      <c r="ZX57" s="25"/>
      <c r="ZY57" s="25"/>
      <c r="ZZ57" s="25"/>
      <c r="AAA57" s="25"/>
      <c r="AAB57" s="25"/>
      <c r="AAC57" s="25"/>
      <c r="AAD57" s="25"/>
      <c r="AAE57" s="25"/>
      <c r="AAF57" s="25"/>
      <c r="AAG57" s="25"/>
      <c r="AAH57" s="25"/>
      <c r="AAI57" s="25"/>
      <c r="AAJ57" s="25"/>
      <c r="AAK57" s="25"/>
      <c r="AAL57" s="25"/>
      <c r="AAM57" s="25"/>
      <c r="AAN57" s="25"/>
      <c r="AAO57" s="25"/>
      <c r="AAP57" s="25"/>
      <c r="AAQ57" s="25"/>
      <c r="AAR57" s="25"/>
      <c r="AAS57" s="25"/>
      <c r="AAT57" s="25"/>
      <c r="AAU57" s="25"/>
      <c r="AAV57" s="25"/>
      <c r="AAW57" s="25"/>
      <c r="AAX57" s="25"/>
      <c r="AAY57" s="25"/>
      <c r="AAZ57" s="25"/>
      <c r="ABA57" s="25"/>
      <c r="ABB57" s="25"/>
      <c r="ABC57" s="25"/>
      <c r="ABD57" s="25"/>
      <c r="ABE57" s="25"/>
      <c r="ABF57" s="25"/>
      <c r="ABG57" s="25"/>
      <c r="ABH57" s="25"/>
      <c r="ABI57" s="25"/>
      <c r="ABJ57" s="25"/>
      <c r="ABK57" s="25"/>
      <c r="ABL57" s="25"/>
      <c r="ABM57" s="25"/>
      <c r="ABN57" s="25"/>
      <c r="ABO57" s="25"/>
      <c r="ABP57" s="25"/>
      <c r="ABQ57" s="25"/>
      <c r="ABR57" s="25"/>
      <c r="ABS57" s="25"/>
      <c r="ABT57" s="25"/>
      <c r="ABU57" s="25"/>
      <c r="ABV57" s="25"/>
      <c r="ABW57" s="25"/>
      <c r="ABX57" s="25"/>
      <c r="ABY57" s="25"/>
      <c r="ABZ57" s="25"/>
      <c r="ACA57" s="25"/>
      <c r="ACB57" s="25"/>
      <c r="ACC57" s="25"/>
      <c r="ACD57" s="25"/>
      <c r="ACE57" s="25"/>
      <c r="ACF57" s="25"/>
      <c r="ACG57" s="25"/>
      <c r="ACH57" s="25"/>
      <c r="ACI57" s="25"/>
      <c r="ACJ57" s="25"/>
      <c r="ACK57" s="25"/>
      <c r="ACL57" s="25"/>
      <c r="ACM57" s="25"/>
      <c r="ACN57" s="25"/>
      <c r="ACO57" s="25"/>
      <c r="ACP57" s="25"/>
      <c r="ACQ57" s="25"/>
      <c r="ACR57" s="25"/>
      <c r="ACS57" s="25"/>
      <c r="ACT57" s="25"/>
      <c r="ACU57" s="25"/>
      <c r="ACV57" s="25"/>
      <c r="ACW57" s="25"/>
      <c r="ACX57" s="25"/>
      <c r="ACY57" s="25"/>
      <c r="ACZ57" s="25"/>
      <c r="ADA57" s="25"/>
      <c r="ADB57" s="25"/>
      <c r="ADC57" s="25"/>
      <c r="ADD57" s="25"/>
      <c r="ADE57" s="25"/>
      <c r="ADF57" s="25"/>
      <c r="ADG57" s="25"/>
      <c r="ADH57" s="25"/>
      <c r="ADI57" s="25"/>
      <c r="ADJ57" s="25"/>
      <c r="ADK57" s="25"/>
      <c r="ADL57" s="25"/>
      <c r="ADM57" s="25"/>
      <c r="ADN57" s="25"/>
      <c r="ADO57" s="25"/>
      <c r="ADP57" s="25"/>
      <c r="ADQ57" s="25"/>
      <c r="ADR57" s="25"/>
      <c r="ADS57" s="25"/>
      <c r="ADT57" s="25"/>
      <c r="ADU57" s="25"/>
      <c r="ADV57" s="25"/>
      <c r="ADW57" s="25"/>
      <c r="ADX57" s="25"/>
      <c r="ADY57" s="25"/>
      <c r="ADZ57" s="25"/>
      <c r="AEA57" s="25"/>
      <c r="AEB57" s="25"/>
      <c r="AEC57" s="25"/>
      <c r="AED57" s="25"/>
      <c r="AEE57" s="25"/>
      <c r="AEF57" s="25"/>
      <c r="AEG57" s="25"/>
      <c r="AEH57" s="25"/>
      <c r="AEI57" s="25"/>
      <c r="AEJ57" s="25"/>
      <c r="AEK57" s="25"/>
      <c r="AEL57" s="25"/>
      <c r="AEM57" s="25"/>
      <c r="AEN57" s="25"/>
      <c r="AEO57" s="25"/>
      <c r="AEP57" s="25"/>
      <c r="AEQ57" s="25"/>
      <c r="AER57" s="25"/>
      <c r="AES57" s="25"/>
      <c r="AET57" s="25"/>
      <c r="AEU57" s="25"/>
      <c r="AEV57" s="25"/>
      <c r="AEW57" s="25"/>
      <c r="AEX57" s="25"/>
      <c r="AEY57" s="25"/>
      <c r="AEZ57" s="25"/>
      <c r="AFA57" s="25"/>
      <c r="AFB57" s="25"/>
      <c r="AFC57" s="25"/>
      <c r="AFD57" s="25"/>
      <c r="AFE57" s="25"/>
      <c r="AFF57" s="25"/>
      <c r="AFG57" s="25"/>
      <c r="AFH57" s="25"/>
      <c r="AFI57" s="25"/>
      <c r="AFJ57" s="25"/>
      <c r="AFK57" s="25"/>
      <c r="AFL57" s="25"/>
      <c r="AFM57" s="25"/>
      <c r="AFN57" s="25"/>
      <c r="AFO57" s="25"/>
      <c r="AFP57" s="25"/>
      <c r="AFQ57" s="25"/>
      <c r="AFR57" s="25"/>
      <c r="AFS57" s="25"/>
      <c r="AFT57" s="25"/>
      <c r="AFU57" s="25"/>
      <c r="AFV57" s="25"/>
      <c r="AFW57" s="25"/>
      <c r="AFX57" s="25"/>
      <c r="AFY57" s="25"/>
      <c r="AFZ57" s="25"/>
      <c r="AGA57" s="25"/>
      <c r="AGB57" s="25"/>
      <c r="AGC57" s="25"/>
      <c r="AGD57" s="25"/>
      <c r="AGE57" s="25"/>
      <c r="AGF57" s="25"/>
      <c r="AGG57" s="25"/>
      <c r="AGH57" s="25"/>
      <c r="AGI57" s="25"/>
      <c r="AGJ57" s="25"/>
      <c r="AGK57" s="25"/>
      <c r="AGL57" s="25"/>
      <c r="AGM57" s="25"/>
      <c r="AGN57" s="25"/>
      <c r="AGO57" s="25"/>
      <c r="AGP57" s="25"/>
      <c r="AGQ57" s="25"/>
      <c r="AGR57" s="25"/>
      <c r="AGS57" s="25"/>
      <c r="AGT57" s="25"/>
      <c r="AGU57" s="25"/>
      <c r="AGV57" s="25"/>
      <c r="AGW57" s="25"/>
      <c r="AGX57" s="25"/>
      <c r="AGY57" s="25"/>
      <c r="AGZ57" s="25"/>
      <c r="AHA57" s="25"/>
      <c r="AHB57" s="25"/>
      <c r="AHC57" s="25"/>
      <c r="AHD57" s="25"/>
      <c r="AHE57" s="25"/>
      <c r="AHF57" s="25"/>
      <c r="AHG57" s="25"/>
      <c r="AHH57" s="25"/>
      <c r="AHI57" s="25"/>
      <c r="AHJ57" s="25"/>
      <c r="AHK57" s="25"/>
      <c r="AHL57" s="25"/>
      <c r="AHM57" s="25"/>
      <c r="AHN57" s="25"/>
      <c r="AHO57" s="25"/>
      <c r="AHP57" s="25"/>
      <c r="AHQ57" s="25"/>
      <c r="AHR57" s="25"/>
      <c r="AHS57" s="25"/>
      <c r="AHT57" s="25"/>
      <c r="AHU57" s="25"/>
      <c r="AHV57" s="25"/>
      <c r="AHW57" s="25"/>
      <c r="AHX57" s="25"/>
      <c r="AHY57" s="25"/>
      <c r="AHZ57" s="25"/>
      <c r="AIA57" s="25"/>
      <c r="AIB57" s="25"/>
      <c r="AIC57" s="25"/>
      <c r="AID57" s="25"/>
      <c r="AIE57" s="25"/>
      <c r="AIF57" s="25"/>
      <c r="AIG57" s="25"/>
      <c r="AIH57" s="25"/>
      <c r="AII57" s="25"/>
      <c r="AIJ57" s="25"/>
      <c r="AIK57" s="25"/>
      <c r="AIL57" s="25"/>
      <c r="AIM57" s="25"/>
      <c r="AIN57" s="25"/>
      <c r="AIO57" s="25"/>
      <c r="AIP57" s="25"/>
      <c r="AIQ57" s="25"/>
      <c r="AIR57" s="25"/>
      <c r="AIS57" s="25"/>
      <c r="AIT57" s="25"/>
      <c r="AIU57" s="25"/>
      <c r="AIV57" s="25"/>
      <c r="AIW57" s="25"/>
      <c r="AIX57" s="25"/>
      <c r="AIY57" s="25"/>
      <c r="AIZ57" s="25"/>
      <c r="AJA57" s="25"/>
      <c r="AJB57" s="25"/>
      <c r="AJC57" s="25"/>
      <c r="AJD57" s="25"/>
      <c r="AJE57" s="25"/>
      <c r="AJF57" s="25"/>
      <c r="AJG57" s="25"/>
      <c r="AJH57" s="25"/>
      <c r="AJI57" s="25"/>
      <c r="AJJ57" s="25"/>
      <c r="AJK57" s="25"/>
      <c r="AJL57" s="25"/>
      <c r="AJM57" s="25"/>
      <c r="AJN57" s="25"/>
      <c r="AJO57" s="25"/>
      <c r="AJP57" s="25"/>
      <c r="AJQ57" s="25"/>
      <c r="AJR57" s="25"/>
      <c r="AJS57" s="25"/>
      <c r="AJT57" s="25"/>
      <c r="AJU57" s="25"/>
      <c r="AJV57" s="25"/>
      <c r="AJW57" s="25"/>
      <c r="AJX57" s="25"/>
      <c r="AJY57" s="25"/>
      <c r="AJZ57" s="25"/>
      <c r="AKA57" s="25"/>
      <c r="AKB57" s="25"/>
      <c r="AKC57" s="25"/>
      <c r="AKD57" s="25"/>
      <c r="AKE57" s="25"/>
      <c r="AKF57" s="25"/>
      <c r="AKG57" s="25"/>
      <c r="AKH57" s="25"/>
      <c r="AKI57" s="25"/>
      <c r="AKJ57" s="25"/>
      <c r="AKK57" s="25"/>
      <c r="AKL57" s="25"/>
      <c r="AKM57" s="25"/>
      <c r="AKN57" s="25"/>
      <c r="AKO57" s="25"/>
      <c r="AKP57" s="25"/>
      <c r="AKQ57" s="25"/>
      <c r="AKR57" s="25"/>
      <c r="AKS57" s="25"/>
      <c r="AKT57" s="25"/>
      <c r="AKU57" s="25"/>
      <c r="AKV57" s="25"/>
      <c r="AKW57" s="25"/>
      <c r="AKX57" s="25"/>
      <c r="AKY57" s="25"/>
      <c r="AKZ57" s="25"/>
      <c r="ALA57" s="25"/>
      <c r="ALB57" s="25"/>
      <c r="ALC57" s="25"/>
      <c r="ALD57" s="25"/>
      <c r="ALE57" s="25"/>
      <c r="ALF57" s="25"/>
      <c r="ALG57" s="25"/>
      <c r="ALH57" s="25"/>
      <c r="ALI57" s="25"/>
      <c r="ALJ57" s="25"/>
      <c r="ALK57" s="25"/>
      <c r="ALL57" s="25"/>
      <c r="ALM57" s="25"/>
      <c r="ALN57" s="25"/>
      <c r="ALO57" s="25"/>
      <c r="ALP57" s="25"/>
      <c r="ALQ57" s="25"/>
      <c r="ALR57" s="25"/>
      <c r="ALS57" s="25"/>
      <c r="ALT57" s="25"/>
      <c r="ALU57" s="25"/>
      <c r="ALV57" s="25"/>
      <c r="ALW57" s="25"/>
      <c r="ALX57" s="25"/>
      <c r="ALY57" s="25"/>
      <c r="ALZ57" s="25"/>
      <c r="AMA57" s="25"/>
      <c r="AMB57" s="25"/>
      <c r="AMC57" s="25"/>
      <c r="AMD57" s="25"/>
      <c r="AME57" s="25"/>
      <c r="AMF57" s="25"/>
      <c r="AMG57" s="25"/>
      <c r="AMH57" s="25"/>
      <c r="AMI57" s="25"/>
      <c r="AMJ57" s="25"/>
      <c r="AMK57" s="25"/>
      <c r="AML57" s="25"/>
      <c r="AMM57" s="25"/>
      <c r="AMN57" s="25"/>
      <c r="AMO57" s="25"/>
      <c r="AMP57" s="25"/>
      <c r="AMQ57" s="25"/>
      <c r="AMR57" s="25"/>
      <c r="AMS57" s="25"/>
      <c r="AMT57" s="25"/>
      <c r="AMU57" s="25"/>
      <c r="AMV57" s="25"/>
      <c r="AMW57" s="25"/>
      <c r="AMX57" s="25"/>
      <c r="AMY57" s="25"/>
      <c r="AMZ57" s="25"/>
      <c r="ANA57" s="25"/>
      <c r="ANB57" s="25"/>
      <c r="ANC57" s="25"/>
      <c r="AND57" s="25"/>
      <c r="ANE57" s="25"/>
      <c r="ANF57" s="25"/>
      <c r="ANG57" s="25"/>
      <c r="ANH57" s="25"/>
      <c r="ANI57" s="25"/>
      <c r="ANJ57" s="25"/>
      <c r="ANK57" s="25"/>
      <c r="ANL57" s="25"/>
      <c r="ANM57" s="25"/>
      <c r="ANN57" s="25"/>
      <c r="ANO57" s="25"/>
      <c r="ANP57" s="25"/>
      <c r="ANQ57" s="25"/>
      <c r="ANR57" s="25"/>
      <c r="ANS57" s="25"/>
      <c r="ANT57" s="25"/>
      <c r="ANU57" s="25"/>
      <c r="ANV57" s="25"/>
      <c r="ANW57" s="25"/>
      <c r="ANX57" s="25"/>
      <c r="ANY57" s="25"/>
      <c r="ANZ57" s="25"/>
      <c r="AOA57" s="25"/>
      <c r="AOB57" s="25"/>
      <c r="AOC57" s="25"/>
      <c r="AOD57" s="25"/>
      <c r="AOE57" s="25"/>
      <c r="AOF57" s="25"/>
      <c r="AOG57" s="25"/>
      <c r="AOH57" s="25"/>
      <c r="AOI57" s="25"/>
      <c r="AOJ57" s="25"/>
      <c r="AOK57" s="25"/>
      <c r="AOL57" s="25"/>
      <c r="AOM57" s="25"/>
      <c r="AON57" s="25"/>
      <c r="AOO57" s="25"/>
      <c r="AOP57" s="25"/>
      <c r="AOQ57" s="25"/>
      <c r="AOR57" s="25"/>
      <c r="AOS57" s="25"/>
      <c r="AOT57" s="25"/>
      <c r="AOU57" s="25"/>
      <c r="AOV57" s="25"/>
      <c r="AOW57" s="25"/>
      <c r="AOX57" s="25"/>
      <c r="AOY57" s="25"/>
      <c r="AOZ57" s="25"/>
      <c r="APA57" s="25"/>
      <c r="APB57" s="25"/>
      <c r="APC57" s="25"/>
      <c r="APD57" s="25"/>
      <c r="APE57" s="25"/>
      <c r="APF57" s="25"/>
      <c r="APG57" s="25"/>
      <c r="APH57" s="25"/>
      <c r="API57" s="25"/>
      <c r="APJ57" s="25"/>
      <c r="APK57" s="25"/>
      <c r="APL57" s="25"/>
      <c r="APM57" s="25"/>
      <c r="APN57" s="25"/>
      <c r="APO57" s="25"/>
      <c r="APP57" s="25"/>
      <c r="APQ57" s="25"/>
      <c r="APR57" s="25"/>
      <c r="APS57" s="25"/>
      <c r="APT57" s="25"/>
      <c r="APU57" s="25"/>
      <c r="APV57" s="25"/>
      <c r="APW57" s="25"/>
      <c r="APX57" s="25"/>
      <c r="APY57" s="25"/>
      <c r="APZ57" s="25"/>
      <c r="AQA57" s="25"/>
      <c r="AQB57" s="25"/>
      <c r="AQC57" s="25"/>
      <c r="AQD57" s="25"/>
      <c r="AQE57" s="25"/>
      <c r="AQF57" s="25"/>
      <c r="AQG57" s="25"/>
      <c r="AQH57" s="25"/>
      <c r="AQI57" s="25"/>
      <c r="AQJ57" s="25"/>
      <c r="AQK57" s="25"/>
      <c r="AQL57" s="25"/>
      <c r="AQM57" s="25"/>
      <c r="AQN57" s="25"/>
      <c r="AQO57" s="25"/>
      <c r="AQP57" s="25"/>
      <c r="AQQ57" s="25"/>
      <c r="AQR57" s="25"/>
      <c r="AQS57" s="25"/>
      <c r="AQT57" s="25"/>
      <c r="AQU57" s="25"/>
      <c r="AQV57" s="25"/>
      <c r="AQW57" s="25"/>
      <c r="AQX57" s="25"/>
      <c r="AQY57" s="25"/>
      <c r="AQZ57" s="25"/>
      <c r="ARA57" s="25"/>
      <c r="ARB57" s="25"/>
      <c r="ARC57" s="25"/>
      <c r="ARD57" s="25"/>
      <c r="ARE57" s="25"/>
      <c r="ARF57" s="25"/>
      <c r="ARG57" s="25"/>
      <c r="ARH57" s="25"/>
      <c r="ARI57" s="25"/>
      <c r="ARJ57" s="25"/>
      <c r="ARK57" s="25"/>
      <c r="ARL57" s="25"/>
      <c r="ARM57" s="25"/>
      <c r="ARN57" s="25"/>
      <c r="ARO57" s="25"/>
      <c r="ARP57" s="25"/>
      <c r="ARQ57" s="25"/>
      <c r="ARR57" s="25"/>
      <c r="ARS57" s="25"/>
      <c r="ART57" s="25"/>
      <c r="ARU57" s="25"/>
      <c r="ARV57" s="25"/>
      <c r="ARW57" s="25"/>
      <c r="ARX57" s="25"/>
      <c r="ARY57" s="25"/>
      <c r="ARZ57" s="25"/>
      <c r="ASA57" s="25"/>
      <c r="ASB57" s="25"/>
      <c r="ASC57" s="25"/>
      <c r="ASD57" s="25"/>
      <c r="ASE57" s="25"/>
      <c r="ASF57" s="25"/>
      <c r="ASG57" s="25"/>
      <c r="ASH57" s="25"/>
      <c r="ASI57" s="25"/>
      <c r="ASJ57" s="25"/>
      <c r="ASK57" s="25"/>
      <c r="ASL57" s="25"/>
      <c r="ASM57" s="25"/>
      <c r="ASN57" s="25"/>
      <c r="ASO57" s="25"/>
      <c r="ASP57" s="25"/>
      <c r="ASQ57" s="25"/>
      <c r="ASR57" s="25"/>
      <c r="ASS57" s="25"/>
      <c r="AST57" s="25"/>
      <c r="ASU57" s="25"/>
      <c r="ASV57" s="25"/>
      <c r="ASW57" s="25"/>
      <c r="ASX57" s="25"/>
      <c r="ASY57" s="25"/>
      <c r="ASZ57" s="25"/>
      <c r="ATA57" s="25"/>
      <c r="ATB57" s="25"/>
      <c r="ATC57" s="25"/>
      <c r="ATD57" s="25"/>
      <c r="ATE57" s="25"/>
      <c r="ATF57" s="25"/>
      <c r="ATG57" s="25"/>
      <c r="ATH57" s="25"/>
      <c r="ATI57" s="25"/>
      <c r="ATJ57" s="25"/>
      <c r="ATK57" s="25"/>
      <c r="ATL57" s="25"/>
      <c r="ATM57" s="25"/>
      <c r="ATN57" s="25"/>
      <c r="ATO57" s="25"/>
      <c r="ATP57" s="25"/>
      <c r="ATQ57" s="25"/>
      <c r="ATR57" s="25"/>
      <c r="ATS57" s="25"/>
      <c r="ATT57" s="25"/>
      <c r="ATU57" s="25"/>
      <c r="ATV57" s="25"/>
      <c r="ATW57" s="25"/>
      <c r="ATX57" s="25"/>
      <c r="ATY57" s="25"/>
      <c r="ATZ57" s="25"/>
      <c r="AUA57" s="25"/>
      <c r="AUB57" s="25"/>
      <c r="AUC57" s="25"/>
      <c r="AUD57" s="25"/>
      <c r="AUE57" s="25"/>
      <c r="AUF57" s="25"/>
      <c r="AUG57" s="25"/>
      <c r="AUH57" s="25"/>
      <c r="AUI57" s="25"/>
      <c r="AUJ57" s="25"/>
      <c r="AUK57" s="25"/>
      <c r="AUL57" s="25"/>
      <c r="AUM57" s="25"/>
      <c r="AUN57" s="25"/>
      <c r="AUO57" s="25"/>
      <c r="AUP57" s="25"/>
      <c r="AUQ57" s="25"/>
      <c r="AUR57" s="25"/>
      <c r="AUS57" s="25"/>
      <c r="AUT57" s="25"/>
      <c r="AUU57" s="25"/>
      <c r="AUV57" s="25"/>
      <c r="AUW57" s="25"/>
      <c r="AUX57" s="25"/>
      <c r="AUY57" s="25"/>
      <c r="AUZ57" s="25"/>
      <c r="AVA57" s="25"/>
      <c r="AVB57" s="25"/>
      <c r="AVC57" s="25"/>
      <c r="AVD57" s="25"/>
      <c r="AVE57" s="25"/>
      <c r="AVF57" s="25"/>
      <c r="AVG57" s="25"/>
      <c r="AVH57" s="25"/>
      <c r="AVI57" s="25"/>
      <c r="AVJ57" s="25"/>
      <c r="AVK57" s="25"/>
      <c r="AVL57" s="25"/>
      <c r="AVM57" s="25"/>
      <c r="AVN57" s="25"/>
      <c r="AVO57" s="25"/>
      <c r="AVP57" s="25"/>
      <c r="AVQ57" s="25"/>
      <c r="AVR57" s="25"/>
      <c r="AVS57" s="25"/>
      <c r="AVT57" s="25"/>
      <c r="AVU57" s="25"/>
      <c r="AVV57" s="25"/>
      <c r="AVW57" s="25"/>
      <c r="AVX57" s="25"/>
      <c r="AVY57" s="25"/>
      <c r="AVZ57" s="25"/>
      <c r="AWA57" s="25"/>
      <c r="AWB57" s="25"/>
      <c r="AWC57" s="25"/>
      <c r="AWD57" s="25"/>
      <c r="AWE57" s="25"/>
      <c r="AWF57" s="25"/>
      <c r="AWG57" s="25"/>
      <c r="AWH57" s="25"/>
      <c r="AWI57" s="25"/>
      <c r="AWJ57" s="25"/>
      <c r="AWK57" s="25"/>
      <c r="AWL57" s="25"/>
      <c r="AWM57" s="25"/>
      <c r="AWN57" s="25"/>
      <c r="AWO57" s="25"/>
      <c r="AWP57" s="25"/>
      <c r="AWQ57" s="25"/>
      <c r="AWR57" s="25"/>
      <c r="AWS57" s="25"/>
      <c r="AWT57" s="25"/>
      <c r="AWU57" s="25"/>
      <c r="AWV57" s="25"/>
      <c r="AWW57" s="25"/>
      <c r="AWX57" s="25"/>
      <c r="AWY57" s="25"/>
      <c r="AWZ57" s="25"/>
      <c r="AXA57" s="25"/>
      <c r="AXB57" s="25"/>
      <c r="AXC57" s="25"/>
      <c r="AXD57" s="25"/>
      <c r="AXE57" s="25"/>
      <c r="AXF57" s="25"/>
      <c r="AXG57" s="25"/>
      <c r="AXH57" s="25"/>
      <c r="AXI57" s="25"/>
      <c r="AXJ57" s="25"/>
      <c r="AXK57" s="25"/>
      <c r="AXL57" s="25"/>
      <c r="AXM57" s="25"/>
      <c r="AXN57" s="25"/>
      <c r="AXO57" s="25"/>
      <c r="AXP57" s="25"/>
      <c r="AXQ57" s="25"/>
      <c r="AXR57" s="25"/>
      <c r="AXS57" s="25"/>
      <c r="AXT57" s="25"/>
      <c r="AXU57" s="25"/>
      <c r="AXV57" s="25"/>
      <c r="AXW57" s="25"/>
      <c r="AXX57" s="25"/>
      <c r="AXY57" s="25"/>
      <c r="AXZ57" s="25"/>
      <c r="AYA57" s="25"/>
      <c r="AYB57" s="25"/>
      <c r="AYC57" s="25"/>
      <c r="AYD57" s="25"/>
      <c r="AYE57" s="25"/>
      <c r="AYF57" s="25"/>
      <c r="AYG57" s="25"/>
      <c r="AYH57" s="25"/>
      <c r="AYI57" s="25"/>
      <c r="AYJ57" s="25"/>
      <c r="AYK57" s="25"/>
      <c r="AYL57" s="25"/>
      <c r="AYM57" s="25"/>
      <c r="AYN57" s="25"/>
      <c r="AYO57" s="25"/>
      <c r="AYP57" s="25"/>
      <c r="AYQ57" s="25"/>
      <c r="AYR57" s="25"/>
      <c r="AYS57" s="25"/>
      <c r="AYT57" s="25"/>
      <c r="AYU57" s="25"/>
      <c r="AYV57" s="25"/>
      <c r="AYW57" s="25"/>
      <c r="AYX57" s="25"/>
      <c r="AYY57" s="25"/>
      <c r="AYZ57" s="25"/>
      <c r="AZA57" s="25"/>
      <c r="AZB57" s="25"/>
      <c r="AZC57" s="25"/>
      <c r="AZD57" s="25"/>
      <c r="AZE57" s="25"/>
      <c r="AZF57" s="25"/>
      <c r="AZG57" s="25"/>
      <c r="AZH57" s="25"/>
      <c r="AZI57" s="25"/>
      <c r="AZJ57" s="25"/>
      <c r="AZK57" s="25"/>
      <c r="AZL57" s="25"/>
      <c r="AZM57" s="25"/>
      <c r="AZN57" s="25"/>
      <c r="AZO57" s="25"/>
      <c r="AZP57" s="25"/>
      <c r="AZQ57" s="25"/>
      <c r="AZR57" s="25"/>
      <c r="AZS57" s="25"/>
      <c r="AZT57" s="25"/>
      <c r="AZU57" s="25"/>
      <c r="AZV57" s="25"/>
      <c r="AZW57" s="25"/>
      <c r="AZX57" s="25"/>
      <c r="AZY57" s="25"/>
      <c r="AZZ57" s="25"/>
      <c r="BAA57" s="25"/>
      <c r="BAB57" s="25"/>
      <c r="BAC57" s="25"/>
      <c r="BAD57" s="25"/>
      <c r="BAE57" s="25"/>
      <c r="BAF57" s="25"/>
      <c r="BAG57" s="25"/>
      <c r="BAH57" s="25"/>
      <c r="BAI57" s="25"/>
      <c r="BAJ57" s="25"/>
      <c r="BAK57" s="25"/>
      <c r="BAL57" s="25"/>
      <c r="BAM57" s="25"/>
      <c r="BAN57" s="25"/>
      <c r="BAO57" s="25"/>
      <c r="BAP57" s="25"/>
      <c r="BAQ57" s="25"/>
      <c r="BAR57" s="25"/>
      <c r="BAS57" s="25"/>
      <c r="BAT57" s="25"/>
      <c r="BAU57" s="25"/>
      <c r="BAV57" s="25"/>
      <c r="BAW57" s="25"/>
      <c r="BAX57" s="25"/>
      <c r="BAY57" s="25"/>
      <c r="BAZ57" s="25"/>
      <c r="BBA57" s="25"/>
      <c r="BBB57" s="25"/>
      <c r="BBC57" s="25"/>
      <c r="BBD57" s="25"/>
      <c r="BBE57" s="25"/>
      <c r="BBF57" s="25"/>
      <c r="BBG57" s="25"/>
      <c r="BBH57" s="25"/>
      <c r="BBI57" s="25"/>
      <c r="BBJ57" s="25"/>
      <c r="BBK57" s="25"/>
      <c r="BBL57" s="25"/>
      <c r="BBM57" s="25"/>
      <c r="BBN57" s="25"/>
      <c r="BBO57" s="25"/>
      <c r="BBP57" s="25"/>
      <c r="BBQ57" s="25"/>
      <c r="BBR57" s="25"/>
      <c r="BBS57" s="25"/>
      <c r="BBT57" s="25"/>
      <c r="BBU57" s="25"/>
      <c r="BBV57" s="25"/>
      <c r="BBW57" s="25"/>
      <c r="BBX57" s="25"/>
      <c r="BBY57" s="25"/>
      <c r="BBZ57" s="25"/>
      <c r="BCA57" s="25"/>
      <c r="BCB57" s="25"/>
      <c r="BCC57" s="25"/>
      <c r="BCD57" s="25"/>
      <c r="BCE57" s="25"/>
      <c r="BCF57" s="25"/>
      <c r="BCG57" s="25"/>
      <c r="BCH57" s="25"/>
      <c r="BCI57" s="25"/>
      <c r="BCJ57" s="25"/>
      <c r="BCK57" s="25"/>
      <c r="BCL57" s="25"/>
      <c r="BCM57" s="25"/>
      <c r="BCN57" s="25"/>
      <c r="BCO57" s="25"/>
      <c r="BCP57" s="25"/>
      <c r="BCQ57" s="25"/>
      <c r="BCR57" s="25"/>
      <c r="BCS57" s="25"/>
      <c r="BCT57" s="25"/>
      <c r="BCU57" s="25"/>
      <c r="BCV57" s="25"/>
      <c r="BCW57" s="25"/>
      <c r="BCX57" s="25"/>
      <c r="BCY57" s="25"/>
      <c r="BCZ57" s="25"/>
      <c r="BDA57" s="25"/>
      <c r="BDB57" s="25"/>
      <c r="BDC57" s="25"/>
      <c r="BDD57" s="25"/>
      <c r="BDE57" s="25"/>
      <c r="BDF57" s="25"/>
      <c r="BDG57" s="25"/>
      <c r="BDH57" s="25"/>
      <c r="BDI57" s="25"/>
      <c r="BDJ57" s="25"/>
      <c r="BDK57" s="25"/>
      <c r="BDL57" s="25"/>
      <c r="BDM57" s="25"/>
      <c r="BDN57" s="25"/>
      <c r="BDO57" s="25"/>
      <c r="BDP57" s="25"/>
      <c r="BDQ57" s="25"/>
      <c r="BDR57" s="25"/>
      <c r="BDS57" s="25"/>
      <c r="BDT57" s="25"/>
      <c r="BDU57" s="25"/>
      <c r="BDV57" s="25"/>
      <c r="BDW57" s="25"/>
      <c r="BDX57" s="25"/>
      <c r="BDY57" s="25"/>
      <c r="BDZ57" s="25"/>
      <c r="BEA57" s="25"/>
      <c r="BEB57" s="25"/>
      <c r="BEC57" s="25"/>
      <c r="BED57" s="25"/>
      <c r="BEE57" s="25"/>
      <c r="BEF57" s="25"/>
      <c r="BEG57" s="25"/>
      <c r="BEH57" s="25"/>
      <c r="BEI57" s="25"/>
      <c r="BEJ57" s="25"/>
      <c r="BEK57" s="25"/>
      <c r="BEL57" s="25"/>
      <c r="BEM57" s="25"/>
      <c r="BEN57" s="25"/>
      <c r="BEO57" s="25"/>
      <c r="BEP57" s="25"/>
      <c r="BEQ57" s="25"/>
      <c r="BER57" s="25"/>
      <c r="BES57" s="25"/>
      <c r="BET57" s="25"/>
      <c r="BEU57" s="25"/>
      <c r="BEV57" s="25"/>
      <c r="BEW57" s="25"/>
      <c r="BEX57" s="25"/>
      <c r="BEY57" s="25"/>
      <c r="BEZ57" s="25"/>
      <c r="BFA57" s="25"/>
      <c r="BFB57" s="25"/>
      <c r="BFC57" s="25"/>
      <c r="BFD57" s="25"/>
      <c r="BFE57" s="25"/>
      <c r="BFF57" s="25"/>
      <c r="BFG57" s="25"/>
      <c r="BFH57" s="25"/>
      <c r="BFI57" s="25"/>
      <c r="BFJ57" s="25"/>
      <c r="BFK57" s="25"/>
      <c r="BFL57" s="25"/>
      <c r="BFM57" s="25"/>
      <c r="BFN57" s="25"/>
      <c r="BFO57" s="25"/>
      <c r="BFP57" s="25"/>
      <c r="BFQ57" s="25"/>
      <c r="BFR57" s="25"/>
      <c r="BFS57" s="25"/>
      <c r="BFT57" s="25"/>
      <c r="BFU57" s="25"/>
      <c r="BFV57" s="25"/>
      <c r="BFW57" s="25"/>
      <c r="BFX57" s="25"/>
      <c r="BFY57" s="25"/>
      <c r="BFZ57" s="25"/>
      <c r="BGA57" s="25"/>
      <c r="BGB57" s="25"/>
      <c r="BGC57" s="25"/>
      <c r="BGD57" s="25"/>
      <c r="BGE57" s="25"/>
      <c r="BGF57" s="25"/>
      <c r="BGG57" s="25"/>
      <c r="BGH57" s="25"/>
      <c r="BGI57" s="25"/>
      <c r="BGJ57" s="25"/>
      <c r="BGK57" s="25"/>
      <c r="BGL57" s="25"/>
      <c r="BGM57" s="25"/>
      <c r="BGN57" s="25"/>
      <c r="BGO57" s="25"/>
      <c r="BGP57" s="25"/>
      <c r="BGQ57" s="25"/>
      <c r="BGR57" s="25"/>
      <c r="BGS57" s="25"/>
      <c r="BGT57" s="25"/>
      <c r="BGU57" s="25"/>
      <c r="BGV57" s="25"/>
      <c r="BGW57" s="25"/>
      <c r="BGX57" s="25"/>
      <c r="BGY57" s="25"/>
      <c r="BGZ57" s="25"/>
      <c r="BHA57" s="25"/>
      <c r="BHB57" s="25"/>
      <c r="BHC57" s="25"/>
      <c r="BHD57" s="25"/>
      <c r="BHE57" s="25"/>
      <c r="BHF57" s="25"/>
      <c r="BHG57" s="25"/>
      <c r="BHH57" s="25"/>
      <c r="BHI57" s="25"/>
      <c r="BHJ57" s="25"/>
      <c r="BHK57" s="25"/>
      <c r="BHL57" s="25"/>
      <c r="BHM57" s="25"/>
      <c r="BHN57" s="25"/>
      <c r="BHO57" s="25"/>
      <c r="BHP57" s="25"/>
      <c r="BHQ57" s="25"/>
      <c r="BHR57" s="25"/>
      <c r="BHS57" s="25"/>
      <c r="BHT57" s="25"/>
      <c r="BHU57" s="25"/>
      <c r="BHV57" s="25"/>
      <c r="BHW57" s="25"/>
      <c r="BHX57" s="25"/>
      <c r="BHY57" s="25"/>
      <c r="BHZ57" s="25"/>
      <c r="BIA57" s="25"/>
      <c r="BIB57" s="25"/>
      <c r="BIC57" s="25"/>
      <c r="BID57" s="25"/>
      <c r="BIE57" s="25"/>
      <c r="BIF57" s="25"/>
      <c r="BIG57" s="25"/>
      <c r="BIH57" s="25"/>
      <c r="BII57" s="25"/>
      <c r="BIJ57" s="25"/>
      <c r="BIK57" s="25"/>
      <c r="BIL57" s="25"/>
      <c r="BIM57" s="25"/>
      <c r="BIN57" s="25"/>
      <c r="BIO57" s="25"/>
      <c r="BIP57" s="25"/>
      <c r="BIQ57" s="25"/>
      <c r="BIR57" s="25"/>
      <c r="BIS57" s="25"/>
      <c r="BIT57" s="25"/>
      <c r="BIU57" s="25"/>
      <c r="BIV57" s="25"/>
      <c r="BIW57" s="25"/>
      <c r="BIX57" s="25"/>
      <c r="BIY57" s="25"/>
      <c r="BIZ57" s="25"/>
      <c r="BJA57" s="25"/>
      <c r="BJB57" s="25"/>
      <c r="BJC57" s="25"/>
      <c r="BJD57" s="25"/>
      <c r="BJE57" s="25"/>
      <c r="BJF57" s="25"/>
      <c r="BJG57" s="25"/>
      <c r="BJH57" s="25"/>
      <c r="BJI57" s="25"/>
      <c r="BJJ57" s="25"/>
      <c r="BJK57" s="25"/>
      <c r="BJL57" s="25"/>
      <c r="BJM57" s="25"/>
      <c r="BJN57" s="25"/>
      <c r="BJO57" s="25"/>
      <c r="BJP57" s="25"/>
      <c r="BJQ57" s="25"/>
      <c r="BJR57" s="25"/>
      <c r="BJS57" s="25"/>
      <c r="BJT57" s="25"/>
      <c r="BJU57" s="25"/>
      <c r="BJV57" s="25"/>
      <c r="BJW57" s="25"/>
      <c r="BJX57" s="25"/>
      <c r="BJY57" s="25"/>
      <c r="BJZ57" s="25"/>
      <c r="BKA57" s="25"/>
      <c r="BKB57" s="25"/>
      <c r="BKC57" s="25"/>
      <c r="BKD57" s="25"/>
      <c r="BKE57" s="25"/>
      <c r="BKF57" s="25"/>
      <c r="BKG57" s="25"/>
      <c r="BKH57" s="25"/>
      <c r="BKI57" s="25"/>
      <c r="BKJ57" s="25"/>
      <c r="BKK57" s="25"/>
      <c r="BKL57" s="25"/>
      <c r="BKM57" s="25"/>
      <c r="BKN57" s="25"/>
      <c r="BKO57" s="25"/>
      <c r="BKP57" s="25"/>
      <c r="BKQ57" s="25"/>
      <c r="BKR57" s="25"/>
      <c r="BKS57" s="25"/>
      <c r="BKT57" s="25"/>
      <c r="BKU57" s="25"/>
      <c r="BKV57" s="25"/>
      <c r="BKW57" s="25"/>
      <c r="BKX57" s="25"/>
      <c r="BKY57" s="25"/>
      <c r="BKZ57" s="25"/>
      <c r="BLA57" s="25"/>
      <c r="BLB57" s="25"/>
      <c r="BLC57" s="25"/>
      <c r="BLD57" s="25"/>
      <c r="BLE57" s="25"/>
      <c r="BLF57" s="25"/>
      <c r="BLG57" s="25"/>
      <c r="BLH57" s="25"/>
      <c r="BLI57" s="25"/>
      <c r="BLJ57" s="25"/>
      <c r="BLK57" s="25"/>
      <c r="BLL57" s="25"/>
      <c r="BLM57" s="25"/>
      <c r="BLN57" s="25"/>
      <c r="BLO57" s="25"/>
      <c r="BLP57" s="25"/>
      <c r="BLQ57" s="25"/>
      <c r="BLR57" s="25"/>
      <c r="BLS57" s="25"/>
      <c r="BLT57" s="25"/>
      <c r="BLU57" s="25"/>
      <c r="BLV57" s="25"/>
      <c r="BLW57" s="25"/>
      <c r="BLX57" s="25"/>
      <c r="BLY57" s="25"/>
      <c r="BLZ57" s="25"/>
      <c r="BMA57" s="25"/>
      <c r="BMB57" s="25"/>
      <c r="BMC57" s="25"/>
      <c r="BMD57" s="25"/>
      <c r="BME57" s="25"/>
      <c r="BMF57" s="25"/>
      <c r="BMG57" s="25"/>
      <c r="BMH57" s="25"/>
      <c r="BMI57" s="25"/>
      <c r="BMJ57" s="25"/>
      <c r="BMK57" s="25"/>
      <c r="BML57" s="25"/>
      <c r="BMM57" s="25"/>
      <c r="BMN57" s="25"/>
      <c r="BMO57" s="25"/>
      <c r="BMP57" s="25"/>
      <c r="BMQ57" s="25"/>
      <c r="BMR57" s="25"/>
      <c r="BMS57" s="25"/>
      <c r="BMT57" s="25"/>
      <c r="BMU57" s="25"/>
      <c r="BMV57" s="25"/>
      <c r="BMW57" s="25"/>
      <c r="BMX57" s="25"/>
      <c r="BMY57" s="25"/>
      <c r="BMZ57" s="25"/>
      <c r="BNA57" s="25"/>
      <c r="BNB57" s="25"/>
      <c r="BNC57" s="25"/>
      <c r="BND57" s="25"/>
      <c r="BNE57" s="25"/>
      <c r="BNF57" s="25"/>
      <c r="BNG57" s="25"/>
      <c r="BNH57" s="25"/>
      <c r="BNI57" s="25"/>
      <c r="BNJ57" s="25"/>
      <c r="BNK57" s="25"/>
      <c r="BNL57" s="25"/>
      <c r="BNM57" s="25"/>
      <c r="BNN57" s="25"/>
      <c r="BNO57" s="25"/>
      <c r="BNP57" s="25"/>
      <c r="BNQ57" s="25"/>
      <c r="BNR57" s="25"/>
      <c r="BNS57" s="25"/>
      <c r="BNT57" s="25"/>
      <c r="BNU57" s="25"/>
      <c r="BNV57" s="25"/>
      <c r="BNW57" s="25"/>
      <c r="BNX57" s="25"/>
      <c r="BNY57" s="25"/>
      <c r="BNZ57" s="25"/>
      <c r="BOA57" s="25"/>
      <c r="BOB57" s="25"/>
      <c r="BOC57" s="25"/>
      <c r="BOD57" s="25"/>
      <c r="BOE57" s="25"/>
      <c r="BOF57" s="25"/>
      <c r="BOG57" s="25"/>
      <c r="BOH57" s="25"/>
      <c r="BOI57" s="25"/>
      <c r="BOJ57" s="25"/>
      <c r="BOK57" s="25"/>
      <c r="BOL57" s="25"/>
      <c r="BOM57" s="25"/>
      <c r="BON57" s="25"/>
      <c r="BOO57" s="25"/>
      <c r="BOP57" s="25"/>
      <c r="BOQ57" s="25"/>
      <c r="BOR57" s="25"/>
      <c r="BOS57" s="25"/>
      <c r="BOT57" s="25"/>
      <c r="BOU57" s="25"/>
      <c r="BOV57" s="25"/>
      <c r="BOW57" s="25"/>
      <c r="BOX57" s="25"/>
      <c r="BOY57" s="25"/>
      <c r="BOZ57" s="25"/>
      <c r="BPA57" s="25"/>
      <c r="BPB57" s="25"/>
      <c r="BPC57" s="25"/>
      <c r="BPD57" s="25"/>
      <c r="BPE57" s="25"/>
      <c r="BPF57" s="25"/>
      <c r="BPG57" s="25"/>
      <c r="BPH57" s="25"/>
      <c r="BPI57" s="25"/>
      <c r="BPJ57" s="25"/>
      <c r="BPK57" s="25"/>
      <c r="BPL57" s="25"/>
      <c r="BPM57" s="25"/>
      <c r="BPN57" s="25"/>
      <c r="BPO57" s="25"/>
      <c r="BPP57" s="25"/>
      <c r="BPQ57" s="25"/>
      <c r="BPR57" s="25"/>
      <c r="BPS57" s="25"/>
      <c r="BPT57" s="25"/>
      <c r="BPU57" s="25"/>
      <c r="BPV57" s="25"/>
      <c r="BPW57" s="25"/>
      <c r="BPX57" s="25"/>
      <c r="BPY57" s="25"/>
      <c r="BPZ57" s="25"/>
      <c r="BQA57" s="25"/>
      <c r="BQB57" s="25"/>
      <c r="BQC57" s="25"/>
      <c r="BQD57" s="25"/>
      <c r="BQE57" s="25"/>
      <c r="BQF57" s="25"/>
      <c r="BQG57" s="25"/>
      <c r="BQH57" s="25"/>
      <c r="BQI57" s="25"/>
      <c r="BQJ57" s="25"/>
      <c r="BQK57" s="25"/>
      <c r="BQL57" s="25"/>
      <c r="BQM57" s="25"/>
      <c r="BQN57" s="25"/>
      <c r="BQO57" s="25"/>
      <c r="BQP57" s="25"/>
      <c r="BQQ57" s="25"/>
      <c r="BQR57" s="25"/>
      <c r="BQS57" s="25"/>
      <c r="BQT57" s="25"/>
      <c r="BQU57" s="25"/>
      <c r="BQV57" s="25"/>
      <c r="BQW57" s="25"/>
      <c r="BQX57" s="25"/>
      <c r="BQY57" s="25"/>
      <c r="BQZ57" s="25"/>
      <c r="BRA57" s="25"/>
      <c r="BRB57" s="25"/>
      <c r="BRC57" s="25"/>
      <c r="BRD57" s="25"/>
      <c r="BRE57" s="25"/>
      <c r="BRF57" s="25"/>
      <c r="BRG57" s="25"/>
      <c r="BRH57" s="25"/>
      <c r="BRI57" s="25"/>
      <c r="BRJ57" s="25"/>
      <c r="BRK57" s="25"/>
      <c r="BRL57" s="25"/>
      <c r="BRM57" s="25"/>
      <c r="BRN57" s="25"/>
      <c r="BRO57" s="25"/>
      <c r="BRP57" s="25"/>
      <c r="BRQ57" s="25"/>
      <c r="BRR57" s="25"/>
      <c r="BRS57" s="25"/>
      <c r="BRT57" s="25"/>
      <c r="BRU57" s="25"/>
      <c r="BRV57" s="25"/>
      <c r="BRW57" s="25"/>
      <c r="BRX57" s="25"/>
      <c r="BRY57" s="25"/>
      <c r="BRZ57" s="25"/>
      <c r="BSA57" s="25"/>
      <c r="BSB57" s="25"/>
      <c r="BSC57" s="25"/>
      <c r="BSD57" s="25"/>
      <c r="BSE57" s="25"/>
      <c r="BSF57" s="25"/>
      <c r="BSG57" s="25"/>
      <c r="BSH57" s="25"/>
      <c r="BSI57" s="25"/>
      <c r="BSJ57" s="25"/>
      <c r="BSK57" s="25"/>
      <c r="BSL57" s="25"/>
      <c r="BSM57" s="25"/>
      <c r="BSN57" s="25"/>
      <c r="BSO57" s="25"/>
      <c r="BSP57" s="25"/>
      <c r="BSQ57" s="25"/>
      <c r="BSR57" s="25"/>
      <c r="BSS57" s="25"/>
      <c r="BST57" s="25"/>
      <c r="BSU57" s="25"/>
      <c r="BSV57" s="25"/>
      <c r="BSW57" s="25"/>
      <c r="BSX57" s="25"/>
      <c r="BSY57" s="25"/>
      <c r="BSZ57" s="25"/>
      <c r="BTA57" s="25"/>
      <c r="BTB57" s="25"/>
      <c r="BTC57" s="25"/>
      <c r="BTD57" s="25"/>
      <c r="BTE57" s="25"/>
      <c r="BTF57" s="25"/>
      <c r="BTG57" s="25"/>
      <c r="BTH57" s="25"/>
      <c r="BTI57" s="25"/>
      <c r="BTJ57" s="25"/>
      <c r="BTK57" s="25"/>
      <c r="BTL57" s="25"/>
      <c r="BTM57" s="25"/>
      <c r="BTN57" s="25"/>
      <c r="BTO57" s="25"/>
      <c r="BTP57" s="25"/>
      <c r="BTQ57" s="25"/>
      <c r="BTR57" s="25"/>
      <c r="BTS57" s="25"/>
      <c r="BTT57" s="25"/>
      <c r="BTU57" s="25"/>
      <c r="BTV57" s="25"/>
      <c r="BTW57" s="25"/>
      <c r="BTX57" s="25"/>
      <c r="BTY57" s="25"/>
      <c r="BTZ57" s="25"/>
      <c r="BUA57" s="25"/>
      <c r="BUB57" s="25"/>
      <c r="BUC57" s="25"/>
      <c r="BUD57" s="25"/>
      <c r="BUE57" s="25"/>
      <c r="BUF57" s="25"/>
      <c r="BUG57" s="25"/>
      <c r="BUH57" s="25"/>
      <c r="BUI57" s="25"/>
      <c r="BUJ57" s="25"/>
      <c r="BUK57" s="25"/>
      <c r="BUL57" s="25"/>
      <c r="BUM57" s="25"/>
      <c r="BUN57" s="25"/>
      <c r="BUO57" s="25"/>
      <c r="BUP57" s="25"/>
      <c r="BUQ57" s="25"/>
      <c r="BUR57" s="25"/>
      <c r="BUS57" s="25"/>
      <c r="BUT57" s="25"/>
      <c r="BUU57" s="25"/>
      <c r="BUV57" s="25"/>
      <c r="BUW57" s="25"/>
      <c r="BUX57" s="25"/>
      <c r="BUY57" s="25"/>
      <c r="BUZ57" s="25"/>
      <c r="BVA57" s="25"/>
      <c r="BVB57" s="25"/>
      <c r="BVC57" s="25"/>
      <c r="BVD57" s="25"/>
      <c r="BVE57" s="25"/>
      <c r="BVF57" s="25"/>
      <c r="BVG57" s="25"/>
      <c r="BVH57" s="25"/>
      <c r="BVI57" s="25"/>
      <c r="BVJ57" s="25"/>
      <c r="BVK57" s="25"/>
      <c r="BVL57" s="25"/>
      <c r="BVM57" s="25"/>
      <c r="BVN57" s="25"/>
      <c r="BVO57" s="25"/>
      <c r="BVP57" s="25"/>
      <c r="BVQ57" s="25"/>
      <c r="BVR57" s="25"/>
      <c r="BVS57" s="25"/>
      <c r="BVT57" s="25"/>
      <c r="BVU57" s="25"/>
      <c r="BVV57" s="25"/>
      <c r="BVW57" s="25"/>
      <c r="BVX57" s="25"/>
      <c r="BVY57" s="25"/>
      <c r="BVZ57" s="25"/>
      <c r="BWA57" s="25"/>
      <c r="BWB57" s="25"/>
      <c r="BWC57" s="25"/>
      <c r="BWD57" s="25"/>
      <c r="BWE57" s="25"/>
      <c r="BWF57" s="25"/>
      <c r="BWG57" s="25"/>
      <c r="BWH57" s="25"/>
      <c r="BWI57" s="25"/>
      <c r="BWJ57" s="25"/>
      <c r="BWK57" s="25"/>
      <c r="BWL57" s="25"/>
      <c r="BWM57" s="25"/>
      <c r="BWN57" s="25"/>
      <c r="BWO57" s="25"/>
      <c r="BWP57" s="25"/>
      <c r="BWQ57" s="25"/>
      <c r="BWR57" s="25"/>
      <c r="BWS57" s="25"/>
      <c r="BWT57" s="25"/>
      <c r="BWU57" s="25"/>
      <c r="BWV57" s="25"/>
      <c r="BWW57" s="25"/>
      <c r="BWX57" s="25"/>
      <c r="BWY57" s="25"/>
      <c r="BWZ57" s="25"/>
      <c r="BXA57" s="25"/>
      <c r="BXB57" s="25"/>
      <c r="BXC57" s="25"/>
      <c r="BXD57" s="25"/>
      <c r="BXE57" s="25"/>
      <c r="BXF57" s="25"/>
      <c r="BXG57" s="25"/>
      <c r="BXH57" s="25"/>
      <c r="BXI57" s="25"/>
      <c r="BXJ57" s="25"/>
      <c r="BXK57" s="25"/>
      <c r="BXL57" s="25"/>
      <c r="BXM57" s="25"/>
      <c r="BXN57" s="25"/>
      <c r="BXO57" s="25"/>
      <c r="BXP57" s="25"/>
      <c r="BXQ57" s="25"/>
      <c r="BXR57" s="25"/>
      <c r="BXS57" s="25"/>
      <c r="BXT57" s="25"/>
      <c r="BXU57" s="25"/>
      <c r="BXV57" s="25"/>
      <c r="BXW57" s="25"/>
      <c r="BXX57" s="25"/>
      <c r="BXY57" s="25"/>
      <c r="BXZ57" s="25"/>
      <c r="BYA57" s="25"/>
      <c r="BYB57" s="25"/>
      <c r="BYC57" s="25"/>
      <c r="BYD57" s="25"/>
      <c r="BYE57" s="25"/>
    </row>
    <row r="58" spans="1:2007" s="28" customFormat="1" ht="63.75" x14ac:dyDescent="0.25">
      <c r="A58" s="4"/>
      <c r="B58" s="314" t="s">
        <v>279</v>
      </c>
      <c r="C58" s="15" t="s">
        <v>56</v>
      </c>
      <c r="D58" s="252">
        <f t="shared" si="4"/>
        <v>300</v>
      </c>
      <c r="E58" s="279"/>
      <c r="F58" s="315"/>
      <c r="G58" s="15"/>
      <c r="H58" s="316"/>
      <c r="I58" s="15"/>
      <c r="J58" s="18"/>
      <c r="K58" s="276">
        <v>0.08</v>
      </c>
      <c r="L58" s="255">
        <f t="shared" ref="L58" si="35">J58+K58*J58</f>
        <v>0</v>
      </c>
      <c r="M58" s="256">
        <f t="shared" ref="M58" si="36">J58*D58</f>
        <v>0</v>
      </c>
      <c r="N58" s="256">
        <f t="shared" ref="N58" si="37">M58+K58*M58</f>
        <v>0</v>
      </c>
      <c r="O58" s="165">
        <v>300</v>
      </c>
      <c r="P58" s="256">
        <f t="shared" ref="P58" si="38">O58*J58</f>
        <v>0</v>
      </c>
      <c r="Q58" s="256">
        <f t="shared" ref="Q58" si="39">P58+K58*P58</f>
        <v>0</v>
      </c>
      <c r="R58" s="104"/>
      <c r="S58" s="256">
        <f t="shared" ref="S58" si="40">R58*J58</f>
        <v>0</v>
      </c>
      <c r="T58" s="256">
        <f t="shared" ref="T58" si="41">S58+K58*S58</f>
        <v>0</v>
      </c>
      <c r="U58" s="105"/>
      <c r="V58" s="255">
        <f t="shared" ref="V58" si="42">U58*J58</f>
        <v>0</v>
      </c>
      <c r="W58" s="255">
        <f t="shared" ref="W58" si="43">V58+K58*V58</f>
        <v>0</v>
      </c>
      <c r="X58" s="106"/>
      <c r="Y58" s="255">
        <f t="shared" ref="Y58" si="44">X58*J58</f>
        <v>0</v>
      </c>
      <c r="Z58" s="255">
        <f t="shared" ref="Z58" si="45">Y58+K58*Y58</f>
        <v>0</v>
      </c>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7"/>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7"/>
      <c r="NH58" s="27"/>
      <c r="NI58" s="27"/>
      <c r="NJ58" s="27"/>
      <c r="NK58" s="27"/>
      <c r="NL58" s="27"/>
      <c r="NM58" s="27"/>
      <c r="NN58" s="27"/>
      <c r="NO58" s="27"/>
      <c r="NP58" s="27"/>
      <c r="NQ58" s="27"/>
      <c r="NR58" s="27"/>
      <c r="NS58" s="27"/>
      <c r="NT58" s="27"/>
      <c r="NU58" s="27"/>
      <c r="NV58" s="27"/>
      <c r="NW58" s="27"/>
      <c r="NX58" s="27"/>
      <c r="NY58" s="27"/>
      <c r="NZ58" s="27"/>
      <c r="OA58" s="27"/>
      <c r="OB58" s="27"/>
      <c r="OC58" s="27"/>
      <c r="OD58" s="27"/>
      <c r="OE58" s="27"/>
      <c r="OF58" s="27"/>
      <c r="OG58" s="27"/>
      <c r="OH58" s="27"/>
      <c r="OI58" s="27"/>
      <c r="OJ58" s="27"/>
      <c r="OK58" s="27"/>
      <c r="OL58" s="27"/>
      <c r="OM58" s="27"/>
      <c r="ON58" s="27"/>
      <c r="OO58" s="27"/>
      <c r="OP58" s="27"/>
      <c r="OQ58" s="27"/>
      <c r="OR58" s="27"/>
      <c r="OS58" s="27"/>
      <c r="OT58" s="27"/>
      <c r="OU58" s="27"/>
      <c r="OV58" s="27"/>
      <c r="OW58" s="27"/>
      <c r="OX58" s="27"/>
      <c r="OY58" s="27"/>
      <c r="OZ58" s="27"/>
      <c r="PA58" s="27"/>
      <c r="PB58" s="27"/>
      <c r="PC58" s="27"/>
      <c r="PD58" s="27"/>
      <c r="PE58" s="27"/>
      <c r="PF58" s="27"/>
      <c r="PG58" s="27"/>
      <c r="PH58" s="27"/>
      <c r="PI58" s="27"/>
      <c r="PJ58" s="27"/>
      <c r="PK58" s="27"/>
      <c r="PL58" s="27"/>
      <c r="PM58" s="27"/>
      <c r="PN58" s="27"/>
      <c r="PO58" s="27"/>
      <c r="PP58" s="27"/>
      <c r="PQ58" s="27"/>
      <c r="PR58" s="27"/>
      <c r="PS58" s="27"/>
      <c r="PT58" s="27"/>
      <c r="PU58" s="27"/>
      <c r="PV58" s="27"/>
      <c r="PW58" s="27"/>
      <c r="PX58" s="27"/>
      <c r="PY58" s="27"/>
      <c r="PZ58" s="27"/>
      <c r="QA58" s="27"/>
      <c r="QB58" s="27"/>
      <c r="QC58" s="27"/>
      <c r="QD58" s="27"/>
      <c r="QE58" s="27"/>
      <c r="QF58" s="27"/>
      <c r="QG58" s="27"/>
      <c r="QH58" s="27"/>
      <c r="QI58" s="27"/>
      <c r="QJ58" s="27"/>
      <c r="QK58" s="27"/>
      <c r="QL58" s="27"/>
      <c r="QM58" s="27"/>
      <c r="QN58" s="27"/>
      <c r="QO58" s="27"/>
      <c r="QP58" s="27"/>
      <c r="QQ58" s="27"/>
      <c r="QR58" s="27"/>
      <c r="QS58" s="27"/>
      <c r="QT58" s="27"/>
      <c r="QU58" s="27"/>
      <c r="QV58" s="27"/>
      <c r="QW58" s="27"/>
      <c r="QX58" s="27"/>
      <c r="QY58" s="27"/>
      <c r="QZ58" s="27"/>
      <c r="RA58" s="27"/>
      <c r="RB58" s="27"/>
      <c r="RC58" s="27"/>
      <c r="RD58" s="27"/>
      <c r="RE58" s="27"/>
      <c r="RF58" s="27"/>
      <c r="RG58" s="27"/>
      <c r="RH58" s="27"/>
      <c r="RI58" s="27"/>
      <c r="RJ58" s="27"/>
      <c r="RK58" s="27"/>
      <c r="RL58" s="27"/>
      <c r="RM58" s="27"/>
      <c r="RN58" s="27"/>
      <c r="RO58" s="27"/>
      <c r="RP58" s="27"/>
      <c r="RQ58" s="27"/>
      <c r="RR58" s="27"/>
      <c r="RS58" s="27"/>
      <c r="RT58" s="27"/>
      <c r="RU58" s="27"/>
      <c r="RV58" s="27"/>
      <c r="RW58" s="27"/>
      <c r="RX58" s="27"/>
      <c r="RY58" s="27"/>
      <c r="RZ58" s="27"/>
      <c r="SA58" s="27"/>
      <c r="SB58" s="27"/>
      <c r="SC58" s="27"/>
      <c r="SD58" s="27"/>
      <c r="SE58" s="27"/>
      <c r="SF58" s="27"/>
      <c r="SG58" s="27"/>
      <c r="SH58" s="27"/>
      <c r="SI58" s="27"/>
      <c r="SJ58" s="27"/>
      <c r="SK58" s="27"/>
      <c r="SL58" s="27"/>
      <c r="SM58" s="27"/>
      <c r="SN58" s="27"/>
      <c r="SO58" s="27"/>
      <c r="SP58" s="27"/>
      <c r="SQ58" s="27"/>
      <c r="SR58" s="27"/>
      <c r="SS58" s="27"/>
      <c r="ST58" s="27"/>
      <c r="SU58" s="27"/>
      <c r="SV58" s="27"/>
      <c r="SW58" s="27"/>
      <c r="SX58" s="27"/>
      <c r="SY58" s="27"/>
      <c r="SZ58" s="27"/>
      <c r="TA58" s="27"/>
      <c r="TB58" s="27"/>
      <c r="TC58" s="27"/>
      <c r="TD58" s="27"/>
      <c r="TE58" s="27"/>
      <c r="TF58" s="27"/>
      <c r="TG58" s="27"/>
      <c r="TH58" s="27"/>
      <c r="TI58" s="27"/>
      <c r="TJ58" s="27"/>
      <c r="TK58" s="27"/>
      <c r="TL58" s="27"/>
      <c r="TM58" s="27"/>
      <c r="TN58" s="27"/>
      <c r="TO58" s="27"/>
      <c r="TP58" s="27"/>
      <c r="TQ58" s="27"/>
      <c r="TR58" s="27"/>
      <c r="TS58" s="27"/>
      <c r="TT58" s="27"/>
      <c r="TU58" s="27"/>
      <c r="TV58" s="27"/>
      <c r="TW58" s="27"/>
      <c r="TX58" s="27"/>
      <c r="TY58" s="27"/>
      <c r="TZ58" s="27"/>
      <c r="UA58" s="27"/>
      <c r="UB58" s="27"/>
      <c r="UC58" s="27"/>
      <c r="UD58" s="27"/>
      <c r="UE58" s="27"/>
      <c r="UF58" s="27"/>
      <c r="UG58" s="27"/>
      <c r="UH58" s="27"/>
      <c r="UI58" s="27"/>
      <c r="UJ58" s="27"/>
      <c r="UK58" s="27"/>
      <c r="UL58" s="27"/>
      <c r="UM58" s="27"/>
      <c r="UN58" s="27"/>
      <c r="UO58" s="27"/>
      <c r="UP58" s="27"/>
      <c r="UQ58" s="27"/>
      <c r="UR58" s="27"/>
      <c r="US58" s="27"/>
      <c r="UT58" s="27"/>
      <c r="UU58" s="27"/>
      <c r="UV58" s="27"/>
      <c r="UW58" s="27"/>
      <c r="UX58" s="27"/>
      <c r="UY58" s="27"/>
      <c r="UZ58" s="27"/>
      <c r="VA58" s="27"/>
      <c r="VB58" s="27"/>
      <c r="VC58" s="27"/>
      <c r="VD58" s="27"/>
      <c r="VE58" s="27"/>
      <c r="VF58" s="27"/>
      <c r="VG58" s="27"/>
      <c r="VH58" s="27"/>
      <c r="VI58" s="27"/>
      <c r="VJ58" s="27"/>
      <c r="VK58" s="27"/>
      <c r="VL58" s="27"/>
      <c r="VM58" s="27"/>
      <c r="VN58" s="27"/>
      <c r="VO58" s="27"/>
      <c r="VP58" s="27"/>
      <c r="VQ58" s="27"/>
      <c r="VR58" s="27"/>
      <c r="VS58" s="27"/>
      <c r="VT58" s="27"/>
      <c r="VU58" s="27"/>
      <c r="VV58" s="27"/>
      <c r="VW58" s="27"/>
      <c r="VX58" s="27"/>
      <c r="VY58" s="27"/>
      <c r="VZ58" s="27"/>
      <c r="WA58" s="27"/>
      <c r="WB58" s="27"/>
      <c r="WC58" s="27"/>
      <c r="WD58" s="27"/>
      <c r="WE58" s="27"/>
      <c r="WF58" s="27"/>
      <c r="WG58" s="27"/>
      <c r="WH58" s="27"/>
      <c r="WI58" s="27"/>
      <c r="WJ58" s="27"/>
      <c r="WK58" s="27"/>
      <c r="WL58" s="27"/>
      <c r="WM58" s="27"/>
      <c r="WN58" s="27"/>
      <c r="WO58" s="27"/>
      <c r="WP58" s="27"/>
      <c r="WQ58" s="27"/>
      <c r="WR58" s="27"/>
      <c r="WS58" s="27"/>
      <c r="WT58" s="27"/>
      <c r="WU58" s="27"/>
      <c r="WV58" s="27"/>
      <c r="WW58" s="27"/>
      <c r="WX58" s="27"/>
      <c r="WY58" s="27"/>
      <c r="WZ58" s="27"/>
      <c r="XA58" s="27"/>
      <c r="XB58" s="27"/>
      <c r="XC58" s="27"/>
      <c r="XD58" s="27"/>
      <c r="XE58" s="27"/>
      <c r="XF58" s="27"/>
      <c r="XG58" s="27"/>
      <c r="XH58" s="27"/>
      <c r="XI58" s="27"/>
      <c r="XJ58" s="27"/>
      <c r="XK58" s="27"/>
      <c r="XL58" s="27"/>
      <c r="XM58" s="27"/>
      <c r="XN58" s="27"/>
      <c r="XO58" s="27"/>
      <c r="XP58" s="27"/>
      <c r="XQ58" s="27"/>
      <c r="XR58" s="27"/>
      <c r="XS58" s="27"/>
      <c r="XT58" s="27"/>
      <c r="XU58" s="27"/>
      <c r="XV58" s="27"/>
      <c r="XW58" s="27"/>
      <c r="XX58" s="27"/>
      <c r="XY58" s="27"/>
      <c r="XZ58" s="27"/>
      <c r="YA58" s="27"/>
      <c r="YB58" s="27"/>
      <c r="YC58" s="27"/>
      <c r="YD58" s="27"/>
      <c r="YE58" s="27"/>
      <c r="YF58" s="27"/>
      <c r="YG58" s="27"/>
      <c r="YH58" s="27"/>
      <c r="YI58" s="27"/>
      <c r="YJ58" s="27"/>
      <c r="YK58" s="27"/>
      <c r="YL58" s="27"/>
      <c r="YM58" s="27"/>
      <c r="YN58" s="27"/>
      <c r="YO58" s="27"/>
      <c r="YP58" s="27"/>
      <c r="YQ58" s="27"/>
      <c r="YR58" s="27"/>
      <c r="YS58" s="27"/>
      <c r="YT58" s="27"/>
      <c r="YU58" s="27"/>
      <c r="YV58" s="27"/>
      <c r="YW58" s="27"/>
      <c r="YX58" s="27"/>
      <c r="YY58" s="27"/>
      <c r="YZ58" s="27"/>
      <c r="ZA58" s="27"/>
      <c r="ZB58" s="27"/>
      <c r="ZC58" s="27"/>
      <c r="ZD58" s="27"/>
      <c r="ZE58" s="27"/>
      <c r="ZF58" s="27"/>
      <c r="ZG58" s="27"/>
      <c r="ZH58" s="27"/>
      <c r="ZI58" s="27"/>
      <c r="ZJ58" s="27"/>
      <c r="ZK58" s="27"/>
      <c r="ZL58" s="27"/>
      <c r="ZM58" s="27"/>
      <c r="ZN58" s="27"/>
      <c r="ZO58" s="27"/>
      <c r="ZP58" s="27"/>
      <c r="ZQ58" s="27"/>
      <c r="ZR58" s="27"/>
      <c r="ZS58" s="27"/>
      <c r="ZT58" s="27"/>
      <c r="ZU58" s="27"/>
      <c r="ZV58" s="27"/>
      <c r="ZW58" s="27"/>
      <c r="ZX58" s="27"/>
      <c r="ZY58" s="27"/>
      <c r="ZZ58" s="27"/>
      <c r="AAA58" s="27"/>
      <c r="AAB58" s="27"/>
      <c r="AAC58" s="27"/>
      <c r="AAD58" s="27"/>
      <c r="AAE58" s="27"/>
      <c r="AAF58" s="27"/>
      <c r="AAG58" s="27"/>
      <c r="AAH58" s="27"/>
      <c r="AAI58" s="27"/>
      <c r="AAJ58" s="27"/>
      <c r="AAK58" s="27"/>
      <c r="AAL58" s="27"/>
      <c r="AAM58" s="27"/>
      <c r="AAN58" s="27"/>
      <c r="AAO58" s="27"/>
      <c r="AAP58" s="27"/>
      <c r="AAQ58" s="27"/>
      <c r="AAR58" s="27"/>
      <c r="AAS58" s="27"/>
      <c r="AAT58" s="27"/>
      <c r="AAU58" s="27"/>
      <c r="AAV58" s="27"/>
      <c r="AAW58" s="27"/>
      <c r="AAX58" s="27"/>
      <c r="AAY58" s="27"/>
      <c r="AAZ58" s="27"/>
      <c r="ABA58" s="27"/>
      <c r="ABB58" s="27"/>
      <c r="ABC58" s="27"/>
      <c r="ABD58" s="27"/>
      <c r="ABE58" s="27"/>
      <c r="ABF58" s="27"/>
      <c r="ABG58" s="27"/>
      <c r="ABH58" s="27"/>
      <c r="ABI58" s="27"/>
      <c r="ABJ58" s="27"/>
      <c r="ABK58" s="27"/>
      <c r="ABL58" s="27"/>
      <c r="ABM58" s="27"/>
      <c r="ABN58" s="27"/>
      <c r="ABO58" s="27"/>
      <c r="ABP58" s="27"/>
      <c r="ABQ58" s="27"/>
      <c r="ABR58" s="27"/>
      <c r="ABS58" s="27"/>
      <c r="ABT58" s="27"/>
      <c r="ABU58" s="27"/>
      <c r="ABV58" s="27"/>
      <c r="ABW58" s="27"/>
      <c r="ABX58" s="27"/>
      <c r="ABY58" s="27"/>
      <c r="ABZ58" s="27"/>
      <c r="ACA58" s="27"/>
      <c r="ACB58" s="27"/>
      <c r="ACC58" s="27"/>
      <c r="ACD58" s="27"/>
      <c r="ACE58" s="27"/>
      <c r="ACF58" s="27"/>
      <c r="ACG58" s="27"/>
      <c r="ACH58" s="27"/>
      <c r="ACI58" s="27"/>
      <c r="ACJ58" s="27"/>
      <c r="ACK58" s="27"/>
      <c r="ACL58" s="27"/>
      <c r="ACM58" s="27"/>
      <c r="ACN58" s="27"/>
      <c r="ACO58" s="27"/>
      <c r="ACP58" s="27"/>
      <c r="ACQ58" s="27"/>
      <c r="ACR58" s="27"/>
      <c r="ACS58" s="27"/>
      <c r="ACT58" s="27"/>
      <c r="ACU58" s="27"/>
      <c r="ACV58" s="27"/>
      <c r="ACW58" s="27"/>
      <c r="ACX58" s="27"/>
      <c r="ACY58" s="27"/>
      <c r="ACZ58" s="27"/>
      <c r="ADA58" s="27"/>
      <c r="ADB58" s="27"/>
      <c r="ADC58" s="27"/>
      <c r="ADD58" s="27"/>
      <c r="ADE58" s="27"/>
      <c r="ADF58" s="27"/>
      <c r="ADG58" s="27"/>
      <c r="ADH58" s="27"/>
      <c r="ADI58" s="27"/>
      <c r="ADJ58" s="27"/>
      <c r="ADK58" s="27"/>
      <c r="ADL58" s="27"/>
      <c r="ADM58" s="27"/>
      <c r="ADN58" s="27"/>
      <c r="ADO58" s="27"/>
      <c r="ADP58" s="27"/>
      <c r="ADQ58" s="27"/>
      <c r="ADR58" s="27"/>
      <c r="ADS58" s="27"/>
      <c r="ADT58" s="27"/>
      <c r="ADU58" s="27"/>
      <c r="ADV58" s="27"/>
      <c r="ADW58" s="27"/>
      <c r="ADX58" s="27"/>
      <c r="ADY58" s="27"/>
      <c r="ADZ58" s="27"/>
      <c r="AEA58" s="27"/>
      <c r="AEB58" s="27"/>
      <c r="AEC58" s="27"/>
      <c r="AED58" s="27"/>
      <c r="AEE58" s="27"/>
      <c r="AEF58" s="27"/>
      <c r="AEG58" s="27"/>
      <c r="AEH58" s="27"/>
      <c r="AEI58" s="27"/>
      <c r="AEJ58" s="27"/>
      <c r="AEK58" s="27"/>
      <c r="AEL58" s="27"/>
      <c r="AEM58" s="27"/>
      <c r="AEN58" s="27"/>
      <c r="AEO58" s="27"/>
      <c r="AEP58" s="27"/>
      <c r="AEQ58" s="27"/>
      <c r="AER58" s="27"/>
      <c r="AES58" s="27"/>
      <c r="AET58" s="27"/>
      <c r="AEU58" s="27"/>
      <c r="AEV58" s="27"/>
      <c r="AEW58" s="27"/>
      <c r="AEX58" s="27"/>
      <c r="AEY58" s="27"/>
      <c r="AEZ58" s="27"/>
      <c r="AFA58" s="27"/>
      <c r="AFB58" s="27"/>
      <c r="AFC58" s="27"/>
      <c r="AFD58" s="27"/>
      <c r="AFE58" s="27"/>
      <c r="AFF58" s="27"/>
      <c r="AFG58" s="27"/>
      <c r="AFH58" s="27"/>
      <c r="AFI58" s="27"/>
      <c r="AFJ58" s="27"/>
      <c r="AFK58" s="27"/>
      <c r="AFL58" s="27"/>
      <c r="AFM58" s="27"/>
      <c r="AFN58" s="27"/>
      <c r="AFO58" s="27"/>
      <c r="AFP58" s="27"/>
      <c r="AFQ58" s="27"/>
      <c r="AFR58" s="27"/>
      <c r="AFS58" s="27"/>
      <c r="AFT58" s="27"/>
      <c r="AFU58" s="27"/>
      <c r="AFV58" s="27"/>
      <c r="AFW58" s="27"/>
      <c r="AFX58" s="27"/>
      <c r="AFY58" s="27"/>
      <c r="AFZ58" s="27"/>
      <c r="AGA58" s="27"/>
      <c r="AGB58" s="27"/>
      <c r="AGC58" s="27"/>
      <c r="AGD58" s="27"/>
      <c r="AGE58" s="27"/>
      <c r="AGF58" s="27"/>
      <c r="AGG58" s="27"/>
      <c r="AGH58" s="27"/>
      <c r="AGI58" s="27"/>
      <c r="AGJ58" s="27"/>
      <c r="AGK58" s="27"/>
      <c r="AGL58" s="27"/>
      <c r="AGM58" s="27"/>
      <c r="AGN58" s="27"/>
      <c r="AGO58" s="27"/>
      <c r="AGP58" s="27"/>
      <c r="AGQ58" s="27"/>
      <c r="AGR58" s="27"/>
      <c r="AGS58" s="27"/>
      <c r="AGT58" s="27"/>
      <c r="AGU58" s="27"/>
      <c r="AGV58" s="27"/>
      <c r="AGW58" s="27"/>
      <c r="AGX58" s="27"/>
      <c r="AGY58" s="27"/>
      <c r="AGZ58" s="27"/>
      <c r="AHA58" s="27"/>
      <c r="AHB58" s="27"/>
      <c r="AHC58" s="27"/>
      <c r="AHD58" s="27"/>
      <c r="AHE58" s="27"/>
      <c r="AHF58" s="27"/>
      <c r="AHG58" s="27"/>
      <c r="AHH58" s="27"/>
      <c r="AHI58" s="27"/>
      <c r="AHJ58" s="27"/>
      <c r="AHK58" s="27"/>
      <c r="AHL58" s="27"/>
      <c r="AHM58" s="27"/>
      <c r="AHN58" s="27"/>
      <c r="AHO58" s="27"/>
      <c r="AHP58" s="27"/>
      <c r="AHQ58" s="27"/>
      <c r="AHR58" s="27"/>
      <c r="AHS58" s="27"/>
      <c r="AHT58" s="27"/>
      <c r="AHU58" s="27"/>
      <c r="AHV58" s="27"/>
      <c r="AHW58" s="27"/>
      <c r="AHX58" s="27"/>
      <c r="AHY58" s="27"/>
      <c r="AHZ58" s="27"/>
      <c r="AIA58" s="27"/>
      <c r="AIB58" s="27"/>
      <c r="AIC58" s="27"/>
      <c r="AID58" s="27"/>
      <c r="AIE58" s="27"/>
      <c r="AIF58" s="27"/>
      <c r="AIG58" s="27"/>
      <c r="AIH58" s="27"/>
      <c r="AII58" s="27"/>
      <c r="AIJ58" s="27"/>
      <c r="AIK58" s="27"/>
      <c r="AIL58" s="27"/>
      <c r="AIM58" s="27"/>
      <c r="AIN58" s="27"/>
      <c r="AIO58" s="27"/>
      <c r="AIP58" s="27"/>
      <c r="AIQ58" s="27"/>
      <c r="AIR58" s="27"/>
      <c r="AIS58" s="27"/>
      <c r="AIT58" s="27"/>
      <c r="AIU58" s="27"/>
      <c r="AIV58" s="27"/>
      <c r="AIW58" s="27"/>
      <c r="AIX58" s="27"/>
      <c r="AIY58" s="27"/>
      <c r="AIZ58" s="27"/>
      <c r="AJA58" s="27"/>
      <c r="AJB58" s="27"/>
      <c r="AJC58" s="27"/>
      <c r="AJD58" s="27"/>
      <c r="AJE58" s="27"/>
      <c r="AJF58" s="27"/>
      <c r="AJG58" s="27"/>
      <c r="AJH58" s="27"/>
      <c r="AJI58" s="27"/>
      <c r="AJJ58" s="27"/>
      <c r="AJK58" s="27"/>
      <c r="AJL58" s="27"/>
      <c r="AJM58" s="27"/>
      <c r="AJN58" s="27"/>
      <c r="AJO58" s="27"/>
      <c r="AJP58" s="27"/>
      <c r="AJQ58" s="27"/>
      <c r="AJR58" s="27"/>
      <c r="AJS58" s="27"/>
      <c r="AJT58" s="27"/>
      <c r="AJU58" s="27"/>
      <c r="AJV58" s="27"/>
      <c r="AJW58" s="27"/>
      <c r="AJX58" s="27"/>
      <c r="AJY58" s="27"/>
      <c r="AJZ58" s="27"/>
      <c r="AKA58" s="27"/>
      <c r="AKB58" s="27"/>
      <c r="AKC58" s="27"/>
      <c r="AKD58" s="27"/>
      <c r="AKE58" s="27"/>
      <c r="AKF58" s="27"/>
      <c r="AKG58" s="27"/>
      <c r="AKH58" s="27"/>
      <c r="AKI58" s="27"/>
      <c r="AKJ58" s="27"/>
      <c r="AKK58" s="27"/>
      <c r="AKL58" s="27"/>
      <c r="AKM58" s="27"/>
      <c r="AKN58" s="27"/>
      <c r="AKO58" s="27"/>
      <c r="AKP58" s="27"/>
      <c r="AKQ58" s="27"/>
      <c r="AKR58" s="27"/>
      <c r="AKS58" s="27"/>
      <c r="AKT58" s="27"/>
      <c r="AKU58" s="27"/>
      <c r="AKV58" s="27"/>
      <c r="AKW58" s="27"/>
      <c r="AKX58" s="27"/>
      <c r="AKY58" s="27"/>
      <c r="AKZ58" s="27"/>
      <c r="ALA58" s="27"/>
      <c r="ALB58" s="27"/>
      <c r="ALC58" s="27"/>
      <c r="ALD58" s="27"/>
      <c r="ALE58" s="27"/>
      <c r="ALF58" s="27"/>
      <c r="ALG58" s="27"/>
      <c r="ALH58" s="27"/>
      <c r="ALI58" s="27"/>
      <c r="ALJ58" s="27"/>
      <c r="ALK58" s="27"/>
      <c r="ALL58" s="27"/>
      <c r="ALM58" s="27"/>
      <c r="ALN58" s="27"/>
      <c r="ALO58" s="27"/>
      <c r="ALP58" s="27"/>
      <c r="ALQ58" s="27"/>
      <c r="ALR58" s="27"/>
      <c r="ALS58" s="27"/>
      <c r="ALT58" s="27"/>
      <c r="ALU58" s="27"/>
      <c r="ALV58" s="27"/>
      <c r="ALW58" s="27"/>
      <c r="ALX58" s="27"/>
      <c r="ALY58" s="27"/>
      <c r="ALZ58" s="27"/>
      <c r="AMA58" s="27"/>
      <c r="AMB58" s="27"/>
      <c r="AMC58" s="27"/>
      <c r="AMD58" s="27"/>
      <c r="AME58" s="27"/>
      <c r="AMF58" s="27"/>
      <c r="AMG58" s="27"/>
      <c r="AMH58" s="27"/>
      <c r="AMI58" s="27"/>
      <c r="AMJ58" s="27"/>
      <c r="AMK58" s="27"/>
      <c r="AML58" s="27"/>
      <c r="AMM58" s="27"/>
      <c r="AMN58" s="27"/>
      <c r="AMO58" s="27"/>
      <c r="AMP58" s="27"/>
      <c r="AMQ58" s="27"/>
      <c r="AMR58" s="27"/>
      <c r="AMS58" s="27"/>
      <c r="AMT58" s="27"/>
      <c r="AMU58" s="27"/>
      <c r="AMV58" s="27"/>
      <c r="AMW58" s="27"/>
      <c r="AMX58" s="27"/>
      <c r="AMY58" s="27"/>
      <c r="AMZ58" s="27"/>
      <c r="ANA58" s="27"/>
      <c r="ANB58" s="27"/>
      <c r="ANC58" s="27"/>
      <c r="AND58" s="27"/>
      <c r="ANE58" s="27"/>
      <c r="ANF58" s="27"/>
      <c r="ANG58" s="27"/>
      <c r="ANH58" s="27"/>
      <c r="ANI58" s="27"/>
      <c r="ANJ58" s="27"/>
      <c r="ANK58" s="27"/>
      <c r="ANL58" s="27"/>
      <c r="ANM58" s="27"/>
      <c r="ANN58" s="27"/>
      <c r="ANO58" s="27"/>
      <c r="ANP58" s="27"/>
      <c r="ANQ58" s="27"/>
      <c r="ANR58" s="27"/>
      <c r="ANS58" s="27"/>
      <c r="ANT58" s="27"/>
      <c r="ANU58" s="27"/>
      <c r="ANV58" s="27"/>
      <c r="ANW58" s="27"/>
      <c r="ANX58" s="27"/>
      <c r="ANY58" s="27"/>
      <c r="ANZ58" s="27"/>
      <c r="AOA58" s="27"/>
      <c r="AOB58" s="27"/>
      <c r="AOC58" s="27"/>
      <c r="AOD58" s="27"/>
      <c r="AOE58" s="27"/>
      <c r="AOF58" s="27"/>
      <c r="AOG58" s="27"/>
      <c r="AOH58" s="27"/>
      <c r="AOI58" s="27"/>
      <c r="AOJ58" s="27"/>
      <c r="AOK58" s="27"/>
      <c r="AOL58" s="27"/>
      <c r="AOM58" s="27"/>
      <c r="AON58" s="27"/>
      <c r="AOO58" s="27"/>
      <c r="AOP58" s="27"/>
      <c r="AOQ58" s="27"/>
      <c r="AOR58" s="27"/>
      <c r="AOS58" s="27"/>
      <c r="AOT58" s="27"/>
      <c r="AOU58" s="27"/>
      <c r="AOV58" s="27"/>
      <c r="AOW58" s="27"/>
      <c r="AOX58" s="27"/>
      <c r="AOY58" s="27"/>
      <c r="AOZ58" s="27"/>
      <c r="APA58" s="27"/>
      <c r="APB58" s="27"/>
      <c r="APC58" s="27"/>
      <c r="APD58" s="27"/>
      <c r="APE58" s="27"/>
      <c r="APF58" s="27"/>
      <c r="APG58" s="27"/>
      <c r="APH58" s="27"/>
      <c r="API58" s="27"/>
      <c r="APJ58" s="27"/>
      <c r="APK58" s="27"/>
      <c r="APL58" s="27"/>
      <c r="APM58" s="27"/>
      <c r="APN58" s="27"/>
      <c r="APO58" s="27"/>
      <c r="APP58" s="27"/>
      <c r="APQ58" s="27"/>
      <c r="APR58" s="27"/>
      <c r="APS58" s="27"/>
      <c r="APT58" s="27"/>
      <c r="APU58" s="27"/>
      <c r="APV58" s="27"/>
      <c r="APW58" s="27"/>
      <c r="APX58" s="27"/>
      <c r="APY58" s="27"/>
      <c r="APZ58" s="27"/>
      <c r="AQA58" s="27"/>
      <c r="AQB58" s="27"/>
      <c r="AQC58" s="27"/>
      <c r="AQD58" s="27"/>
      <c r="AQE58" s="27"/>
      <c r="AQF58" s="27"/>
      <c r="AQG58" s="27"/>
      <c r="AQH58" s="27"/>
      <c r="AQI58" s="27"/>
      <c r="AQJ58" s="27"/>
      <c r="AQK58" s="27"/>
      <c r="AQL58" s="27"/>
      <c r="AQM58" s="27"/>
      <c r="AQN58" s="27"/>
      <c r="AQO58" s="27"/>
      <c r="AQP58" s="27"/>
      <c r="AQQ58" s="27"/>
      <c r="AQR58" s="27"/>
      <c r="AQS58" s="27"/>
      <c r="AQT58" s="27"/>
      <c r="AQU58" s="27"/>
      <c r="AQV58" s="27"/>
      <c r="AQW58" s="27"/>
      <c r="AQX58" s="27"/>
      <c r="AQY58" s="27"/>
      <c r="AQZ58" s="27"/>
      <c r="ARA58" s="27"/>
      <c r="ARB58" s="27"/>
      <c r="ARC58" s="27"/>
      <c r="ARD58" s="27"/>
      <c r="ARE58" s="27"/>
      <c r="ARF58" s="27"/>
      <c r="ARG58" s="27"/>
      <c r="ARH58" s="27"/>
      <c r="ARI58" s="27"/>
      <c r="ARJ58" s="27"/>
      <c r="ARK58" s="27"/>
      <c r="ARL58" s="27"/>
      <c r="ARM58" s="27"/>
      <c r="ARN58" s="27"/>
      <c r="ARO58" s="27"/>
      <c r="ARP58" s="27"/>
      <c r="ARQ58" s="27"/>
      <c r="ARR58" s="27"/>
      <c r="ARS58" s="27"/>
      <c r="ART58" s="27"/>
      <c r="ARU58" s="27"/>
      <c r="ARV58" s="27"/>
      <c r="ARW58" s="27"/>
      <c r="ARX58" s="27"/>
      <c r="ARY58" s="27"/>
      <c r="ARZ58" s="27"/>
      <c r="ASA58" s="27"/>
      <c r="ASB58" s="27"/>
      <c r="ASC58" s="27"/>
      <c r="ASD58" s="27"/>
      <c r="ASE58" s="27"/>
      <c r="ASF58" s="27"/>
      <c r="ASG58" s="27"/>
      <c r="ASH58" s="27"/>
      <c r="ASI58" s="27"/>
      <c r="ASJ58" s="27"/>
      <c r="ASK58" s="27"/>
      <c r="ASL58" s="27"/>
      <c r="ASM58" s="27"/>
      <c r="ASN58" s="27"/>
      <c r="ASO58" s="27"/>
      <c r="ASP58" s="27"/>
      <c r="ASQ58" s="27"/>
      <c r="ASR58" s="27"/>
      <c r="ASS58" s="27"/>
      <c r="AST58" s="27"/>
      <c r="ASU58" s="27"/>
      <c r="ASV58" s="27"/>
      <c r="ASW58" s="27"/>
      <c r="ASX58" s="27"/>
      <c r="ASY58" s="27"/>
      <c r="ASZ58" s="27"/>
      <c r="ATA58" s="27"/>
      <c r="ATB58" s="27"/>
      <c r="ATC58" s="27"/>
      <c r="ATD58" s="27"/>
      <c r="ATE58" s="27"/>
      <c r="ATF58" s="27"/>
      <c r="ATG58" s="27"/>
      <c r="ATH58" s="27"/>
      <c r="ATI58" s="27"/>
      <c r="ATJ58" s="27"/>
      <c r="ATK58" s="27"/>
      <c r="ATL58" s="27"/>
      <c r="ATM58" s="27"/>
      <c r="ATN58" s="27"/>
      <c r="ATO58" s="27"/>
      <c r="ATP58" s="27"/>
      <c r="ATQ58" s="27"/>
      <c r="ATR58" s="27"/>
      <c r="ATS58" s="27"/>
      <c r="ATT58" s="27"/>
      <c r="ATU58" s="27"/>
      <c r="ATV58" s="27"/>
      <c r="ATW58" s="27"/>
      <c r="ATX58" s="27"/>
      <c r="ATY58" s="27"/>
      <c r="ATZ58" s="27"/>
      <c r="AUA58" s="27"/>
      <c r="AUB58" s="27"/>
      <c r="AUC58" s="27"/>
      <c r="AUD58" s="27"/>
      <c r="AUE58" s="27"/>
      <c r="AUF58" s="27"/>
      <c r="AUG58" s="27"/>
      <c r="AUH58" s="27"/>
      <c r="AUI58" s="27"/>
      <c r="AUJ58" s="27"/>
      <c r="AUK58" s="27"/>
      <c r="AUL58" s="27"/>
      <c r="AUM58" s="27"/>
      <c r="AUN58" s="27"/>
      <c r="AUO58" s="27"/>
      <c r="AUP58" s="27"/>
      <c r="AUQ58" s="27"/>
      <c r="AUR58" s="27"/>
      <c r="AUS58" s="27"/>
      <c r="AUT58" s="27"/>
      <c r="AUU58" s="27"/>
      <c r="AUV58" s="27"/>
      <c r="AUW58" s="27"/>
      <c r="AUX58" s="27"/>
      <c r="AUY58" s="27"/>
      <c r="AUZ58" s="27"/>
      <c r="AVA58" s="27"/>
      <c r="AVB58" s="27"/>
      <c r="AVC58" s="27"/>
      <c r="AVD58" s="27"/>
      <c r="AVE58" s="27"/>
      <c r="AVF58" s="27"/>
      <c r="AVG58" s="27"/>
      <c r="AVH58" s="27"/>
      <c r="AVI58" s="27"/>
      <c r="AVJ58" s="27"/>
      <c r="AVK58" s="27"/>
      <c r="AVL58" s="27"/>
      <c r="AVM58" s="27"/>
      <c r="AVN58" s="27"/>
      <c r="AVO58" s="27"/>
      <c r="AVP58" s="27"/>
      <c r="AVQ58" s="27"/>
      <c r="AVR58" s="27"/>
      <c r="AVS58" s="27"/>
      <c r="AVT58" s="27"/>
      <c r="AVU58" s="27"/>
      <c r="AVV58" s="27"/>
      <c r="AVW58" s="27"/>
      <c r="AVX58" s="27"/>
      <c r="AVY58" s="27"/>
      <c r="AVZ58" s="27"/>
      <c r="AWA58" s="27"/>
      <c r="AWB58" s="27"/>
      <c r="AWC58" s="27"/>
      <c r="AWD58" s="27"/>
      <c r="AWE58" s="27"/>
      <c r="AWF58" s="27"/>
      <c r="AWG58" s="27"/>
      <c r="AWH58" s="27"/>
      <c r="AWI58" s="27"/>
      <c r="AWJ58" s="27"/>
      <c r="AWK58" s="27"/>
      <c r="AWL58" s="27"/>
      <c r="AWM58" s="27"/>
      <c r="AWN58" s="27"/>
      <c r="AWO58" s="27"/>
      <c r="AWP58" s="27"/>
      <c r="AWQ58" s="27"/>
      <c r="AWR58" s="27"/>
      <c r="AWS58" s="27"/>
      <c r="AWT58" s="27"/>
      <c r="AWU58" s="27"/>
      <c r="AWV58" s="27"/>
      <c r="AWW58" s="27"/>
      <c r="AWX58" s="27"/>
      <c r="AWY58" s="27"/>
      <c r="AWZ58" s="27"/>
      <c r="AXA58" s="27"/>
      <c r="AXB58" s="27"/>
      <c r="AXC58" s="27"/>
      <c r="AXD58" s="27"/>
      <c r="AXE58" s="27"/>
      <c r="AXF58" s="27"/>
      <c r="AXG58" s="27"/>
      <c r="AXH58" s="27"/>
      <c r="AXI58" s="27"/>
      <c r="AXJ58" s="27"/>
      <c r="AXK58" s="27"/>
      <c r="AXL58" s="27"/>
      <c r="AXM58" s="27"/>
      <c r="AXN58" s="27"/>
      <c r="AXO58" s="27"/>
      <c r="AXP58" s="27"/>
      <c r="AXQ58" s="27"/>
      <c r="AXR58" s="27"/>
      <c r="AXS58" s="27"/>
      <c r="AXT58" s="27"/>
      <c r="AXU58" s="27"/>
      <c r="AXV58" s="27"/>
      <c r="AXW58" s="27"/>
      <c r="AXX58" s="27"/>
      <c r="AXY58" s="27"/>
      <c r="AXZ58" s="27"/>
      <c r="AYA58" s="27"/>
      <c r="AYB58" s="27"/>
      <c r="AYC58" s="27"/>
      <c r="AYD58" s="27"/>
      <c r="AYE58" s="27"/>
      <c r="AYF58" s="27"/>
      <c r="AYG58" s="27"/>
      <c r="AYH58" s="27"/>
      <c r="AYI58" s="27"/>
      <c r="AYJ58" s="27"/>
      <c r="AYK58" s="27"/>
      <c r="AYL58" s="27"/>
      <c r="AYM58" s="27"/>
      <c r="AYN58" s="27"/>
      <c r="AYO58" s="27"/>
      <c r="AYP58" s="27"/>
      <c r="AYQ58" s="27"/>
      <c r="AYR58" s="27"/>
      <c r="AYS58" s="27"/>
      <c r="AYT58" s="27"/>
      <c r="AYU58" s="27"/>
      <c r="AYV58" s="27"/>
      <c r="AYW58" s="27"/>
      <c r="AYX58" s="27"/>
      <c r="AYY58" s="27"/>
      <c r="AYZ58" s="27"/>
      <c r="AZA58" s="27"/>
      <c r="AZB58" s="27"/>
      <c r="AZC58" s="27"/>
      <c r="AZD58" s="27"/>
      <c r="AZE58" s="27"/>
      <c r="AZF58" s="27"/>
      <c r="AZG58" s="27"/>
      <c r="AZH58" s="27"/>
      <c r="AZI58" s="27"/>
      <c r="AZJ58" s="27"/>
      <c r="AZK58" s="27"/>
      <c r="AZL58" s="27"/>
      <c r="AZM58" s="27"/>
      <c r="AZN58" s="27"/>
      <c r="AZO58" s="27"/>
      <c r="AZP58" s="27"/>
      <c r="AZQ58" s="27"/>
      <c r="AZR58" s="27"/>
      <c r="AZS58" s="27"/>
      <c r="AZT58" s="27"/>
      <c r="AZU58" s="27"/>
      <c r="AZV58" s="27"/>
      <c r="AZW58" s="27"/>
      <c r="AZX58" s="27"/>
      <c r="AZY58" s="27"/>
      <c r="AZZ58" s="27"/>
      <c r="BAA58" s="27"/>
      <c r="BAB58" s="27"/>
      <c r="BAC58" s="27"/>
      <c r="BAD58" s="27"/>
      <c r="BAE58" s="27"/>
      <c r="BAF58" s="27"/>
      <c r="BAG58" s="27"/>
      <c r="BAH58" s="27"/>
      <c r="BAI58" s="27"/>
      <c r="BAJ58" s="27"/>
      <c r="BAK58" s="27"/>
      <c r="BAL58" s="27"/>
      <c r="BAM58" s="27"/>
      <c r="BAN58" s="27"/>
      <c r="BAO58" s="27"/>
      <c r="BAP58" s="27"/>
      <c r="BAQ58" s="27"/>
      <c r="BAR58" s="27"/>
      <c r="BAS58" s="27"/>
      <c r="BAT58" s="27"/>
      <c r="BAU58" s="27"/>
      <c r="BAV58" s="27"/>
      <c r="BAW58" s="27"/>
      <c r="BAX58" s="27"/>
      <c r="BAY58" s="27"/>
      <c r="BAZ58" s="27"/>
      <c r="BBA58" s="27"/>
      <c r="BBB58" s="27"/>
      <c r="BBC58" s="27"/>
      <c r="BBD58" s="27"/>
      <c r="BBE58" s="27"/>
      <c r="BBF58" s="27"/>
      <c r="BBG58" s="27"/>
      <c r="BBH58" s="27"/>
      <c r="BBI58" s="27"/>
      <c r="BBJ58" s="27"/>
      <c r="BBK58" s="27"/>
      <c r="BBL58" s="27"/>
      <c r="BBM58" s="27"/>
      <c r="BBN58" s="27"/>
      <c r="BBO58" s="27"/>
      <c r="BBP58" s="27"/>
      <c r="BBQ58" s="27"/>
      <c r="BBR58" s="27"/>
      <c r="BBS58" s="27"/>
      <c r="BBT58" s="27"/>
      <c r="BBU58" s="27"/>
      <c r="BBV58" s="27"/>
      <c r="BBW58" s="27"/>
      <c r="BBX58" s="27"/>
      <c r="BBY58" s="27"/>
      <c r="BBZ58" s="27"/>
      <c r="BCA58" s="27"/>
      <c r="BCB58" s="27"/>
      <c r="BCC58" s="27"/>
      <c r="BCD58" s="27"/>
      <c r="BCE58" s="27"/>
      <c r="BCF58" s="27"/>
      <c r="BCG58" s="27"/>
      <c r="BCH58" s="27"/>
      <c r="BCI58" s="27"/>
      <c r="BCJ58" s="27"/>
      <c r="BCK58" s="27"/>
      <c r="BCL58" s="27"/>
      <c r="BCM58" s="27"/>
      <c r="BCN58" s="27"/>
      <c r="BCO58" s="27"/>
      <c r="BCP58" s="27"/>
      <c r="BCQ58" s="27"/>
      <c r="BCR58" s="27"/>
      <c r="BCS58" s="27"/>
      <c r="BCT58" s="27"/>
      <c r="BCU58" s="27"/>
      <c r="BCV58" s="27"/>
      <c r="BCW58" s="27"/>
      <c r="BCX58" s="27"/>
      <c r="BCY58" s="27"/>
      <c r="BCZ58" s="27"/>
      <c r="BDA58" s="27"/>
      <c r="BDB58" s="27"/>
      <c r="BDC58" s="27"/>
      <c r="BDD58" s="27"/>
      <c r="BDE58" s="27"/>
      <c r="BDF58" s="27"/>
      <c r="BDG58" s="27"/>
      <c r="BDH58" s="27"/>
      <c r="BDI58" s="27"/>
      <c r="BDJ58" s="27"/>
      <c r="BDK58" s="27"/>
      <c r="BDL58" s="27"/>
      <c r="BDM58" s="27"/>
      <c r="BDN58" s="27"/>
      <c r="BDO58" s="27"/>
      <c r="BDP58" s="27"/>
      <c r="BDQ58" s="27"/>
      <c r="BDR58" s="27"/>
      <c r="BDS58" s="27"/>
      <c r="BDT58" s="27"/>
      <c r="BDU58" s="27"/>
      <c r="BDV58" s="27"/>
      <c r="BDW58" s="27"/>
      <c r="BDX58" s="27"/>
      <c r="BDY58" s="27"/>
      <c r="BDZ58" s="27"/>
      <c r="BEA58" s="27"/>
      <c r="BEB58" s="27"/>
      <c r="BEC58" s="27"/>
      <c r="BED58" s="27"/>
      <c r="BEE58" s="27"/>
      <c r="BEF58" s="27"/>
      <c r="BEG58" s="27"/>
      <c r="BEH58" s="27"/>
      <c r="BEI58" s="27"/>
      <c r="BEJ58" s="27"/>
      <c r="BEK58" s="27"/>
      <c r="BEL58" s="27"/>
      <c r="BEM58" s="27"/>
      <c r="BEN58" s="27"/>
      <c r="BEO58" s="27"/>
      <c r="BEP58" s="27"/>
      <c r="BEQ58" s="27"/>
      <c r="BER58" s="27"/>
      <c r="BES58" s="27"/>
      <c r="BET58" s="27"/>
      <c r="BEU58" s="27"/>
      <c r="BEV58" s="27"/>
      <c r="BEW58" s="27"/>
      <c r="BEX58" s="27"/>
      <c r="BEY58" s="27"/>
      <c r="BEZ58" s="27"/>
      <c r="BFA58" s="27"/>
      <c r="BFB58" s="27"/>
      <c r="BFC58" s="27"/>
      <c r="BFD58" s="27"/>
      <c r="BFE58" s="27"/>
      <c r="BFF58" s="27"/>
      <c r="BFG58" s="27"/>
      <c r="BFH58" s="27"/>
      <c r="BFI58" s="27"/>
      <c r="BFJ58" s="27"/>
      <c r="BFK58" s="27"/>
      <c r="BFL58" s="27"/>
      <c r="BFM58" s="27"/>
      <c r="BFN58" s="27"/>
      <c r="BFO58" s="27"/>
      <c r="BFP58" s="27"/>
      <c r="BFQ58" s="27"/>
      <c r="BFR58" s="27"/>
      <c r="BFS58" s="27"/>
      <c r="BFT58" s="27"/>
      <c r="BFU58" s="27"/>
      <c r="BFV58" s="27"/>
      <c r="BFW58" s="27"/>
      <c r="BFX58" s="27"/>
      <c r="BFY58" s="27"/>
      <c r="BFZ58" s="27"/>
      <c r="BGA58" s="27"/>
      <c r="BGB58" s="27"/>
      <c r="BGC58" s="27"/>
      <c r="BGD58" s="27"/>
      <c r="BGE58" s="27"/>
      <c r="BGF58" s="27"/>
      <c r="BGG58" s="27"/>
      <c r="BGH58" s="27"/>
      <c r="BGI58" s="27"/>
      <c r="BGJ58" s="27"/>
      <c r="BGK58" s="27"/>
      <c r="BGL58" s="27"/>
      <c r="BGM58" s="27"/>
      <c r="BGN58" s="27"/>
      <c r="BGO58" s="27"/>
      <c r="BGP58" s="27"/>
      <c r="BGQ58" s="27"/>
      <c r="BGR58" s="27"/>
      <c r="BGS58" s="27"/>
      <c r="BGT58" s="27"/>
      <c r="BGU58" s="27"/>
      <c r="BGV58" s="27"/>
      <c r="BGW58" s="27"/>
      <c r="BGX58" s="27"/>
      <c r="BGY58" s="27"/>
      <c r="BGZ58" s="27"/>
      <c r="BHA58" s="27"/>
      <c r="BHB58" s="27"/>
      <c r="BHC58" s="27"/>
      <c r="BHD58" s="27"/>
      <c r="BHE58" s="27"/>
      <c r="BHF58" s="27"/>
      <c r="BHG58" s="27"/>
      <c r="BHH58" s="27"/>
      <c r="BHI58" s="27"/>
      <c r="BHJ58" s="27"/>
      <c r="BHK58" s="27"/>
      <c r="BHL58" s="27"/>
      <c r="BHM58" s="27"/>
      <c r="BHN58" s="27"/>
      <c r="BHO58" s="27"/>
      <c r="BHP58" s="27"/>
      <c r="BHQ58" s="27"/>
      <c r="BHR58" s="27"/>
      <c r="BHS58" s="27"/>
      <c r="BHT58" s="27"/>
      <c r="BHU58" s="27"/>
      <c r="BHV58" s="27"/>
      <c r="BHW58" s="27"/>
      <c r="BHX58" s="27"/>
      <c r="BHY58" s="27"/>
      <c r="BHZ58" s="27"/>
      <c r="BIA58" s="27"/>
      <c r="BIB58" s="27"/>
      <c r="BIC58" s="27"/>
      <c r="BID58" s="27"/>
      <c r="BIE58" s="27"/>
      <c r="BIF58" s="27"/>
      <c r="BIG58" s="27"/>
      <c r="BIH58" s="27"/>
      <c r="BII58" s="27"/>
      <c r="BIJ58" s="27"/>
      <c r="BIK58" s="27"/>
      <c r="BIL58" s="27"/>
      <c r="BIM58" s="27"/>
      <c r="BIN58" s="27"/>
      <c r="BIO58" s="27"/>
      <c r="BIP58" s="27"/>
      <c r="BIQ58" s="27"/>
      <c r="BIR58" s="27"/>
      <c r="BIS58" s="27"/>
      <c r="BIT58" s="27"/>
      <c r="BIU58" s="27"/>
      <c r="BIV58" s="27"/>
      <c r="BIW58" s="27"/>
      <c r="BIX58" s="27"/>
      <c r="BIY58" s="27"/>
      <c r="BIZ58" s="27"/>
      <c r="BJA58" s="27"/>
      <c r="BJB58" s="27"/>
      <c r="BJC58" s="27"/>
      <c r="BJD58" s="27"/>
      <c r="BJE58" s="27"/>
      <c r="BJF58" s="27"/>
      <c r="BJG58" s="27"/>
      <c r="BJH58" s="27"/>
      <c r="BJI58" s="27"/>
      <c r="BJJ58" s="27"/>
      <c r="BJK58" s="27"/>
      <c r="BJL58" s="27"/>
      <c r="BJM58" s="27"/>
      <c r="BJN58" s="27"/>
      <c r="BJO58" s="27"/>
      <c r="BJP58" s="27"/>
      <c r="BJQ58" s="27"/>
      <c r="BJR58" s="27"/>
      <c r="BJS58" s="27"/>
      <c r="BJT58" s="27"/>
      <c r="BJU58" s="27"/>
      <c r="BJV58" s="27"/>
      <c r="BJW58" s="27"/>
      <c r="BJX58" s="27"/>
      <c r="BJY58" s="27"/>
      <c r="BJZ58" s="27"/>
      <c r="BKA58" s="27"/>
      <c r="BKB58" s="27"/>
      <c r="BKC58" s="27"/>
      <c r="BKD58" s="27"/>
      <c r="BKE58" s="27"/>
      <c r="BKF58" s="27"/>
      <c r="BKG58" s="27"/>
      <c r="BKH58" s="27"/>
      <c r="BKI58" s="27"/>
      <c r="BKJ58" s="27"/>
      <c r="BKK58" s="27"/>
      <c r="BKL58" s="27"/>
      <c r="BKM58" s="27"/>
      <c r="BKN58" s="27"/>
      <c r="BKO58" s="27"/>
      <c r="BKP58" s="27"/>
      <c r="BKQ58" s="27"/>
      <c r="BKR58" s="27"/>
      <c r="BKS58" s="27"/>
      <c r="BKT58" s="27"/>
      <c r="BKU58" s="27"/>
      <c r="BKV58" s="27"/>
      <c r="BKW58" s="27"/>
      <c r="BKX58" s="27"/>
      <c r="BKY58" s="27"/>
      <c r="BKZ58" s="27"/>
      <c r="BLA58" s="27"/>
      <c r="BLB58" s="27"/>
      <c r="BLC58" s="27"/>
      <c r="BLD58" s="27"/>
      <c r="BLE58" s="27"/>
      <c r="BLF58" s="27"/>
      <c r="BLG58" s="27"/>
      <c r="BLH58" s="27"/>
      <c r="BLI58" s="27"/>
      <c r="BLJ58" s="27"/>
      <c r="BLK58" s="27"/>
      <c r="BLL58" s="27"/>
      <c r="BLM58" s="27"/>
      <c r="BLN58" s="27"/>
      <c r="BLO58" s="27"/>
      <c r="BLP58" s="27"/>
      <c r="BLQ58" s="27"/>
      <c r="BLR58" s="27"/>
      <c r="BLS58" s="27"/>
      <c r="BLT58" s="27"/>
      <c r="BLU58" s="27"/>
      <c r="BLV58" s="27"/>
      <c r="BLW58" s="27"/>
      <c r="BLX58" s="27"/>
      <c r="BLY58" s="27"/>
      <c r="BLZ58" s="27"/>
      <c r="BMA58" s="27"/>
      <c r="BMB58" s="27"/>
      <c r="BMC58" s="27"/>
      <c r="BMD58" s="27"/>
      <c r="BME58" s="27"/>
      <c r="BMF58" s="27"/>
      <c r="BMG58" s="27"/>
      <c r="BMH58" s="27"/>
      <c r="BMI58" s="27"/>
      <c r="BMJ58" s="27"/>
      <c r="BMK58" s="27"/>
      <c r="BML58" s="27"/>
      <c r="BMM58" s="27"/>
      <c r="BMN58" s="27"/>
      <c r="BMO58" s="27"/>
      <c r="BMP58" s="27"/>
      <c r="BMQ58" s="27"/>
      <c r="BMR58" s="27"/>
      <c r="BMS58" s="27"/>
      <c r="BMT58" s="27"/>
      <c r="BMU58" s="27"/>
      <c r="BMV58" s="27"/>
      <c r="BMW58" s="27"/>
      <c r="BMX58" s="27"/>
      <c r="BMY58" s="27"/>
      <c r="BMZ58" s="27"/>
      <c r="BNA58" s="27"/>
      <c r="BNB58" s="27"/>
      <c r="BNC58" s="27"/>
      <c r="BND58" s="27"/>
      <c r="BNE58" s="27"/>
      <c r="BNF58" s="27"/>
      <c r="BNG58" s="27"/>
      <c r="BNH58" s="27"/>
      <c r="BNI58" s="27"/>
      <c r="BNJ58" s="27"/>
      <c r="BNK58" s="27"/>
      <c r="BNL58" s="27"/>
      <c r="BNM58" s="27"/>
      <c r="BNN58" s="27"/>
      <c r="BNO58" s="27"/>
      <c r="BNP58" s="27"/>
      <c r="BNQ58" s="27"/>
      <c r="BNR58" s="27"/>
      <c r="BNS58" s="27"/>
      <c r="BNT58" s="27"/>
      <c r="BNU58" s="27"/>
      <c r="BNV58" s="27"/>
      <c r="BNW58" s="27"/>
      <c r="BNX58" s="27"/>
      <c r="BNY58" s="27"/>
      <c r="BNZ58" s="27"/>
      <c r="BOA58" s="27"/>
      <c r="BOB58" s="27"/>
      <c r="BOC58" s="27"/>
      <c r="BOD58" s="27"/>
      <c r="BOE58" s="27"/>
      <c r="BOF58" s="27"/>
      <c r="BOG58" s="27"/>
      <c r="BOH58" s="27"/>
      <c r="BOI58" s="27"/>
      <c r="BOJ58" s="27"/>
      <c r="BOK58" s="27"/>
      <c r="BOL58" s="27"/>
      <c r="BOM58" s="27"/>
      <c r="BON58" s="27"/>
      <c r="BOO58" s="27"/>
      <c r="BOP58" s="27"/>
      <c r="BOQ58" s="27"/>
      <c r="BOR58" s="27"/>
      <c r="BOS58" s="27"/>
      <c r="BOT58" s="27"/>
      <c r="BOU58" s="27"/>
      <c r="BOV58" s="27"/>
      <c r="BOW58" s="27"/>
      <c r="BOX58" s="27"/>
      <c r="BOY58" s="27"/>
      <c r="BOZ58" s="27"/>
      <c r="BPA58" s="27"/>
      <c r="BPB58" s="27"/>
      <c r="BPC58" s="27"/>
      <c r="BPD58" s="27"/>
      <c r="BPE58" s="27"/>
      <c r="BPF58" s="27"/>
      <c r="BPG58" s="27"/>
      <c r="BPH58" s="27"/>
      <c r="BPI58" s="27"/>
      <c r="BPJ58" s="27"/>
      <c r="BPK58" s="27"/>
      <c r="BPL58" s="27"/>
      <c r="BPM58" s="27"/>
      <c r="BPN58" s="27"/>
      <c r="BPO58" s="27"/>
      <c r="BPP58" s="27"/>
      <c r="BPQ58" s="27"/>
      <c r="BPR58" s="27"/>
      <c r="BPS58" s="27"/>
      <c r="BPT58" s="27"/>
      <c r="BPU58" s="27"/>
      <c r="BPV58" s="27"/>
      <c r="BPW58" s="27"/>
      <c r="BPX58" s="27"/>
      <c r="BPY58" s="27"/>
      <c r="BPZ58" s="27"/>
      <c r="BQA58" s="27"/>
      <c r="BQB58" s="27"/>
      <c r="BQC58" s="27"/>
      <c r="BQD58" s="27"/>
      <c r="BQE58" s="27"/>
      <c r="BQF58" s="27"/>
      <c r="BQG58" s="27"/>
      <c r="BQH58" s="27"/>
      <c r="BQI58" s="27"/>
      <c r="BQJ58" s="27"/>
      <c r="BQK58" s="27"/>
      <c r="BQL58" s="27"/>
      <c r="BQM58" s="27"/>
      <c r="BQN58" s="27"/>
      <c r="BQO58" s="27"/>
      <c r="BQP58" s="27"/>
      <c r="BQQ58" s="27"/>
      <c r="BQR58" s="27"/>
      <c r="BQS58" s="27"/>
      <c r="BQT58" s="27"/>
      <c r="BQU58" s="27"/>
      <c r="BQV58" s="27"/>
      <c r="BQW58" s="27"/>
      <c r="BQX58" s="27"/>
      <c r="BQY58" s="27"/>
      <c r="BQZ58" s="27"/>
      <c r="BRA58" s="27"/>
      <c r="BRB58" s="27"/>
      <c r="BRC58" s="27"/>
      <c r="BRD58" s="27"/>
      <c r="BRE58" s="27"/>
      <c r="BRF58" s="27"/>
      <c r="BRG58" s="27"/>
      <c r="BRH58" s="27"/>
      <c r="BRI58" s="27"/>
      <c r="BRJ58" s="27"/>
      <c r="BRK58" s="27"/>
      <c r="BRL58" s="27"/>
      <c r="BRM58" s="27"/>
      <c r="BRN58" s="27"/>
      <c r="BRO58" s="27"/>
      <c r="BRP58" s="27"/>
      <c r="BRQ58" s="27"/>
      <c r="BRR58" s="27"/>
      <c r="BRS58" s="27"/>
      <c r="BRT58" s="27"/>
      <c r="BRU58" s="27"/>
      <c r="BRV58" s="27"/>
      <c r="BRW58" s="27"/>
      <c r="BRX58" s="27"/>
      <c r="BRY58" s="27"/>
      <c r="BRZ58" s="27"/>
      <c r="BSA58" s="27"/>
      <c r="BSB58" s="27"/>
      <c r="BSC58" s="27"/>
      <c r="BSD58" s="27"/>
      <c r="BSE58" s="27"/>
      <c r="BSF58" s="27"/>
      <c r="BSG58" s="27"/>
      <c r="BSH58" s="27"/>
      <c r="BSI58" s="27"/>
      <c r="BSJ58" s="27"/>
      <c r="BSK58" s="27"/>
      <c r="BSL58" s="27"/>
      <c r="BSM58" s="27"/>
      <c r="BSN58" s="27"/>
      <c r="BSO58" s="27"/>
      <c r="BSP58" s="27"/>
      <c r="BSQ58" s="27"/>
      <c r="BSR58" s="27"/>
      <c r="BSS58" s="27"/>
      <c r="BST58" s="27"/>
      <c r="BSU58" s="27"/>
      <c r="BSV58" s="27"/>
      <c r="BSW58" s="27"/>
      <c r="BSX58" s="27"/>
      <c r="BSY58" s="27"/>
      <c r="BSZ58" s="27"/>
      <c r="BTA58" s="27"/>
      <c r="BTB58" s="27"/>
      <c r="BTC58" s="27"/>
      <c r="BTD58" s="27"/>
      <c r="BTE58" s="27"/>
      <c r="BTF58" s="27"/>
      <c r="BTG58" s="27"/>
      <c r="BTH58" s="27"/>
      <c r="BTI58" s="27"/>
      <c r="BTJ58" s="27"/>
      <c r="BTK58" s="27"/>
      <c r="BTL58" s="27"/>
      <c r="BTM58" s="27"/>
      <c r="BTN58" s="27"/>
      <c r="BTO58" s="27"/>
      <c r="BTP58" s="27"/>
      <c r="BTQ58" s="27"/>
      <c r="BTR58" s="27"/>
      <c r="BTS58" s="27"/>
      <c r="BTT58" s="27"/>
      <c r="BTU58" s="27"/>
      <c r="BTV58" s="27"/>
      <c r="BTW58" s="27"/>
      <c r="BTX58" s="27"/>
      <c r="BTY58" s="27"/>
      <c r="BTZ58" s="27"/>
      <c r="BUA58" s="27"/>
      <c r="BUB58" s="27"/>
      <c r="BUC58" s="27"/>
      <c r="BUD58" s="27"/>
      <c r="BUE58" s="27"/>
      <c r="BUF58" s="27"/>
      <c r="BUG58" s="27"/>
      <c r="BUH58" s="27"/>
      <c r="BUI58" s="27"/>
      <c r="BUJ58" s="27"/>
      <c r="BUK58" s="27"/>
      <c r="BUL58" s="27"/>
      <c r="BUM58" s="27"/>
      <c r="BUN58" s="27"/>
      <c r="BUO58" s="27"/>
      <c r="BUP58" s="27"/>
      <c r="BUQ58" s="27"/>
      <c r="BUR58" s="27"/>
      <c r="BUS58" s="27"/>
      <c r="BUT58" s="27"/>
      <c r="BUU58" s="27"/>
      <c r="BUV58" s="27"/>
      <c r="BUW58" s="27"/>
      <c r="BUX58" s="27"/>
      <c r="BUY58" s="27"/>
      <c r="BUZ58" s="27"/>
      <c r="BVA58" s="27"/>
      <c r="BVB58" s="27"/>
      <c r="BVC58" s="27"/>
      <c r="BVD58" s="27"/>
      <c r="BVE58" s="27"/>
      <c r="BVF58" s="27"/>
      <c r="BVG58" s="27"/>
      <c r="BVH58" s="27"/>
      <c r="BVI58" s="27"/>
      <c r="BVJ58" s="27"/>
      <c r="BVK58" s="27"/>
      <c r="BVL58" s="27"/>
      <c r="BVM58" s="27"/>
      <c r="BVN58" s="27"/>
      <c r="BVO58" s="27"/>
      <c r="BVP58" s="27"/>
      <c r="BVQ58" s="27"/>
      <c r="BVR58" s="27"/>
      <c r="BVS58" s="27"/>
      <c r="BVT58" s="27"/>
      <c r="BVU58" s="27"/>
      <c r="BVV58" s="27"/>
      <c r="BVW58" s="27"/>
      <c r="BVX58" s="27"/>
      <c r="BVY58" s="27"/>
      <c r="BVZ58" s="27"/>
      <c r="BWA58" s="27"/>
      <c r="BWB58" s="27"/>
      <c r="BWC58" s="27"/>
      <c r="BWD58" s="27"/>
      <c r="BWE58" s="27"/>
      <c r="BWF58" s="27"/>
      <c r="BWG58" s="27"/>
      <c r="BWH58" s="27"/>
      <c r="BWI58" s="27"/>
      <c r="BWJ58" s="27"/>
      <c r="BWK58" s="27"/>
      <c r="BWL58" s="27"/>
      <c r="BWM58" s="27"/>
      <c r="BWN58" s="27"/>
      <c r="BWO58" s="27"/>
      <c r="BWP58" s="27"/>
      <c r="BWQ58" s="27"/>
      <c r="BWR58" s="27"/>
      <c r="BWS58" s="27"/>
      <c r="BWT58" s="27"/>
      <c r="BWU58" s="27"/>
      <c r="BWV58" s="27"/>
      <c r="BWW58" s="27"/>
      <c r="BWX58" s="27"/>
      <c r="BWY58" s="27"/>
      <c r="BWZ58" s="27"/>
      <c r="BXA58" s="27"/>
      <c r="BXB58" s="27"/>
      <c r="BXC58" s="27"/>
      <c r="BXD58" s="27"/>
      <c r="BXE58" s="27"/>
      <c r="BXF58" s="27"/>
      <c r="BXG58" s="27"/>
      <c r="BXH58" s="27"/>
      <c r="BXI58" s="27"/>
      <c r="BXJ58" s="27"/>
      <c r="BXK58" s="27"/>
      <c r="BXL58" s="27"/>
      <c r="BXM58" s="27"/>
      <c r="BXN58" s="27"/>
      <c r="BXO58" s="27"/>
      <c r="BXP58" s="27"/>
      <c r="BXQ58" s="27"/>
      <c r="BXR58" s="27"/>
      <c r="BXS58" s="27"/>
      <c r="BXT58" s="27"/>
      <c r="BXU58" s="27"/>
      <c r="BXV58" s="27"/>
      <c r="BXW58" s="27"/>
      <c r="BXX58" s="27"/>
      <c r="BXY58" s="27"/>
      <c r="BXZ58" s="27"/>
      <c r="BYA58" s="27"/>
      <c r="BYB58" s="27"/>
      <c r="BYC58" s="27"/>
      <c r="BYD58" s="27"/>
      <c r="BYE58" s="27"/>
    </row>
    <row r="59" spans="1:2007" s="26" customFormat="1" ht="63.75" x14ac:dyDescent="0.25">
      <c r="A59" s="4">
        <f>A57+1</f>
        <v>53</v>
      </c>
      <c r="B59" s="314" t="s">
        <v>274</v>
      </c>
      <c r="C59" s="15" t="s">
        <v>56</v>
      </c>
      <c r="D59" s="252">
        <f t="shared" si="4"/>
        <v>300</v>
      </c>
      <c r="E59" s="272"/>
      <c r="F59" s="315"/>
      <c r="G59" s="15"/>
      <c r="H59" s="316"/>
      <c r="I59" s="15"/>
      <c r="J59" s="18"/>
      <c r="K59" s="276">
        <v>0.08</v>
      </c>
      <c r="L59" s="255">
        <f t="shared" si="12"/>
        <v>0</v>
      </c>
      <c r="M59" s="256">
        <f t="shared" si="0"/>
        <v>0</v>
      </c>
      <c r="N59" s="256">
        <f t="shared" si="5"/>
        <v>0</v>
      </c>
      <c r="O59" s="165">
        <v>300</v>
      </c>
      <c r="P59" s="256">
        <f t="shared" si="1"/>
        <v>0</v>
      </c>
      <c r="Q59" s="256">
        <f t="shared" si="6"/>
        <v>0</v>
      </c>
      <c r="R59" s="104"/>
      <c r="S59" s="256">
        <f t="shared" si="2"/>
        <v>0</v>
      </c>
      <c r="T59" s="256">
        <f t="shared" si="7"/>
        <v>0</v>
      </c>
      <c r="U59" s="105"/>
      <c r="V59" s="255">
        <f t="shared" si="3"/>
        <v>0</v>
      </c>
      <c r="W59" s="255">
        <f t="shared" si="8"/>
        <v>0</v>
      </c>
      <c r="X59" s="106"/>
      <c r="Y59" s="255">
        <f t="shared" si="9"/>
        <v>0</v>
      </c>
      <c r="Z59" s="255">
        <f t="shared" si="10"/>
        <v>0</v>
      </c>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5"/>
      <c r="VB59" s="25"/>
      <c r="VC59" s="25"/>
      <c r="VD59" s="25"/>
      <c r="VE59" s="25"/>
      <c r="VF59" s="25"/>
      <c r="VG59" s="25"/>
      <c r="VH59" s="25"/>
      <c r="VI59" s="25"/>
      <c r="VJ59" s="25"/>
      <c r="VK59" s="25"/>
      <c r="VL59" s="25"/>
      <c r="VM59" s="25"/>
      <c r="VN59" s="25"/>
      <c r="VO59" s="25"/>
      <c r="VP59" s="25"/>
      <c r="VQ59" s="25"/>
      <c r="VR59" s="25"/>
      <c r="VS59" s="25"/>
      <c r="VT59" s="25"/>
      <c r="VU59" s="25"/>
      <c r="VV59" s="25"/>
      <c r="VW59" s="25"/>
      <c r="VX59" s="25"/>
      <c r="VY59" s="25"/>
      <c r="VZ59" s="25"/>
      <c r="WA59" s="25"/>
      <c r="WB59" s="25"/>
      <c r="WC59" s="25"/>
      <c r="WD59" s="25"/>
      <c r="WE59" s="25"/>
      <c r="WF59" s="25"/>
      <c r="WG59" s="25"/>
      <c r="WH59" s="25"/>
      <c r="WI59" s="25"/>
      <c r="WJ59" s="25"/>
      <c r="WK59" s="25"/>
      <c r="WL59" s="25"/>
      <c r="WM59" s="25"/>
      <c r="WN59" s="25"/>
      <c r="WO59" s="25"/>
      <c r="WP59" s="25"/>
      <c r="WQ59" s="25"/>
      <c r="WR59" s="25"/>
      <c r="WS59" s="25"/>
      <c r="WT59" s="25"/>
      <c r="WU59" s="25"/>
      <c r="WV59" s="25"/>
      <c r="WW59" s="25"/>
      <c r="WX59" s="25"/>
      <c r="WY59" s="25"/>
      <c r="WZ59" s="25"/>
      <c r="XA59" s="25"/>
      <c r="XB59" s="25"/>
      <c r="XC59" s="25"/>
      <c r="XD59" s="25"/>
      <c r="XE59" s="25"/>
      <c r="XF59" s="25"/>
      <c r="XG59" s="25"/>
      <c r="XH59" s="25"/>
      <c r="XI59" s="25"/>
      <c r="XJ59" s="25"/>
      <c r="XK59" s="25"/>
      <c r="XL59" s="25"/>
      <c r="XM59" s="25"/>
      <c r="XN59" s="25"/>
      <c r="XO59" s="25"/>
      <c r="XP59" s="25"/>
      <c r="XQ59" s="25"/>
      <c r="XR59" s="25"/>
      <c r="XS59" s="25"/>
      <c r="XT59" s="25"/>
      <c r="XU59" s="25"/>
      <c r="XV59" s="25"/>
      <c r="XW59" s="25"/>
      <c r="XX59" s="25"/>
      <c r="XY59" s="25"/>
      <c r="XZ59" s="25"/>
      <c r="YA59" s="25"/>
      <c r="YB59" s="25"/>
      <c r="YC59" s="25"/>
      <c r="YD59" s="25"/>
      <c r="YE59" s="25"/>
      <c r="YF59" s="25"/>
      <c r="YG59" s="25"/>
      <c r="YH59" s="25"/>
      <c r="YI59" s="25"/>
      <c r="YJ59" s="25"/>
      <c r="YK59" s="25"/>
      <c r="YL59" s="25"/>
      <c r="YM59" s="25"/>
      <c r="YN59" s="25"/>
      <c r="YO59" s="25"/>
      <c r="YP59" s="25"/>
      <c r="YQ59" s="25"/>
      <c r="YR59" s="25"/>
      <c r="YS59" s="25"/>
      <c r="YT59" s="25"/>
      <c r="YU59" s="25"/>
      <c r="YV59" s="25"/>
      <c r="YW59" s="25"/>
      <c r="YX59" s="25"/>
      <c r="YY59" s="25"/>
      <c r="YZ59" s="25"/>
      <c r="ZA59" s="25"/>
      <c r="ZB59" s="25"/>
      <c r="ZC59" s="25"/>
      <c r="ZD59" s="25"/>
      <c r="ZE59" s="25"/>
      <c r="ZF59" s="25"/>
      <c r="ZG59" s="25"/>
      <c r="ZH59" s="25"/>
      <c r="ZI59" s="25"/>
      <c r="ZJ59" s="25"/>
      <c r="ZK59" s="25"/>
      <c r="ZL59" s="25"/>
      <c r="ZM59" s="25"/>
      <c r="ZN59" s="25"/>
      <c r="ZO59" s="25"/>
      <c r="ZP59" s="25"/>
      <c r="ZQ59" s="25"/>
      <c r="ZR59" s="25"/>
      <c r="ZS59" s="25"/>
      <c r="ZT59" s="25"/>
      <c r="ZU59" s="25"/>
      <c r="ZV59" s="25"/>
      <c r="ZW59" s="25"/>
      <c r="ZX59" s="25"/>
      <c r="ZY59" s="25"/>
      <c r="ZZ59" s="25"/>
      <c r="AAA59" s="25"/>
      <c r="AAB59" s="25"/>
      <c r="AAC59" s="25"/>
      <c r="AAD59" s="25"/>
      <c r="AAE59" s="25"/>
      <c r="AAF59" s="25"/>
      <c r="AAG59" s="25"/>
      <c r="AAH59" s="25"/>
      <c r="AAI59" s="25"/>
      <c r="AAJ59" s="25"/>
      <c r="AAK59" s="25"/>
      <c r="AAL59" s="25"/>
      <c r="AAM59" s="25"/>
      <c r="AAN59" s="25"/>
      <c r="AAO59" s="25"/>
      <c r="AAP59" s="25"/>
      <c r="AAQ59" s="25"/>
      <c r="AAR59" s="25"/>
      <c r="AAS59" s="25"/>
      <c r="AAT59" s="25"/>
      <c r="AAU59" s="25"/>
      <c r="AAV59" s="25"/>
      <c r="AAW59" s="25"/>
      <c r="AAX59" s="25"/>
      <c r="AAY59" s="25"/>
      <c r="AAZ59" s="25"/>
      <c r="ABA59" s="25"/>
      <c r="ABB59" s="25"/>
      <c r="ABC59" s="25"/>
      <c r="ABD59" s="25"/>
      <c r="ABE59" s="25"/>
      <c r="ABF59" s="25"/>
      <c r="ABG59" s="25"/>
      <c r="ABH59" s="25"/>
      <c r="ABI59" s="25"/>
      <c r="ABJ59" s="25"/>
      <c r="ABK59" s="25"/>
      <c r="ABL59" s="25"/>
      <c r="ABM59" s="25"/>
      <c r="ABN59" s="25"/>
      <c r="ABO59" s="25"/>
      <c r="ABP59" s="25"/>
      <c r="ABQ59" s="25"/>
      <c r="ABR59" s="25"/>
      <c r="ABS59" s="25"/>
      <c r="ABT59" s="25"/>
      <c r="ABU59" s="25"/>
      <c r="ABV59" s="25"/>
      <c r="ABW59" s="25"/>
      <c r="ABX59" s="25"/>
      <c r="ABY59" s="25"/>
      <c r="ABZ59" s="25"/>
      <c r="ACA59" s="25"/>
      <c r="ACB59" s="25"/>
      <c r="ACC59" s="25"/>
      <c r="ACD59" s="25"/>
      <c r="ACE59" s="25"/>
      <c r="ACF59" s="25"/>
      <c r="ACG59" s="25"/>
      <c r="ACH59" s="25"/>
      <c r="ACI59" s="25"/>
      <c r="ACJ59" s="25"/>
      <c r="ACK59" s="25"/>
      <c r="ACL59" s="25"/>
      <c r="ACM59" s="25"/>
      <c r="ACN59" s="25"/>
      <c r="ACO59" s="25"/>
      <c r="ACP59" s="25"/>
      <c r="ACQ59" s="25"/>
      <c r="ACR59" s="25"/>
      <c r="ACS59" s="25"/>
      <c r="ACT59" s="25"/>
      <c r="ACU59" s="25"/>
      <c r="ACV59" s="25"/>
      <c r="ACW59" s="25"/>
      <c r="ACX59" s="25"/>
      <c r="ACY59" s="25"/>
      <c r="ACZ59" s="25"/>
      <c r="ADA59" s="25"/>
      <c r="ADB59" s="25"/>
      <c r="ADC59" s="25"/>
      <c r="ADD59" s="25"/>
      <c r="ADE59" s="25"/>
      <c r="ADF59" s="25"/>
      <c r="ADG59" s="25"/>
      <c r="ADH59" s="25"/>
      <c r="ADI59" s="25"/>
      <c r="ADJ59" s="25"/>
      <c r="ADK59" s="25"/>
      <c r="ADL59" s="25"/>
      <c r="ADM59" s="25"/>
      <c r="ADN59" s="25"/>
      <c r="ADO59" s="25"/>
      <c r="ADP59" s="25"/>
      <c r="ADQ59" s="25"/>
      <c r="ADR59" s="25"/>
      <c r="ADS59" s="25"/>
      <c r="ADT59" s="25"/>
      <c r="ADU59" s="25"/>
      <c r="ADV59" s="25"/>
      <c r="ADW59" s="25"/>
      <c r="ADX59" s="25"/>
      <c r="ADY59" s="25"/>
      <c r="ADZ59" s="25"/>
      <c r="AEA59" s="25"/>
      <c r="AEB59" s="25"/>
      <c r="AEC59" s="25"/>
      <c r="AED59" s="25"/>
      <c r="AEE59" s="25"/>
      <c r="AEF59" s="25"/>
      <c r="AEG59" s="25"/>
      <c r="AEH59" s="25"/>
      <c r="AEI59" s="25"/>
      <c r="AEJ59" s="25"/>
      <c r="AEK59" s="25"/>
      <c r="AEL59" s="25"/>
      <c r="AEM59" s="25"/>
      <c r="AEN59" s="25"/>
      <c r="AEO59" s="25"/>
      <c r="AEP59" s="25"/>
      <c r="AEQ59" s="25"/>
      <c r="AER59" s="25"/>
      <c r="AES59" s="25"/>
      <c r="AET59" s="25"/>
      <c r="AEU59" s="25"/>
      <c r="AEV59" s="25"/>
      <c r="AEW59" s="25"/>
      <c r="AEX59" s="25"/>
      <c r="AEY59" s="25"/>
      <c r="AEZ59" s="25"/>
      <c r="AFA59" s="25"/>
      <c r="AFB59" s="25"/>
      <c r="AFC59" s="25"/>
      <c r="AFD59" s="25"/>
      <c r="AFE59" s="25"/>
      <c r="AFF59" s="25"/>
      <c r="AFG59" s="25"/>
      <c r="AFH59" s="25"/>
      <c r="AFI59" s="25"/>
      <c r="AFJ59" s="25"/>
      <c r="AFK59" s="25"/>
      <c r="AFL59" s="25"/>
      <c r="AFM59" s="25"/>
      <c r="AFN59" s="25"/>
      <c r="AFO59" s="25"/>
      <c r="AFP59" s="25"/>
      <c r="AFQ59" s="25"/>
      <c r="AFR59" s="25"/>
      <c r="AFS59" s="25"/>
      <c r="AFT59" s="25"/>
      <c r="AFU59" s="25"/>
      <c r="AFV59" s="25"/>
      <c r="AFW59" s="25"/>
      <c r="AFX59" s="25"/>
      <c r="AFY59" s="25"/>
      <c r="AFZ59" s="25"/>
      <c r="AGA59" s="25"/>
      <c r="AGB59" s="25"/>
      <c r="AGC59" s="25"/>
      <c r="AGD59" s="25"/>
      <c r="AGE59" s="25"/>
      <c r="AGF59" s="25"/>
      <c r="AGG59" s="25"/>
      <c r="AGH59" s="25"/>
      <c r="AGI59" s="25"/>
      <c r="AGJ59" s="25"/>
      <c r="AGK59" s="25"/>
      <c r="AGL59" s="25"/>
      <c r="AGM59" s="25"/>
      <c r="AGN59" s="25"/>
      <c r="AGO59" s="25"/>
      <c r="AGP59" s="25"/>
      <c r="AGQ59" s="25"/>
      <c r="AGR59" s="25"/>
      <c r="AGS59" s="25"/>
      <c r="AGT59" s="25"/>
      <c r="AGU59" s="25"/>
      <c r="AGV59" s="25"/>
      <c r="AGW59" s="25"/>
      <c r="AGX59" s="25"/>
      <c r="AGY59" s="25"/>
      <c r="AGZ59" s="25"/>
      <c r="AHA59" s="25"/>
      <c r="AHB59" s="25"/>
      <c r="AHC59" s="25"/>
      <c r="AHD59" s="25"/>
      <c r="AHE59" s="25"/>
      <c r="AHF59" s="25"/>
      <c r="AHG59" s="25"/>
      <c r="AHH59" s="25"/>
      <c r="AHI59" s="25"/>
      <c r="AHJ59" s="25"/>
      <c r="AHK59" s="25"/>
      <c r="AHL59" s="25"/>
      <c r="AHM59" s="25"/>
      <c r="AHN59" s="25"/>
      <c r="AHO59" s="25"/>
      <c r="AHP59" s="25"/>
      <c r="AHQ59" s="25"/>
      <c r="AHR59" s="25"/>
      <c r="AHS59" s="25"/>
      <c r="AHT59" s="25"/>
      <c r="AHU59" s="25"/>
      <c r="AHV59" s="25"/>
      <c r="AHW59" s="25"/>
      <c r="AHX59" s="25"/>
      <c r="AHY59" s="25"/>
      <c r="AHZ59" s="25"/>
      <c r="AIA59" s="25"/>
      <c r="AIB59" s="25"/>
      <c r="AIC59" s="25"/>
      <c r="AID59" s="25"/>
      <c r="AIE59" s="25"/>
      <c r="AIF59" s="25"/>
      <c r="AIG59" s="25"/>
      <c r="AIH59" s="25"/>
      <c r="AII59" s="25"/>
      <c r="AIJ59" s="25"/>
      <c r="AIK59" s="25"/>
      <c r="AIL59" s="25"/>
      <c r="AIM59" s="25"/>
      <c r="AIN59" s="25"/>
      <c r="AIO59" s="25"/>
      <c r="AIP59" s="25"/>
      <c r="AIQ59" s="25"/>
      <c r="AIR59" s="25"/>
      <c r="AIS59" s="25"/>
      <c r="AIT59" s="25"/>
      <c r="AIU59" s="25"/>
      <c r="AIV59" s="25"/>
      <c r="AIW59" s="25"/>
      <c r="AIX59" s="25"/>
      <c r="AIY59" s="25"/>
      <c r="AIZ59" s="25"/>
      <c r="AJA59" s="25"/>
      <c r="AJB59" s="25"/>
      <c r="AJC59" s="25"/>
      <c r="AJD59" s="25"/>
      <c r="AJE59" s="25"/>
      <c r="AJF59" s="25"/>
      <c r="AJG59" s="25"/>
      <c r="AJH59" s="25"/>
      <c r="AJI59" s="25"/>
      <c r="AJJ59" s="25"/>
      <c r="AJK59" s="25"/>
      <c r="AJL59" s="25"/>
      <c r="AJM59" s="25"/>
      <c r="AJN59" s="25"/>
      <c r="AJO59" s="25"/>
      <c r="AJP59" s="25"/>
      <c r="AJQ59" s="25"/>
      <c r="AJR59" s="25"/>
      <c r="AJS59" s="25"/>
      <c r="AJT59" s="25"/>
      <c r="AJU59" s="25"/>
      <c r="AJV59" s="25"/>
      <c r="AJW59" s="25"/>
      <c r="AJX59" s="25"/>
      <c r="AJY59" s="25"/>
      <c r="AJZ59" s="25"/>
      <c r="AKA59" s="25"/>
      <c r="AKB59" s="25"/>
      <c r="AKC59" s="25"/>
      <c r="AKD59" s="25"/>
      <c r="AKE59" s="25"/>
      <c r="AKF59" s="25"/>
      <c r="AKG59" s="25"/>
      <c r="AKH59" s="25"/>
      <c r="AKI59" s="25"/>
      <c r="AKJ59" s="25"/>
      <c r="AKK59" s="25"/>
      <c r="AKL59" s="25"/>
      <c r="AKM59" s="25"/>
      <c r="AKN59" s="25"/>
      <c r="AKO59" s="25"/>
      <c r="AKP59" s="25"/>
      <c r="AKQ59" s="25"/>
      <c r="AKR59" s="25"/>
      <c r="AKS59" s="25"/>
      <c r="AKT59" s="25"/>
      <c r="AKU59" s="25"/>
      <c r="AKV59" s="25"/>
      <c r="AKW59" s="25"/>
      <c r="AKX59" s="25"/>
      <c r="AKY59" s="25"/>
      <c r="AKZ59" s="25"/>
      <c r="ALA59" s="25"/>
      <c r="ALB59" s="25"/>
      <c r="ALC59" s="25"/>
      <c r="ALD59" s="25"/>
      <c r="ALE59" s="25"/>
      <c r="ALF59" s="25"/>
      <c r="ALG59" s="25"/>
      <c r="ALH59" s="25"/>
      <c r="ALI59" s="25"/>
      <c r="ALJ59" s="25"/>
      <c r="ALK59" s="25"/>
      <c r="ALL59" s="25"/>
      <c r="ALM59" s="25"/>
      <c r="ALN59" s="25"/>
      <c r="ALO59" s="25"/>
      <c r="ALP59" s="25"/>
      <c r="ALQ59" s="25"/>
      <c r="ALR59" s="25"/>
      <c r="ALS59" s="25"/>
      <c r="ALT59" s="25"/>
      <c r="ALU59" s="25"/>
      <c r="ALV59" s="25"/>
      <c r="ALW59" s="25"/>
      <c r="ALX59" s="25"/>
      <c r="ALY59" s="25"/>
      <c r="ALZ59" s="25"/>
      <c r="AMA59" s="25"/>
      <c r="AMB59" s="25"/>
      <c r="AMC59" s="25"/>
      <c r="AMD59" s="25"/>
      <c r="AME59" s="25"/>
      <c r="AMF59" s="25"/>
      <c r="AMG59" s="25"/>
      <c r="AMH59" s="25"/>
      <c r="AMI59" s="25"/>
      <c r="AMJ59" s="25"/>
      <c r="AMK59" s="25"/>
      <c r="AML59" s="25"/>
      <c r="AMM59" s="25"/>
      <c r="AMN59" s="25"/>
      <c r="AMO59" s="25"/>
      <c r="AMP59" s="25"/>
      <c r="AMQ59" s="25"/>
      <c r="AMR59" s="25"/>
      <c r="AMS59" s="25"/>
      <c r="AMT59" s="25"/>
      <c r="AMU59" s="25"/>
      <c r="AMV59" s="25"/>
      <c r="AMW59" s="25"/>
      <c r="AMX59" s="25"/>
      <c r="AMY59" s="25"/>
      <c r="AMZ59" s="25"/>
      <c r="ANA59" s="25"/>
      <c r="ANB59" s="25"/>
      <c r="ANC59" s="25"/>
      <c r="AND59" s="25"/>
      <c r="ANE59" s="25"/>
      <c r="ANF59" s="25"/>
      <c r="ANG59" s="25"/>
      <c r="ANH59" s="25"/>
      <c r="ANI59" s="25"/>
      <c r="ANJ59" s="25"/>
      <c r="ANK59" s="25"/>
      <c r="ANL59" s="25"/>
      <c r="ANM59" s="25"/>
      <c r="ANN59" s="25"/>
      <c r="ANO59" s="25"/>
      <c r="ANP59" s="25"/>
      <c r="ANQ59" s="25"/>
      <c r="ANR59" s="25"/>
      <c r="ANS59" s="25"/>
      <c r="ANT59" s="25"/>
      <c r="ANU59" s="25"/>
      <c r="ANV59" s="25"/>
      <c r="ANW59" s="25"/>
      <c r="ANX59" s="25"/>
      <c r="ANY59" s="25"/>
      <c r="ANZ59" s="25"/>
      <c r="AOA59" s="25"/>
      <c r="AOB59" s="25"/>
      <c r="AOC59" s="25"/>
      <c r="AOD59" s="25"/>
      <c r="AOE59" s="25"/>
      <c r="AOF59" s="25"/>
      <c r="AOG59" s="25"/>
      <c r="AOH59" s="25"/>
      <c r="AOI59" s="25"/>
      <c r="AOJ59" s="25"/>
      <c r="AOK59" s="25"/>
      <c r="AOL59" s="25"/>
      <c r="AOM59" s="25"/>
      <c r="AON59" s="25"/>
      <c r="AOO59" s="25"/>
      <c r="AOP59" s="25"/>
      <c r="AOQ59" s="25"/>
      <c r="AOR59" s="25"/>
      <c r="AOS59" s="25"/>
      <c r="AOT59" s="25"/>
      <c r="AOU59" s="25"/>
      <c r="AOV59" s="25"/>
      <c r="AOW59" s="25"/>
      <c r="AOX59" s="25"/>
      <c r="AOY59" s="25"/>
      <c r="AOZ59" s="25"/>
      <c r="APA59" s="25"/>
      <c r="APB59" s="25"/>
      <c r="APC59" s="25"/>
      <c r="APD59" s="25"/>
      <c r="APE59" s="25"/>
      <c r="APF59" s="25"/>
      <c r="APG59" s="25"/>
      <c r="APH59" s="25"/>
      <c r="API59" s="25"/>
      <c r="APJ59" s="25"/>
      <c r="APK59" s="25"/>
      <c r="APL59" s="25"/>
      <c r="APM59" s="25"/>
      <c r="APN59" s="25"/>
      <c r="APO59" s="25"/>
      <c r="APP59" s="25"/>
      <c r="APQ59" s="25"/>
      <c r="APR59" s="25"/>
      <c r="APS59" s="25"/>
      <c r="APT59" s="25"/>
      <c r="APU59" s="25"/>
      <c r="APV59" s="25"/>
      <c r="APW59" s="25"/>
      <c r="APX59" s="25"/>
      <c r="APY59" s="25"/>
      <c r="APZ59" s="25"/>
      <c r="AQA59" s="25"/>
      <c r="AQB59" s="25"/>
      <c r="AQC59" s="25"/>
      <c r="AQD59" s="25"/>
      <c r="AQE59" s="25"/>
      <c r="AQF59" s="25"/>
      <c r="AQG59" s="25"/>
      <c r="AQH59" s="25"/>
      <c r="AQI59" s="25"/>
      <c r="AQJ59" s="25"/>
      <c r="AQK59" s="25"/>
      <c r="AQL59" s="25"/>
      <c r="AQM59" s="25"/>
      <c r="AQN59" s="25"/>
      <c r="AQO59" s="25"/>
      <c r="AQP59" s="25"/>
      <c r="AQQ59" s="25"/>
      <c r="AQR59" s="25"/>
      <c r="AQS59" s="25"/>
      <c r="AQT59" s="25"/>
      <c r="AQU59" s="25"/>
      <c r="AQV59" s="25"/>
      <c r="AQW59" s="25"/>
      <c r="AQX59" s="25"/>
      <c r="AQY59" s="25"/>
      <c r="AQZ59" s="25"/>
      <c r="ARA59" s="25"/>
      <c r="ARB59" s="25"/>
      <c r="ARC59" s="25"/>
      <c r="ARD59" s="25"/>
      <c r="ARE59" s="25"/>
      <c r="ARF59" s="25"/>
      <c r="ARG59" s="25"/>
      <c r="ARH59" s="25"/>
      <c r="ARI59" s="25"/>
      <c r="ARJ59" s="25"/>
      <c r="ARK59" s="25"/>
      <c r="ARL59" s="25"/>
      <c r="ARM59" s="25"/>
      <c r="ARN59" s="25"/>
      <c r="ARO59" s="25"/>
      <c r="ARP59" s="25"/>
      <c r="ARQ59" s="25"/>
      <c r="ARR59" s="25"/>
      <c r="ARS59" s="25"/>
      <c r="ART59" s="25"/>
      <c r="ARU59" s="25"/>
      <c r="ARV59" s="25"/>
      <c r="ARW59" s="25"/>
      <c r="ARX59" s="25"/>
      <c r="ARY59" s="25"/>
      <c r="ARZ59" s="25"/>
      <c r="ASA59" s="25"/>
      <c r="ASB59" s="25"/>
      <c r="ASC59" s="25"/>
      <c r="ASD59" s="25"/>
      <c r="ASE59" s="25"/>
      <c r="ASF59" s="25"/>
      <c r="ASG59" s="25"/>
      <c r="ASH59" s="25"/>
      <c r="ASI59" s="25"/>
      <c r="ASJ59" s="25"/>
      <c r="ASK59" s="25"/>
      <c r="ASL59" s="25"/>
      <c r="ASM59" s="25"/>
      <c r="ASN59" s="25"/>
      <c r="ASO59" s="25"/>
      <c r="ASP59" s="25"/>
      <c r="ASQ59" s="25"/>
      <c r="ASR59" s="25"/>
      <c r="ASS59" s="25"/>
      <c r="AST59" s="25"/>
      <c r="ASU59" s="25"/>
      <c r="ASV59" s="25"/>
      <c r="ASW59" s="25"/>
      <c r="ASX59" s="25"/>
      <c r="ASY59" s="25"/>
      <c r="ASZ59" s="25"/>
      <c r="ATA59" s="25"/>
      <c r="ATB59" s="25"/>
      <c r="ATC59" s="25"/>
      <c r="ATD59" s="25"/>
      <c r="ATE59" s="25"/>
      <c r="ATF59" s="25"/>
      <c r="ATG59" s="25"/>
      <c r="ATH59" s="25"/>
      <c r="ATI59" s="25"/>
      <c r="ATJ59" s="25"/>
      <c r="ATK59" s="25"/>
      <c r="ATL59" s="25"/>
      <c r="ATM59" s="25"/>
      <c r="ATN59" s="25"/>
      <c r="ATO59" s="25"/>
      <c r="ATP59" s="25"/>
      <c r="ATQ59" s="25"/>
      <c r="ATR59" s="25"/>
      <c r="ATS59" s="25"/>
      <c r="ATT59" s="25"/>
      <c r="ATU59" s="25"/>
      <c r="ATV59" s="25"/>
      <c r="ATW59" s="25"/>
      <c r="ATX59" s="25"/>
      <c r="ATY59" s="25"/>
      <c r="ATZ59" s="25"/>
      <c r="AUA59" s="25"/>
      <c r="AUB59" s="25"/>
      <c r="AUC59" s="25"/>
      <c r="AUD59" s="25"/>
      <c r="AUE59" s="25"/>
      <c r="AUF59" s="25"/>
      <c r="AUG59" s="25"/>
      <c r="AUH59" s="25"/>
      <c r="AUI59" s="25"/>
      <c r="AUJ59" s="25"/>
      <c r="AUK59" s="25"/>
      <c r="AUL59" s="25"/>
      <c r="AUM59" s="25"/>
      <c r="AUN59" s="25"/>
      <c r="AUO59" s="25"/>
      <c r="AUP59" s="25"/>
      <c r="AUQ59" s="25"/>
      <c r="AUR59" s="25"/>
      <c r="AUS59" s="25"/>
      <c r="AUT59" s="25"/>
      <c r="AUU59" s="25"/>
      <c r="AUV59" s="25"/>
      <c r="AUW59" s="25"/>
      <c r="AUX59" s="25"/>
      <c r="AUY59" s="25"/>
      <c r="AUZ59" s="25"/>
      <c r="AVA59" s="25"/>
      <c r="AVB59" s="25"/>
      <c r="AVC59" s="25"/>
      <c r="AVD59" s="25"/>
      <c r="AVE59" s="25"/>
      <c r="AVF59" s="25"/>
      <c r="AVG59" s="25"/>
      <c r="AVH59" s="25"/>
      <c r="AVI59" s="25"/>
      <c r="AVJ59" s="25"/>
      <c r="AVK59" s="25"/>
      <c r="AVL59" s="25"/>
      <c r="AVM59" s="25"/>
      <c r="AVN59" s="25"/>
      <c r="AVO59" s="25"/>
      <c r="AVP59" s="25"/>
      <c r="AVQ59" s="25"/>
      <c r="AVR59" s="25"/>
      <c r="AVS59" s="25"/>
      <c r="AVT59" s="25"/>
      <c r="AVU59" s="25"/>
      <c r="AVV59" s="25"/>
      <c r="AVW59" s="25"/>
      <c r="AVX59" s="25"/>
      <c r="AVY59" s="25"/>
      <c r="AVZ59" s="25"/>
      <c r="AWA59" s="25"/>
      <c r="AWB59" s="25"/>
      <c r="AWC59" s="25"/>
      <c r="AWD59" s="25"/>
      <c r="AWE59" s="25"/>
      <c r="AWF59" s="25"/>
      <c r="AWG59" s="25"/>
      <c r="AWH59" s="25"/>
      <c r="AWI59" s="25"/>
      <c r="AWJ59" s="25"/>
      <c r="AWK59" s="25"/>
      <c r="AWL59" s="25"/>
      <c r="AWM59" s="25"/>
      <c r="AWN59" s="25"/>
      <c r="AWO59" s="25"/>
      <c r="AWP59" s="25"/>
      <c r="AWQ59" s="25"/>
      <c r="AWR59" s="25"/>
      <c r="AWS59" s="25"/>
      <c r="AWT59" s="25"/>
      <c r="AWU59" s="25"/>
      <c r="AWV59" s="25"/>
      <c r="AWW59" s="25"/>
      <c r="AWX59" s="25"/>
      <c r="AWY59" s="25"/>
      <c r="AWZ59" s="25"/>
      <c r="AXA59" s="25"/>
      <c r="AXB59" s="25"/>
      <c r="AXC59" s="25"/>
      <c r="AXD59" s="25"/>
      <c r="AXE59" s="25"/>
      <c r="AXF59" s="25"/>
      <c r="AXG59" s="25"/>
      <c r="AXH59" s="25"/>
      <c r="AXI59" s="25"/>
      <c r="AXJ59" s="25"/>
      <c r="AXK59" s="25"/>
      <c r="AXL59" s="25"/>
      <c r="AXM59" s="25"/>
      <c r="AXN59" s="25"/>
      <c r="AXO59" s="25"/>
      <c r="AXP59" s="25"/>
      <c r="AXQ59" s="25"/>
      <c r="AXR59" s="25"/>
      <c r="AXS59" s="25"/>
      <c r="AXT59" s="25"/>
      <c r="AXU59" s="25"/>
      <c r="AXV59" s="25"/>
      <c r="AXW59" s="25"/>
      <c r="AXX59" s="25"/>
      <c r="AXY59" s="25"/>
      <c r="AXZ59" s="25"/>
      <c r="AYA59" s="25"/>
      <c r="AYB59" s="25"/>
      <c r="AYC59" s="25"/>
      <c r="AYD59" s="25"/>
      <c r="AYE59" s="25"/>
      <c r="AYF59" s="25"/>
      <c r="AYG59" s="25"/>
      <c r="AYH59" s="25"/>
      <c r="AYI59" s="25"/>
      <c r="AYJ59" s="25"/>
      <c r="AYK59" s="25"/>
      <c r="AYL59" s="25"/>
      <c r="AYM59" s="25"/>
      <c r="AYN59" s="25"/>
      <c r="AYO59" s="25"/>
      <c r="AYP59" s="25"/>
      <c r="AYQ59" s="25"/>
      <c r="AYR59" s="25"/>
      <c r="AYS59" s="25"/>
      <c r="AYT59" s="25"/>
      <c r="AYU59" s="25"/>
      <c r="AYV59" s="25"/>
      <c r="AYW59" s="25"/>
      <c r="AYX59" s="25"/>
      <c r="AYY59" s="25"/>
      <c r="AYZ59" s="25"/>
      <c r="AZA59" s="25"/>
      <c r="AZB59" s="25"/>
      <c r="AZC59" s="25"/>
      <c r="AZD59" s="25"/>
      <c r="AZE59" s="25"/>
      <c r="AZF59" s="25"/>
      <c r="AZG59" s="25"/>
      <c r="AZH59" s="25"/>
      <c r="AZI59" s="25"/>
      <c r="AZJ59" s="25"/>
      <c r="AZK59" s="25"/>
      <c r="AZL59" s="25"/>
      <c r="AZM59" s="25"/>
      <c r="AZN59" s="25"/>
      <c r="AZO59" s="25"/>
      <c r="AZP59" s="25"/>
      <c r="AZQ59" s="25"/>
      <c r="AZR59" s="25"/>
      <c r="AZS59" s="25"/>
      <c r="AZT59" s="25"/>
      <c r="AZU59" s="25"/>
      <c r="AZV59" s="25"/>
      <c r="AZW59" s="25"/>
      <c r="AZX59" s="25"/>
      <c r="AZY59" s="25"/>
      <c r="AZZ59" s="25"/>
      <c r="BAA59" s="25"/>
      <c r="BAB59" s="25"/>
      <c r="BAC59" s="25"/>
      <c r="BAD59" s="25"/>
      <c r="BAE59" s="25"/>
      <c r="BAF59" s="25"/>
      <c r="BAG59" s="25"/>
      <c r="BAH59" s="25"/>
      <c r="BAI59" s="25"/>
      <c r="BAJ59" s="25"/>
      <c r="BAK59" s="25"/>
      <c r="BAL59" s="25"/>
      <c r="BAM59" s="25"/>
      <c r="BAN59" s="25"/>
      <c r="BAO59" s="25"/>
      <c r="BAP59" s="25"/>
      <c r="BAQ59" s="25"/>
      <c r="BAR59" s="25"/>
      <c r="BAS59" s="25"/>
      <c r="BAT59" s="25"/>
      <c r="BAU59" s="25"/>
      <c r="BAV59" s="25"/>
      <c r="BAW59" s="25"/>
      <c r="BAX59" s="25"/>
      <c r="BAY59" s="25"/>
      <c r="BAZ59" s="25"/>
      <c r="BBA59" s="25"/>
      <c r="BBB59" s="25"/>
      <c r="BBC59" s="25"/>
      <c r="BBD59" s="25"/>
      <c r="BBE59" s="25"/>
      <c r="BBF59" s="25"/>
      <c r="BBG59" s="25"/>
      <c r="BBH59" s="25"/>
      <c r="BBI59" s="25"/>
      <c r="BBJ59" s="25"/>
      <c r="BBK59" s="25"/>
      <c r="BBL59" s="25"/>
      <c r="BBM59" s="25"/>
      <c r="BBN59" s="25"/>
      <c r="BBO59" s="25"/>
      <c r="BBP59" s="25"/>
      <c r="BBQ59" s="25"/>
      <c r="BBR59" s="25"/>
      <c r="BBS59" s="25"/>
      <c r="BBT59" s="25"/>
      <c r="BBU59" s="25"/>
      <c r="BBV59" s="25"/>
      <c r="BBW59" s="25"/>
      <c r="BBX59" s="25"/>
      <c r="BBY59" s="25"/>
      <c r="BBZ59" s="25"/>
      <c r="BCA59" s="25"/>
      <c r="BCB59" s="25"/>
      <c r="BCC59" s="25"/>
      <c r="BCD59" s="25"/>
      <c r="BCE59" s="25"/>
      <c r="BCF59" s="25"/>
      <c r="BCG59" s="25"/>
      <c r="BCH59" s="25"/>
      <c r="BCI59" s="25"/>
      <c r="BCJ59" s="25"/>
      <c r="BCK59" s="25"/>
      <c r="BCL59" s="25"/>
      <c r="BCM59" s="25"/>
      <c r="BCN59" s="25"/>
      <c r="BCO59" s="25"/>
      <c r="BCP59" s="25"/>
      <c r="BCQ59" s="25"/>
      <c r="BCR59" s="25"/>
      <c r="BCS59" s="25"/>
      <c r="BCT59" s="25"/>
      <c r="BCU59" s="25"/>
      <c r="BCV59" s="25"/>
      <c r="BCW59" s="25"/>
      <c r="BCX59" s="25"/>
      <c r="BCY59" s="25"/>
      <c r="BCZ59" s="25"/>
      <c r="BDA59" s="25"/>
      <c r="BDB59" s="25"/>
      <c r="BDC59" s="25"/>
      <c r="BDD59" s="25"/>
      <c r="BDE59" s="25"/>
      <c r="BDF59" s="25"/>
      <c r="BDG59" s="25"/>
      <c r="BDH59" s="25"/>
      <c r="BDI59" s="25"/>
      <c r="BDJ59" s="25"/>
      <c r="BDK59" s="25"/>
      <c r="BDL59" s="25"/>
      <c r="BDM59" s="25"/>
      <c r="BDN59" s="25"/>
      <c r="BDO59" s="25"/>
      <c r="BDP59" s="25"/>
      <c r="BDQ59" s="25"/>
      <c r="BDR59" s="25"/>
      <c r="BDS59" s="25"/>
      <c r="BDT59" s="25"/>
      <c r="BDU59" s="25"/>
      <c r="BDV59" s="25"/>
      <c r="BDW59" s="25"/>
      <c r="BDX59" s="25"/>
      <c r="BDY59" s="25"/>
      <c r="BDZ59" s="25"/>
      <c r="BEA59" s="25"/>
      <c r="BEB59" s="25"/>
      <c r="BEC59" s="25"/>
      <c r="BED59" s="25"/>
      <c r="BEE59" s="25"/>
      <c r="BEF59" s="25"/>
      <c r="BEG59" s="25"/>
      <c r="BEH59" s="25"/>
      <c r="BEI59" s="25"/>
      <c r="BEJ59" s="25"/>
      <c r="BEK59" s="25"/>
      <c r="BEL59" s="25"/>
      <c r="BEM59" s="25"/>
      <c r="BEN59" s="25"/>
      <c r="BEO59" s="25"/>
      <c r="BEP59" s="25"/>
      <c r="BEQ59" s="25"/>
      <c r="BER59" s="25"/>
      <c r="BES59" s="25"/>
      <c r="BET59" s="25"/>
      <c r="BEU59" s="25"/>
      <c r="BEV59" s="25"/>
      <c r="BEW59" s="25"/>
      <c r="BEX59" s="25"/>
      <c r="BEY59" s="25"/>
      <c r="BEZ59" s="25"/>
      <c r="BFA59" s="25"/>
      <c r="BFB59" s="25"/>
      <c r="BFC59" s="25"/>
      <c r="BFD59" s="25"/>
      <c r="BFE59" s="25"/>
      <c r="BFF59" s="25"/>
      <c r="BFG59" s="25"/>
      <c r="BFH59" s="25"/>
      <c r="BFI59" s="25"/>
      <c r="BFJ59" s="25"/>
      <c r="BFK59" s="25"/>
      <c r="BFL59" s="25"/>
      <c r="BFM59" s="25"/>
      <c r="BFN59" s="25"/>
      <c r="BFO59" s="25"/>
      <c r="BFP59" s="25"/>
      <c r="BFQ59" s="25"/>
      <c r="BFR59" s="25"/>
      <c r="BFS59" s="25"/>
      <c r="BFT59" s="25"/>
      <c r="BFU59" s="25"/>
      <c r="BFV59" s="25"/>
      <c r="BFW59" s="25"/>
      <c r="BFX59" s="25"/>
      <c r="BFY59" s="25"/>
      <c r="BFZ59" s="25"/>
      <c r="BGA59" s="25"/>
      <c r="BGB59" s="25"/>
      <c r="BGC59" s="25"/>
      <c r="BGD59" s="25"/>
      <c r="BGE59" s="25"/>
      <c r="BGF59" s="25"/>
      <c r="BGG59" s="25"/>
      <c r="BGH59" s="25"/>
      <c r="BGI59" s="25"/>
      <c r="BGJ59" s="25"/>
      <c r="BGK59" s="25"/>
      <c r="BGL59" s="25"/>
      <c r="BGM59" s="25"/>
      <c r="BGN59" s="25"/>
      <c r="BGO59" s="25"/>
      <c r="BGP59" s="25"/>
      <c r="BGQ59" s="25"/>
      <c r="BGR59" s="25"/>
      <c r="BGS59" s="25"/>
      <c r="BGT59" s="25"/>
      <c r="BGU59" s="25"/>
      <c r="BGV59" s="25"/>
      <c r="BGW59" s="25"/>
      <c r="BGX59" s="25"/>
      <c r="BGY59" s="25"/>
      <c r="BGZ59" s="25"/>
      <c r="BHA59" s="25"/>
      <c r="BHB59" s="25"/>
      <c r="BHC59" s="25"/>
      <c r="BHD59" s="25"/>
      <c r="BHE59" s="25"/>
      <c r="BHF59" s="25"/>
      <c r="BHG59" s="25"/>
      <c r="BHH59" s="25"/>
      <c r="BHI59" s="25"/>
      <c r="BHJ59" s="25"/>
      <c r="BHK59" s="25"/>
      <c r="BHL59" s="25"/>
      <c r="BHM59" s="25"/>
      <c r="BHN59" s="25"/>
      <c r="BHO59" s="25"/>
      <c r="BHP59" s="25"/>
      <c r="BHQ59" s="25"/>
      <c r="BHR59" s="25"/>
      <c r="BHS59" s="25"/>
      <c r="BHT59" s="25"/>
      <c r="BHU59" s="25"/>
      <c r="BHV59" s="25"/>
      <c r="BHW59" s="25"/>
      <c r="BHX59" s="25"/>
      <c r="BHY59" s="25"/>
      <c r="BHZ59" s="25"/>
      <c r="BIA59" s="25"/>
      <c r="BIB59" s="25"/>
      <c r="BIC59" s="25"/>
      <c r="BID59" s="25"/>
      <c r="BIE59" s="25"/>
      <c r="BIF59" s="25"/>
      <c r="BIG59" s="25"/>
      <c r="BIH59" s="25"/>
      <c r="BII59" s="25"/>
      <c r="BIJ59" s="25"/>
      <c r="BIK59" s="25"/>
      <c r="BIL59" s="25"/>
      <c r="BIM59" s="25"/>
      <c r="BIN59" s="25"/>
      <c r="BIO59" s="25"/>
      <c r="BIP59" s="25"/>
      <c r="BIQ59" s="25"/>
      <c r="BIR59" s="25"/>
      <c r="BIS59" s="25"/>
      <c r="BIT59" s="25"/>
      <c r="BIU59" s="25"/>
      <c r="BIV59" s="25"/>
      <c r="BIW59" s="25"/>
      <c r="BIX59" s="25"/>
      <c r="BIY59" s="25"/>
      <c r="BIZ59" s="25"/>
      <c r="BJA59" s="25"/>
      <c r="BJB59" s="25"/>
      <c r="BJC59" s="25"/>
      <c r="BJD59" s="25"/>
      <c r="BJE59" s="25"/>
      <c r="BJF59" s="25"/>
      <c r="BJG59" s="25"/>
      <c r="BJH59" s="25"/>
      <c r="BJI59" s="25"/>
      <c r="BJJ59" s="25"/>
      <c r="BJK59" s="25"/>
      <c r="BJL59" s="25"/>
      <c r="BJM59" s="25"/>
      <c r="BJN59" s="25"/>
      <c r="BJO59" s="25"/>
      <c r="BJP59" s="25"/>
      <c r="BJQ59" s="25"/>
      <c r="BJR59" s="25"/>
      <c r="BJS59" s="25"/>
      <c r="BJT59" s="25"/>
      <c r="BJU59" s="25"/>
      <c r="BJV59" s="25"/>
      <c r="BJW59" s="25"/>
      <c r="BJX59" s="25"/>
      <c r="BJY59" s="25"/>
      <c r="BJZ59" s="25"/>
      <c r="BKA59" s="25"/>
      <c r="BKB59" s="25"/>
      <c r="BKC59" s="25"/>
      <c r="BKD59" s="25"/>
      <c r="BKE59" s="25"/>
      <c r="BKF59" s="25"/>
      <c r="BKG59" s="25"/>
      <c r="BKH59" s="25"/>
      <c r="BKI59" s="25"/>
      <c r="BKJ59" s="25"/>
      <c r="BKK59" s="25"/>
      <c r="BKL59" s="25"/>
      <c r="BKM59" s="25"/>
      <c r="BKN59" s="25"/>
      <c r="BKO59" s="25"/>
      <c r="BKP59" s="25"/>
      <c r="BKQ59" s="25"/>
      <c r="BKR59" s="25"/>
      <c r="BKS59" s="25"/>
      <c r="BKT59" s="25"/>
      <c r="BKU59" s="25"/>
      <c r="BKV59" s="25"/>
      <c r="BKW59" s="25"/>
      <c r="BKX59" s="25"/>
      <c r="BKY59" s="25"/>
      <c r="BKZ59" s="25"/>
      <c r="BLA59" s="25"/>
      <c r="BLB59" s="25"/>
      <c r="BLC59" s="25"/>
      <c r="BLD59" s="25"/>
      <c r="BLE59" s="25"/>
      <c r="BLF59" s="25"/>
      <c r="BLG59" s="25"/>
      <c r="BLH59" s="25"/>
      <c r="BLI59" s="25"/>
      <c r="BLJ59" s="25"/>
      <c r="BLK59" s="25"/>
      <c r="BLL59" s="25"/>
      <c r="BLM59" s="25"/>
      <c r="BLN59" s="25"/>
      <c r="BLO59" s="25"/>
      <c r="BLP59" s="25"/>
      <c r="BLQ59" s="25"/>
      <c r="BLR59" s="25"/>
      <c r="BLS59" s="25"/>
      <c r="BLT59" s="25"/>
      <c r="BLU59" s="25"/>
      <c r="BLV59" s="25"/>
      <c r="BLW59" s="25"/>
      <c r="BLX59" s="25"/>
      <c r="BLY59" s="25"/>
      <c r="BLZ59" s="25"/>
      <c r="BMA59" s="25"/>
      <c r="BMB59" s="25"/>
      <c r="BMC59" s="25"/>
      <c r="BMD59" s="25"/>
      <c r="BME59" s="25"/>
      <c r="BMF59" s="25"/>
      <c r="BMG59" s="25"/>
      <c r="BMH59" s="25"/>
      <c r="BMI59" s="25"/>
      <c r="BMJ59" s="25"/>
      <c r="BMK59" s="25"/>
      <c r="BML59" s="25"/>
      <c r="BMM59" s="25"/>
      <c r="BMN59" s="25"/>
      <c r="BMO59" s="25"/>
      <c r="BMP59" s="25"/>
      <c r="BMQ59" s="25"/>
      <c r="BMR59" s="25"/>
      <c r="BMS59" s="25"/>
      <c r="BMT59" s="25"/>
      <c r="BMU59" s="25"/>
      <c r="BMV59" s="25"/>
      <c r="BMW59" s="25"/>
      <c r="BMX59" s="25"/>
      <c r="BMY59" s="25"/>
      <c r="BMZ59" s="25"/>
      <c r="BNA59" s="25"/>
      <c r="BNB59" s="25"/>
      <c r="BNC59" s="25"/>
      <c r="BND59" s="25"/>
      <c r="BNE59" s="25"/>
      <c r="BNF59" s="25"/>
      <c r="BNG59" s="25"/>
      <c r="BNH59" s="25"/>
      <c r="BNI59" s="25"/>
      <c r="BNJ59" s="25"/>
      <c r="BNK59" s="25"/>
      <c r="BNL59" s="25"/>
      <c r="BNM59" s="25"/>
      <c r="BNN59" s="25"/>
      <c r="BNO59" s="25"/>
      <c r="BNP59" s="25"/>
      <c r="BNQ59" s="25"/>
      <c r="BNR59" s="25"/>
      <c r="BNS59" s="25"/>
      <c r="BNT59" s="25"/>
      <c r="BNU59" s="25"/>
      <c r="BNV59" s="25"/>
      <c r="BNW59" s="25"/>
      <c r="BNX59" s="25"/>
      <c r="BNY59" s="25"/>
      <c r="BNZ59" s="25"/>
      <c r="BOA59" s="25"/>
      <c r="BOB59" s="25"/>
      <c r="BOC59" s="25"/>
      <c r="BOD59" s="25"/>
      <c r="BOE59" s="25"/>
      <c r="BOF59" s="25"/>
      <c r="BOG59" s="25"/>
      <c r="BOH59" s="25"/>
      <c r="BOI59" s="25"/>
      <c r="BOJ59" s="25"/>
      <c r="BOK59" s="25"/>
      <c r="BOL59" s="25"/>
      <c r="BOM59" s="25"/>
      <c r="BON59" s="25"/>
      <c r="BOO59" s="25"/>
      <c r="BOP59" s="25"/>
      <c r="BOQ59" s="25"/>
      <c r="BOR59" s="25"/>
      <c r="BOS59" s="25"/>
      <c r="BOT59" s="25"/>
      <c r="BOU59" s="25"/>
      <c r="BOV59" s="25"/>
      <c r="BOW59" s="25"/>
      <c r="BOX59" s="25"/>
      <c r="BOY59" s="25"/>
      <c r="BOZ59" s="25"/>
      <c r="BPA59" s="25"/>
      <c r="BPB59" s="25"/>
      <c r="BPC59" s="25"/>
      <c r="BPD59" s="25"/>
      <c r="BPE59" s="25"/>
      <c r="BPF59" s="25"/>
      <c r="BPG59" s="25"/>
      <c r="BPH59" s="25"/>
      <c r="BPI59" s="25"/>
      <c r="BPJ59" s="25"/>
      <c r="BPK59" s="25"/>
      <c r="BPL59" s="25"/>
      <c r="BPM59" s="25"/>
      <c r="BPN59" s="25"/>
      <c r="BPO59" s="25"/>
      <c r="BPP59" s="25"/>
      <c r="BPQ59" s="25"/>
      <c r="BPR59" s="25"/>
      <c r="BPS59" s="25"/>
      <c r="BPT59" s="25"/>
      <c r="BPU59" s="25"/>
      <c r="BPV59" s="25"/>
      <c r="BPW59" s="25"/>
      <c r="BPX59" s="25"/>
      <c r="BPY59" s="25"/>
      <c r="BPZ59" s="25"/>
      <c r="BQA59" s="25"/>
      <c r="BQB59" s="25"/>
      <c r="BQC59" s="25"/>
      <c r="BQD59" s="25"/>
      <c r="BQE59" s="25"/>
      <c r="BQF59" s="25"/>
      <c r="BQG59" s="25"/>
      <c r="BQH59" s="25"/>
      <c r="BQI59" s="25"/>
      <c r="BQJ59" s="25"/>
      <c r="BQK59" s="25"/>
      <c r="BQL59" s="25"/>
      <c r="BQM59" s="25"/>
      <c r="BQN59" s="25"/>
      <c r="BQO59" s="25"/>
      <c r="BQP59" s="25"/>
      <c r="BQQ59" s="25"/>
      <c r="BQR59" s="25"/>
      <c r="BQS59" s="25"/>
      <c r="BQT59" s="25"/>
      <c r="BQU59" s="25"/>
      <c r="BQV59" s="25"/>
      <c r="BQW59" s="25"/>
      <c r="BQX59" s="25"/>
      <c r="BQY59" s="25"/>
      <c r="BQZ59" s="25"/>
      <c r="BRA59" s="25"/>
      <c r="BRB59" s="25"/>
      <c r="BRC59" s="25"/>
      <c r="BRD59" s="25"/>
      <c r="BRE59" s="25"/>
      <c r="BRF59" s="25"/>
      <c r="BRG59" s="25"/>
      <c r="BRH59" s="25"/>
      <c r="BRI59" s="25"/>
      <c r="BRJ59" s="25"/>
      <c r="BRK59" s="25"/>
      <c r="BRL59" s="25"/>
      <c r="BRM59" s="25"/>
      <c r="BRN59" s="25"/>
      <c r="BRO59" s="25"/>
      <c r="BRP59" s="25"/>
      <c r="BRQ59" s="25"/>
      <c r="BRR59" s="25"/>
      <c r="BRS59" s="25"/>
      <c r="BRT59" s="25"/>
      <c r="BRU59" s="25"/>
      <c r="BRV59" s="25"/>
      <c r="BRW59" s="25"/>
      <c r="BRX59" s="25"/>
      <c r="BRY59" s="25"/>
      <c r="BRZ59" s="25"/>
      <c r="BSA59" s="25"/>
      <c r="BSB59" s="25"/>
      <c r="BSC59" s="25"/>
      <c r="BSD59" s="25"/>
      <c r="BSE59" s="25"/>
      <c r="BSF59" s="25"/>
      <c r="BSG59" s="25"/>
      <c r="BSH59" s="25"/>
      <c r="BSI59" s="25"/>
      <c r="BSJ59" s="25"/>
      <c r="BSK59" s="25"/>
      <c r="BSL59" s="25"/>
      <c r="BSM59" s="25"/>
      <c r="BSN59" s="25"/>
      <c r="BSO59" s="25"/>
      <c r="BSP59" s="25"/>
      <c r="BSQ59" s="25"/>
      <c r="BSR59" s="25"/>
      <c r="BSS59" s="25"/>
      <c r="BST59" s="25"/>
      <c r="BSU59" s="25"/>
      <c r="BSV59" s="25"/>
      <c r="BSW59" s="25"/>
      <c r="BSX59" s="25"/>
      <c r="BSY59" s="25"/>
      <c r="BSZ59" s="25"/>
      <c r="BTA59" s="25"/>
      <c r="BTB59" s="25"/>
      <c r="BTC59" s="25"/>
      <c r="BTD59" s="25"/>
      <c r="BTE59" s="25"/>
      <c r="BTF59" s="25"/>
      <c r="BTG59" s="25"/>
      <c r="BTH59" s="25"/>
      <c r="BTI59" s="25"/>
      <c r="BTJ59" s="25"/>
      <c r="BTK59" s="25"/>
      <c r="BTL59" s="25"/>
      <c r="BTM59" s="25"/>
      <c r="BTN59" s="25"/>
      <c r="BTO59" s="25"/>
      <c r="BTP59" s="25"/>
      <c r="BTQ59" s="25"/>
      <c r="BTR59" s="25"/>
      <c r="BTS59" s="25"/>
      <c r="BTT59" s="25"/>
      <c r="BTU59" s="25"/>
      <c r="BTV59" s="25"/>
      <c r="BTW59" s="25"/>
      <c r="BTX59" s="25"/>
      <c r="BTY59" s="25"/>
      <c r="BTZ59" s="25"/>
      <c r="BUA59" s="25"/>
      <c r="BUB59" s="25"/>
      <c r="BUC59" s="25"/>
      <c r="BUD59" s="25"/>
      <c r="BUE59" s="25"/>
      <c r="BUF59" s="25"/>
      <c r="BUG59" s="25"/>
      <c r="BUH59" s="25"/>
      <c r="BUI59" s="25"/>
      <c r="BUJ59" s="25"/>
      <c r="BUK59" s="25"/>
      <c r="BUL59" s="25"/>
      <c r="BUM59" s="25"/>
      <c r="BUN59" s="25"/>
      <c r="BUO59" s="25"/>
      <c r="BUP59" s="25"/>
      <c r="BUQ59" s="25"/>
      <c r="BUR59" s="25"/>
      <c r="BUS59" s="25"/>
      <c r="BUT59" s="25"/>
      <c r="BUU59" s="25"/>
      <c r="BUV59" s="25"/>
      <c r="BUW59" s="25"/>
      <c r="BUX59" s="25"/>
      <c r="BUY59" s="25"/>
      <c r="BUZ59" s="25"/>
      <c r="BVA59" s="25"/>
      <c r="BVB59" s="25"/>
      <c r="BVC59" s="25"/>
      <c r="BVD59" s="25"/>
      <c r="BVE59" s="25"/>
      <c r="BVF59" s="25"/>
      <c r="BVG59" s="25"/>
      <c r="BVH59" s="25"/>
      <c r="BVI59" s="25"/>
      <c r="BVJ59" s="25"/>
      <c r="BVK59" s="25"/>
      <c r="BVL59" s="25"/>
      <c r="BVM59" s="25"/>
      <c r="BVN59" s="25"/>
      <c r="BVO59" s="25"/>
      <c r="BVP59" s="25"/>
      <c r="BVQ59" s="25"/>
      <c r="BVR59" s="25"/>
      <c r="BVS59" s="25"/>
      <c r="BVT59" s="25"/>
      <c r="BVU59" s="25"/>
      <c r="BVV59" s="25"/>
      <c r="BVW59" s="25"/>
      <c r="BVX59" s="25"/>
      <c r="BVY59" s="25"/>
      <c r="BVZ59" s="25"/>
      <c r="BWA59" s="25"/>
      <c r="BWB59" s="25"/>
      <c r="BWC59" s="25"/>
      <c r="BWD59" s="25"/>
      <c r="BWE59" s="25"/>
      <c r="BWF59" s="25"/>
      <c r="BWG59" s="25"/>
      <c r="BWH59" s="25"/>
      <c r="BWI59" s="25"/>
      <c r="BWJ59" s="25"/>
      <c r="BWK59" s="25"/>
      <c r="BWL59" s="25"/>
      <c r="BWM59" s="25"/>
      <c r="BWN59" s="25"/>
      <c r="BWO59" s="25"/>
      <c r="BWP59" s="25"/>
      <c r="BWQ59" s="25"/>
      <c r="BWR59" s="25"/>
      <c r="BWS59" s="25"/>
      <c r="BWT59" s="25"/>
      <c r="BWU59" s="25"/>
      <c r="BWV59" s="25"/>
      <c r="BWW59" s="25"/>
      <c r="BWX59" s="25"/>
      <c r="BWY59" s="25"/>
      <c r="BWZ59" s="25"/>
      <c r="BXA59" s="25"/>
      <c r="BXB59" s="25"/>
      <c r="BXC59" s="25"/>
      <c r="BXD59" s="25"/>
      <c r="BXE59" s="25"/>
      <c r="BXF59" s="25"/>
      <c r="BXG59" s="25"/>
      <c r="BXH59" s="25"/>
      <c r="BXI59" s="25"/>
      <c r="BXJ59" s="25"/>
      <c r="BXK59" s="25"/>
      <c r="BXL59" s="25"/>
      <c r="BXM59" s="25"/>
      <c r="BXN59" s="25"/>
      <c r="BXO59" s="25"/>
      <c r="BXP59" s="25"/>
      <c r="BXQ59" s="25"/>
      <c r="BXR59" s="25"/>
      <c r="BXS59" s="25"/>
      <c r="BXT59" s="25"/>
      <c r="BXU59" s="25"/>
      <c r="BXV59" s="25"/>
      <c r="BXW59" s="25"/>
      <c r="BXX59" s="25"/>
      <c r="BXY59" s="25"/>
      <c r="BXZ59" s="25"/>
      <c r="BYA59" s="25"/>
      <c r="BYB59" s="25"/>
      <c r="BYC59" s="25"/>
      <c r="BYD59" s="25"/>
      <c r="BYE59" s="25"/>
    </row>
    <row r="60" spans="1:2007" s="26" customFormat="1" ht="63.75" x14ac:dyDescent="0.25">
      <c r="A60" s="4">
        <f t="shared" si="11"/>
        <v>54</v>
      </c>
      <c r="B60" s="314" t="s">
        <v>275</v>
      </c>
      <c r="C60" s="15" t="s">
        <v>56</v>
      </c>
      <c r="D60" s="252">
        <f t="shared" si="4"/>
        <v>300</v>
      </c>
      <c r="E60" s="272"/>
      <c r="F60" s="315"/>
      <c r="G60" s="15"/>
      <c r="H60" s="316"/>
      <c r="I60" s="15"/>
      <c r="J60" s="18"/>
      <c r="K60" s="276">
        <v>0.08</v>
      </c>
      <c r="L60" s="255">
        <f t="shared" si="12"/>
        <v>0</v>
      </c>
      <c r="M60" s="256">
        <f t="shared" si="0"/>
        <v>0</v>
      </c>
      <c r="N60" s="256">
        <f t="shared" si="5"/>
        <v>0</v>
      </c>
      <c r="O60" s="165">
        <v>300</v>
      </c>
      <c r="P60" s="256">
        <f t="shared" si="1"/>
        <v>0</v>
      </c>
      <c r="Q60" s="256">
        <f t="shared" si="6"/>
        <v>0</v>
      </c>
      <c r="R60" s="104"/>
      <c r="S60" s="256">
        <f t="shared" si="2"/>
        <v>0</v>
      </c>
      <c r="T60" s="256">
        <f t="shared" si="7"/>
        <v>0</v>
      </c>
      <c r="U60" s="105"/>
      <c r="V60" s="255">
        <f t="shared" si="3"/>
        <v>0</v>
      </c>
      <c r="W60" s="255">
        <f t="shared" si="8"/>
        <v>0</v>
      </c>
      <c r="X60" s="106"/>
      <c r="Y60" s="255">
        <f t="shared" si="9"/>
        <v>0</v>
      </c>
      <c r="Z60" s="255">
        <f t="shared" si="10"/>
        <v>0</v>
      </c>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5"/>
      <c r="VB60" s="25"/>
      <c r="VC60" s="25"/>
      <c r="VD60" s="25"/>
      <c r="VE60" s="25"/>
      <c r="VF60" s="25"/>
      <c r="VG60" s="25"/>
      <c r="VH60" s="25"/>
      <c r="VI60" s="25"/>
      <c r="VJ60" s="25"/>
      <c r="VK60" s="25"/>
      <c r="VL60" s="25"/>
      <c r="VM60" s="25"/>
      <c r="VN60" s="25"/>
      <c r="VO60" s="25"/>
      <c r="VP60" s="25"/>
      <c r="VQ60" s="25"/>
      <c r="VR60" s="25"/>
      <c r="VS60" s="25"/>
      <c r="VT60" s="25"/>
      <c r="VU60" s="25"/>
      <c r="VV60" s="25"/>
      <c r="VW60" s="25"/>
      <c r="VX60" s="25"/>
      <c r="VY60" s="25"/>
      <c r="VZ60" s="25"/>
      <c r="WA60" s="25"/>
      <c r="WB60" s="25"/>
      <c r="WC60" s="25"/>
      <c r="WD60" s="25"/>
      <c r="WE60" s="25"/>
      <c r="WF60" s="25"/>
      <c r="WG60" s="25"/>
      <c r="WH60" s="25"/>
      <c r="WI60" s="25"/>
      <c r="WJ60" s="25"/>
      <c r="WK60" s="25"/>
      <c r="WL60" s="25"/>
      <c r="WM60" s="25"/>
      <c r="WN60" s="25"/>
      <c r="WO60" s="25"/>
      <c r="WP60" s="25"/>
      <c r="WQ60" s="25"/>
      <c r="WR60" s="25"/>
      <c r="WS60" s="25"/>
      <c r="WT60" s="25"/>
      <c r="WU60" s="25"/>
      <c r="WV60" s="25"/>
      <c r="WW60" s="25"/>
      <c r="WX60" s="25"/>
      <c r="WY60" s="25"/>
      <c r="WZ60" s="25"/>
      <c r="XA60" s="25"/>
      <c r="XB60" s="25"/>
      <c r="XC60" s="25"/>
      <c r="XD60" s="25"/>
      <c r="XE60" s="25"/>
      <c r="XF60" s="25"/>
      <c r="XG60" s="25"/>
      <c r="XH60" s="25"/>
      <c r="XI60" s="25"/>
      <c r="XJ60" s="25"/>
      <c r="XK60" s="25"/>
      <c r="XL60" s="25"/>
      <c r="XM60" s="25"/>
      <c r="XN60" s="25"/>
      <c r="XO60" s="25"/>
      <c r="XP60" s="25"/>
      <c r="XQ60" s="25"/>
      <c r="XR60" s="25"/>
      <c r="XS60" s="25"/>
      <c r="XT60" s="25"/>
      <c r="XU60" s="25"/>
      <c r="XV60" s="25"/>
      <c r="XW60" s="25"/>
      <c r="XX60" s="25"/>
      <c r="XY60" s="25"/>
      <c r="XZ60" s="25"/>
      <c r="YA60" s="25"/>
      <c r="YB60" s="25"/>
      <c r="YC60" s="25"/>
      <c r="YD60" s="25"/>
      <c r="YE60" s="25"/>
      <c r="YF60" s="25"/>
      <c r="YG60" s="25"/>
      <c r="YH60" s="25"/>
      <c r="YI60" s="25"/>
      <c r="YJ60" s="25"/>
      <c r="YK60" s="25"/>
      <c r="YL60" s="25"/>
      <c r="YM60" s="25"/>
      <c r="YN60" s="25"/>
      <c r="YO60" s="25"/>
      <c r="YP60" s="25"/>
      <c r="YQ60" s="25"/>
      <c r="YR60" s="25"/>
      <c r="YS60" s="25"/>
      <c r="YT60" s="25"/>
      <c r="YU60" s="25"/>
      <c r="YV60" s="25"/>
      <c r="YW60" s="25"/>
      <c r="YX60" s="25"/>
      <c r="YY60" s="25"/>
      <c r="YZ60" s="25"/>
      <c r="ZA60" s="25"/>
      <c r="ZB60" s="25"/>
      <c r="ZC60" s="25"/>
      <c r="ZD60" s="25"/>
      <c r="ZE60" s="25"/>
      <c r="ZF60" s="25"/>
      <c r="ZG60" s="25"/>
      <c r="ZH60" s="25"/>
      <c r="ZI60" s="25"/>
      <c r="ZJ60" s="25"/>
      <c r="ZK60" s="25"/>
      <c r="ZL60" s="25"/>
      <c r="ZM60" s="25"/>
      <c r="ZN60" s="25"/>
      <c r="ZO60" s="25"/>
      <c r="ZP60" s="25"/>
      <c r="ZQ60" s="25"/>
      <c r="ZR60" s="25"/>
      <c r="ZS60" s="25"/>
      <c r="ZT60" s="25"/>
      <c r="ZU60" s="25"/>
      <c r="ZV60" s="25"/>
      <c r="ZW60" s="25"/>
      <c r="ZX60" s="25"/>
      <c r="ZY60" s="25"/>
      <c r="ZZ60" s="25"/>
      <c r="AAA60" s="25"/>
      <c r="AAB60" s="25"/>
      <c r="AAC60" s="25"/>
      <c r="AAD60" s="25"/>
      <c r="AAE60" s="25"/>
      <c r="AAF60" s="25"/>
      <c r="AAG60" s="25"/>
      <c r="AAH60" s="25"/>
      <c r="AAI60" s="25"/>
      <c r="AAJ60" s="25"/>
      <c r="AAK60" s="25"/>
      <c r="AAL60" s="25"/>
      <c r="AAM60" s="25"/>
      <c r="AAN60" s="25"/>
      <c r="AAO60" s="25"/>
      <c r="AAP60" s="25"/>
      <c r="AAQ60" s="25"/>
      <c r="AAR60" s="25"/>
      <c r="AAS60" s="25"/>
      <c r="AAT60" s="25"/>
      <c r="AAU60" s="25"/>
      <c r="AAV60" s="25"/>
      <c r="AAW60" s="25"/>
      <c r="AAX60" s="25"/>
      <c r="AAY60" s="25"/>
      <c r="AAZ60" s="25"/>
      <c r="ABA60" s="25"/>
      <c r="ABB60" s="25"/>
      <c r="ABC60" s="25"/>
      <c r="ABD60" s="25"/>
      <c r="ABE60" s="25"/>
      <c r="ABF60" s="25"/>
      <c r="ABG60" s="25"/>
      <c r="ABH60" s="25"/>
      <c r="ABI60" s="25"/>
      <c r="ABJ60" s="25"/>
      <c r="ABK60" s="25"/>
      <c r="ABL60" s="25"/>
      <c r="ABM60" s="25"/>
      <c r="ABN60" s="25"/>
      <c r="ABO60" s="25"/>
      <c r="ABP60" s="25"/>
      <c r="ABQ60" s="25"/>
      <c r="ABR60" s="25"/>
      <c r="ABS60" s="25"/>
      <c r="ABT60" s="25"/>
      <c r="ABU60" s="25"/>
      <c r="ABV60" s="25"/>
      <c r="ABW60" s="25"/>
      <c r="ABX60" s="25"/>
      <c r="ABY60" s="25"/>
      <c r="ABZ60" s="25"/>
      <c r="ACA60" s="25"/>
      <c r="ACB60" s="25"/>
      <c r="ACC60" s="25"/>
      <c r="ACD60" s="25"/>
      <c r="ACE60" s="25"/>
      <c r="ACF60" s="25"/>
      <c r="ACG60" s="25"/>
      <c r="ACH60" s="25"/>
      <c r="ACI60" s="25"/>
      <c r="ACJ60" s="25"/>
      <c r="ACK60" s="25"/>
      <c r="ACL60" s="25"/>
      <c r="ACM60" s="25"/>
      <c r="ACN60" s="25"/>
      <c r="ACO60" s="25"/>
      <c r="ACP60" s="25"/>
      <c r="ACQ60" s="25"/>
      <c r="ACR60" s="25"/>
      <c r="ACS60" s="25"/>
      <c r="ACT60" s="25"/>
      <c r="ACU60" s="25"/>
      <c r="ACV60" s="25"/>
      <c r="ACW60" s="25"/>
      <c r="ACX60" s="25"/>
      <c r="ACY60" s="25"/>
      <c r="ACZ60" s="25"/>
      <c r="ADA60" s="25"/>
      <c r="ADB60" s="25"/>
      <c r="ADC60" s="25"/>
      <c r="ADD60" s="25"/>
      <c r="ADE60" s="25"/>
      <c r="ADF60" s="25"/>
      <c r="ADG60" s="25"/>
      <c r="ADH60" s="25"/>
      <c r="ADI60" s="25"/>
      <c r="ADJ60" s="25"/>
      <c r="ADK60" s="25"/>
      <c r="ADL60" s="25"/>
      <c r="ADM60" s="25"/>
      <c r="ADN60" s="25"/>
      <c r="ADO60" s="25"/>
      <c r="ADP60" s="25"/>
      <c r="ADQ60" s="25"/>
      <c r="ADR60" s="25"/>
      <c r="ADS60" s="25"/>
      <c r="ADT60" s="25"/>
      <c r="ADU60" s="25"/>
      <c r="ADV60" s="25"/>
      <c r="ADW60" s="25"/>
      <c r="ADX60" s="25"/>
      <c r="ADY60" s="25"/>
      <c r="ADZ60" s="25"/>
      <c r="AEA60" s="25"/>
      <c r="AEB60" s="25"/>
      <c r="AEC60" s="25"/>
      <c r="AED60" s="25"/>
      <c r="AEE60" s="25"/>
      <c r="AEF60" s="25"/>
      <c r="AEG60" s="25"/>
      <c r="AEH60" s="25"/>
      <c r="AEI60" s="25"/>
      <c r="AEJ60" s="25"/>
      <c r="AEK60" s="25"/>
      <c r="AEL60" s="25"/>
      <c r="AEM60" s="25"/>
      <c r="AEN60" s="25"/>
      <c r="AEO60" s="25"/>
      <c r="AEP60" s="25"/>
      <c r="AEQ60" s="25"/>
      <c r="AER60" s="25"/>
      <c r="AES60" s="25"/>
      <c r="AET60" s="25"/>
      <c r="AEU60" s="25"/>
      <c r="AEV60" s="25"/>
      <c r="AEW60" s="25"/>
      <c r="AEX60" s="25"/>
      <c r="AEY60" s="25"/>
      <c r="AEZ60" s="25"/>
      <c r="AFA60" s="25"/>
      <c r="AFB60" s="25"/>
      <c r="AFC60" s="25"/>
      <c r="AFD60" s="25"/>
      <c r="AFE60" s="25"/>
      <c r="AFF60" s="25"/>
      <c r="AFG60" s="25"/>
      <c r="AFH60" s="25"/>
      <c r="AFI60" s="25"/>
      <c r="AFJ60" s="25"/>
      <c r="AFK60" s="25"/>
      <c r="AFL60" s="25"/>
      <c r="AFM60" s="25"/>
      <c r="AFN60" s="25"/>
      <c r="AFO60" s="25"/>
      <c r="AFP60" s="25"/>
      <c r="AFQ60" s="25"/>
      <c r="AFR60" s="25"/>
      <c r="AFS60" s="25"/>
      <c r="AFT60" s="25"/>
      <c r="AFU60" s="25"/>
      <c r="AFV60" s="25"/>
      <c r="AFW60" s="25"/>
      <c r="AFX60" s="25"/>
      <c r="AFY60" s="25"/>
      <c r="AFZ60" s="25"/>
      <c r="AGA60" s="25"/>
      <c r="AGB60" s="25"/>
      <c r="AGC60" s="25"/>
      <c r="AGD60" s="25"/>
      <c r="AGE60" s="25"/>
      <c r="AGF60" s="25"/>
      <c r="AGG60" s="25"/>
      <c r="AGH60" s="25"/>
      <c r="AGI60" s="25"/>
      <c r="AGJ60" s="25"/>
      <c r="AGK60" s="25"/>
      <c r="AGL60" s="25"/>
      <c r="AGM60" s="25"/>
      <c r="AGN60" s="25"/>
      <c r="AGO60" s="25"/>
      <c r="AGP60" s="25"/>
      <c r="AGQ60" s="25"/>
      <c r="AGR60" s="25"/>
      <c r="AGS60" s="25"/>
      <c r="AGT60" s="25"/>
      <c r="AGU60" s="25"/>
      <c r="AGV60" s="25"/>
      <c r="AGW60" s="25"/>
      <c r="AGX60" s="25"/>
      <c r="AGY60" s="25"/>
      <c r="AGZ60" s="25"/>
      <c r="AHA60" s="25"/>
      <c r="AHB60" s="25"/>
      <c r="AHC60" s="25"/>
      <c r="AHD60" s="25"/>
      <c r="AHE60" s="25"/>
      <c r="AHF60" s="25"/>
      <c r="AHG60" s="25"/>
      <c r="AHH60" s="25"/>
      <c r="AHI60" s="25"/>
      <c r="AHJ60" s="25"/>
      <c r="AHK60" s="25"/>
      <c r="AHL60" s="25"/>
      <c r="AHM60" s="25"/>
      <c r="AHN60" s="25"/>
      <c r="AHO60" s="25"/>
      <c r="AHP60" s="25"/>
      <c r="AHQ60" s="25"/>
      <c r="AHR60" s="25"/>
      <c r="AHS60" s="25"/>
      <c r="AHT60" s="25"/>
      <c r="AHU60" s="25"/>
      <c r="AHV60" s="25"/>
      <c r="AHW60" s="25"/>
      <c r="AHX60" s="25"/>
      <c r="AHY60" s="25"/>
      <c r="AHZ60" s="25"/>
      <c r="AIA60" s="25"/>
      <c r="AIB60" s="25"/>
      <c r="AIC60" s="25"/>
      <c r="AID60" s="25"/>
      <c r="AIE60" s="25"/>
      <c r="AIF60" s="25"/>
      <c r="AIG60" s="25"/>
      <c r="AIH60" s="25"/>
      <c r="AII60" s="25"/>
      <c r="AIJ60" s="25"/>
      <c r="AIK60" s="25"/>
      <c r="AIL60" s="25"/>
      <c r="AIM60" s="25"/>
      <c r="AIN60" s="25"/>
      <c r="AIO60" s="25"/>
      <c r="AIP60" s="25"/>
      <c r="AIQ60" s="25"/>
      <c r="AIR60" s="25"/>
      <c r="AIS60" s="25"/>
      <c r="AIT60" s="25"/>
      <c r="AIU60" s="25"/>
      <c r="AIV60" s="25"/>
      <c r="AIW60" s="25"/>
      <c r="AIX60" s="25"/>
      <c r="AIY60" s="25"/>
      <c r="AIZ60" s="25"/>
      <c r="AJA60" s="25"/>
      <c r="AJB60" s="25"/>
      <c r="AJC60" s="25"/>
      <c r="AJD60" s="25"/>
      <c r="AJE60" s="25"/>
      <c r="AJF60" s="25"/>
      <c r="AJG60" s="25"/>
      <c r="AJH60" s="25"/>
      <c r="AJI60" s="25"/>
      <c r="AJJ60" s="25"/>
      <c r="AJK60" s="25"/>
      <c r="AJL60" s="25"/>
      <c r="AJM60" s="25"/>
      <c r="AJN60" s="25"/>
      <c r="AJO60" s="25"/>
      <c r="AJP60" s="25"/>
      <c r="AJQ60" s="25"/>
      <c r="AJR60" s="25"/>
      <c r="AJS60" s="25"/>
      <c r="AJT60" s="25"/>
      <c r="AJU60" s="25"/>
      <c r="AJV60" s="25"/>
      <c r="AJW60" s="25"/>
      <c r="AJX60" s="25"/>
      <c r="AJY60" s="25"/>
      <c r="AJZ60" s="25"/>
      <c r="AKA60" s="25"/>
      <c r="AKB60" s="25"/>
      <c r="AKC60" s="25"/>
      <c r="AKD60" s="25"/>
      <c r="AKE60" s="25"/>
      <c r="AKF60" s="25"/>
      <c r="AKG60" s="25"/>
      <c r="AKH60" s="25"/>
      <c r="AKI60" s="25"/>
      <c r="AKJ60" s="25"/>
      <c r="AKK60" s="25"/>
      <c r="AKL60" s="25"/>
      <c r="AKM60" s="25"/>
      <c r="AKN60" s="25"/>
      <c r="AKO60" s="25"/>
      <c r="AKP60" s="25"/>
      <c r="AKQ60" s="25"/>
      <c r="AKR60" s="25"/>
      <c r="AKS60" s="25"/>
      <c r="AKT60" s="25"/>
      <c r="AKU60" s="25"/>
      <c r="AKV60" s="25"/>
      <c r="AKW60" s="25"/>
      <c r="AKX60" s="25"/>
      <c r="AKY60" s="25"/>
      <c r="AKZ60" s="25"/>
      <c r="ALA60" s="25"/>
      <c r="ALB60" s="25"/>
      <c r="ALC60" s="25"/>
      <c r="ALD60" s="25"/>
      <c r="ALE60" s="25"/>
      <c r="ALF60" s="25"/>
      <c r="ALG60" s="25"/>
      <c r="ALH60" s="25"/>
      <c r="ALI60" s="25"/>
      <c r="ALJ60" s="25"/>
      <c r="ALK60" s="25"/>
      <c r="ALL60" s="25"/>
      <c r="ALM60" s="25"/>
      <c r="ALN60" s="25"/>
      <c r="ALO60" s="25"/>
      <c r="ALP60" s="25"/>
      <c r="ALQ60" s="25"/>
      <c r="ALR60" s="25"/>
      <c r="ALS60" s="25"/>
      <c r="ALT60" s="25"/>
      <c r="ALU60" s="25"/>
      <c r="ALV60" s="25"/>
      <c r="ALW60" s="25"/>
      <c r="ALX60" s="25"/>
      <c r="ALY60" s="25"/>
      <c r="ALZ60" s="25"/>
      <c r="AMA60" s="25"/>
      <c r="AMB60" s="25"/>
      <c r="AMC60" s="25"/>
      <c r="AMD60" s="25"/>
      <c r="AME60" s="25"/>
      <c r="AMF60" s="25"/>
      <c r="AMG60" s="25"/>
      <c r="AMH60" s="25"/>
      <c r="AMI60" s="25"/>
      <c r="AMJ60" s="25"/>
      <c r="AMK60" s="25"/>
      <c r="AML60" s="25"/>
      <c r="AMM60" s="25"/>
      <c r="AMN60" s="25"/>
      <c r="AMO60" s="25"/>
      <c r="AMP60" s="25"/>
      <c r="AMQ60" s="25"/>
      <c r="AMR60" s="25"/>
      <c r="AMS60" s="25"/>
      <c r="AMT60" s="25"/>
      <c r="AMU60" s="25"/>
      <c r="AMV60" s="25"/>
      <c r="AMW60" s="25"/>
      <c r="AMX60" s="25"/>
      <c r="AMY60" s="25"/>
      <c r="AMZ60" s="25"/>
      <c r="ANA60" s="25"/>
      <c r="ANB60" s="25"/>
      <c r="ANC60" s="25"/>
      <c r="AND60" s="25"/>
      <c r="ANE60" s="25"/>
      <c r="ANF60" s="25"/>
      <c r="ANG60" s="25"/>
      <c r="ANH60" s="25"/>
      <c r="ANI60" s="25"/>
      <c r="ANJ60" s="25"/>
      <c r="ANK60" s="25"/>
      <c r="ANL60" s="25"/>
      <c r="ANM60" s="25"/>
      <c r="ANN60" s="25"/>
      <c r="ANO60" s="25"/>
      <c r="ANP60" s="25"/>
      <c r="ANQ60" s="25"/>
      <c r="ANR60" s="25"/>
      <c r="ANS60" s="25"/>
      <c r="ANT60" s="25"/>
      <c r="ANU60" s="25"/>
      <c r="ANV60" s="25"/>
      <c r="ANW60" s="25"/>
      <c r="ANX60" s="25"/>
      <c r="ANY60" s="25"/>
      <c r="ANZ60" s="25"/>
      <c r="AOA60" s="25"/>
      <c r="AOB60" s="25"/>
      <c r="AOC60" s="25"/>
      <c r="AOD60" s="25"/>
      <c r="AOE60" s="25"/>
      <c r="AOF60" s="25"/>
      <c r="AOG60" s="25"/>
      <c r="AOH60" s="25"/>
      <c r="AOI60" s="25"/>
      <c r="AOJ60" s="25"/>
      <c r="AOK60" s="25"/>
      <c r="AOL60" s="25"/>
      <c r="AOM60" s="25"/>
      <c r="AON60" s="25"/>
      <c r="AOO60" s="25"/>
      <c r="AOP60" s="25"/>
      <c r="AOQ60" s="25"/>
      <c r="AOR60" s="25"/>
      <c r="AOS60" s="25"/>
      <c r="AOT60" s="25"/>
      <c r="AOU60" s="25"/>
      <c r="AOV60" s="25"/>
      <c r="AOW60" s="25"/>
      <c r="AOX60" s="25"/>
      <c r="AOY60" s="25"/>
      <c r="AOZ60" s="25"/>
      <c r="APA60" s="25"/>
      <c r="APB60" s="25"/>
      <c r="APC60" s="25"/>
      <c r="APD60" s="25"/>
      <c r="APE60" s="25"/>
      <c r="APF60" s="25"/>
      <c r="APG60" s="25"/>
      <c r="APH60" s="25"/>
      <c r="API60" s="25"/>
      <c r="APJ60" s="25"/>
      <c r="APK60" s="25"/>
      <c r="APL60" s="25"/>
      <c r="APM60" s="25"/>
      <c r="APN60" s="25"/>
      <c r="APO60" s="25"/>
      <c r="APP60" s="25"/>
      <c r="APQ60" s="25"/>
      <c r="APR60" s="25"/>
      <c r="APS60" s="25"/>
      <c r="APT60" s="25"/>
      <c r="APU60" s="25"/>
      <c r="APV60" s="25"/>
      <c r="APW60" s="25"/>
      <c r="APX60" s="25"/>
      <c r="APY60" s="25"/>
      <c r="APZ60" s="25"/>
      <c r="AQA60" s="25"/>
      <c r="AQB60" s="25"/>
      <c r="AQC60" s="25"/>
      <c r="AQD60" s="25"/>
      <c r="AQE60" s="25"/>
      <c r="AQF60" s="25"/>
      <c r="AQG60" s="25"/>
      <c r="AQH60" s="25"/>
      <c r="AQI60" s="25"/>
      <c r="AQJ60" s="25"/>
      <c r="AQK60" s="25"/>
      <c r="AQL60" s="25"/>
      <c r="AQM60" s="25"/>
      <c r="AQN60" s="25"/>
      <c r="AQO60" s="25"/>
      <c r="AQP60" s="25"/>
      <c r="AQQ60" s="25"/>
      <c r="AQR60" s="25"/>
      <c r="AQS60" s="25"/>
      <c r="AQT60" s="25"/>
      <c r="AQU60" s="25"/>
      <c r="AQV60" s="25"/>
      <c r="AQW60" s="25"/>
      <c r="AQX60" s="25"/>
      <c r="AQY60" s="25"/>
      <c r="AQZ60" s="25"/>
      <c r="ARA60" s="25"/>
      <c r="ARB60" s="25"/>
      <c r="ARC60" s="25"/>
      <c r="ARD60" s="25"/>
      <c r="ARE60" s="25"/>
      <c r="ARF60" s="25"/>
      <c r="ARG60" s="25"/>
      <c r="ARH60" s="25"/>
      <c r="ARI60" s="25"/>
      <c r="ARJ60" s="25"/>
      <c r="ARK60" s="25"/>
      <c r="ARL60" s="25"/>
      <c r="ARM60" s="25"/>
      <c r="ARN60" s="25"/>
      <c r="ARO60" s="25"/>
      <c r="ARP60" s="25"/>
      <c r="ARQ60" s="25"/>
      <c r="ARR60" s="25"/>
      <c r="ARS60" s="25"/>
      <c r="ART60" s="25"/>
      <c r="ARU60" s="25"/>
      <c r="ARV60" s="25"/>
      <c r="ARW60" s="25"/>
      <c r="ARX60" s="25"/>
      <c r="ARY60" s="25"/>
      <c r="ARZ60" s="25"/>
      <c r="ASA60" s="25"/>
      <c r="ASB60" s="25"/>
      <c r="ASC60" s="25"/>
      <c r="ASD60" s="25"/>
      <c r="ASE60" s="25"/>
      <c r="ASF60" s="25"/>
      <c r="ASG60" s="25"/>
      <c r="ASH60" s="25"/>
      <c r="ASI60" s="25"/>
      <c r="ASJ60" s="25"/>
      <c r="ASK60" s="25"/>
      <c r="ASL60" s="25"/>
      <c r="ASM60" s="25"/>
      <c r="ASN60" s="25"/>
      <c r="ASO60" s="25"/>
      <c r="ASP60" s="25"/>
      <c r="ASQ60" s="25"/>
      <c r="ASR60" s="25"/>
      <c r="ASS60" s="25"/>
      <c r="AST60" s="25"/>
      <c r="ASU60" s="25"/>
      <c r="ASV60" s="25"/>
      <c r="ASW60" s="25"/>
      <c r="ASX60" s="25"/>
      <c r="ASY60" s="25"/>
      <c r="ASZ60" s="25"/>
      <c r="ATA60" s="25"/>
      <c r="ATB60" s="25"/>
      <c r="ATC60" s="25"/>
      <c r="ATD60" s="25"/>
      <c r="ATE60" s="25"/>
      <c r="ATF60" s="25"/>
      <c r="ATG60" s="25"/>
      <c r="ATH60" s="25"/>
      <c r="ATI60" s="25"/>
      <c r="ATJ60" s="25"/>
      <c r="ATK60" s="25"/>
      <c r="ATL60" s="25"/>
      <c r="ATM60" s="25"/>
      <c r="ATN60" s="25"/>
      <c r="ATO60" s="25"/>
      <c r="ATP60" s="25"/>
      <c r="ATQ60" s="25"/>
      <c r="ATR60" s="25"/>
      <c r="ATS60" s="25"/>
      <c r="ATT60" s="25"/>
      <c r="ATU60" s="25"/>
      <c r="ATV60" s="25"/>
      <c r="ATW60" s="25"/>
      <c r="ATX60" s="25"/>
      <c r="ATY60" s="25"/>
      <c r="ATZ60" s="25"/>
      <c r="AUA60" s="25"/>
      <c r="AUB60" s="25"/>
      <c r="AUC60" s="25"/>
      <c r="AUD60" s="25"/>
      <c r="AUE60" s="25"/>
      <c r="AUF60" s="25"/>
      <c r="AUG60" s="25"/>
      <c r="AUH60" s="25"/>
      <c r="AUI60" s="25"/>
      <c r="AUJ60" s="25"/>
      <c r="AUK60" s="25"/>
      <c r="AUL60" s="25"/>
      <c r="AUM60" s="25"/>
      <c r="AUN60" s="25"/>
      <c r="AUO60" s="25"/>
      <c r="AUP60" s="25"/>
      <c r="AUQ60" s="25"/>
      <c r="AUR60" s="25"/>
      <c r="AUS60" s="25"/>
      <c r="AUT60" s="25"/>
      <c r="AUU60" s="25"/>
      <c r="AUV60" s="25"/>
      <c r="AUW60" s="25"/>
      <c r="AUX60" s="25"/>
      <c r="AUY60" s="25"/>
      <c r="AUZ60" s="25"/>
      <c r="AVA60" s="25"/>
      <c r="AVB60" s="25"/>
      <c r="AVC60" s="25"/>
      <c r="AVD60" s="25"/>
      <c r="AVE60" s="25"/>
      <c r="AVF60" s="25"/>
      <c r="AVG60" s="25"/>
      <c r="AVH60" s="25"/>
      <c r="AVI60" s="25"/>
      <c r="AVJ60" s="25"/>
      <c r="AVK60" s="25"/>
      <c r="AVL60" s="25"/>
      <c r="AVM60" s="25"/>
      <c r="AVN60" s="25"/>
      <c r="AVO60" s="25"/>
      <c r="AVP60" s="25"/>
      <c r="AVQ60" s="25"/>
      <c r="AVR60" s="25"/>
      <c r="AVS60" s="25"/>
      <c r="AVT60" s="25"/>
      <c r="AVU60" s="25"/>
      <c r="AVV60" s="25"/>
      <c r="AVW60" s="25"/>
      <c r="AVX60" s="25"/>
      <c r="AVY60" s="25"/>
      <c r="AVZ60" s="25"/>
      <c r="AWA60" s="25"/>
      <c r="AWB60" s="25"/>
      <c r="AWC60" s="25"/>
      <c r="AWD60" s="25"/>
      <c r="AWE60" s="25"/>
      <c r="AWF60" s="25"/>
      <c r="AWG60" s="25"/>
      <c r="AWH60" s="25"/>
      <c r="AWI60" s="25"/>
      <c r="AWJ60" s="25"/>
      <c r="AWK60" s="25"/>
      <c r="AWL60" s="25"/>
      <c r="AWM60" s="25"/>
      <c r="AWN60" s="25"/>
      <c r="AWO60" s="25"/>
      <c r="AWP60" s="25"/>
      <c r="AWQ60" s="25"/>
      <c r="AWR60" s="25"/>
      <c r="AWS60" s="25"/>
      <c r="AWT60" s="25"/>
      <c r="AWU60" s="25"/>
      <c r="AWV60" s="25"/>
      <c r="AWW60" s="25"/>
      <c r="AWX60" s="25"/>
      <c r="AWY60" s="25"/>
      <c r="AWZ60" s="25"/>
      <c r="AXA60" s="25"/>
      <c r="AXB60" s="25"/>
      <c r="AXC60" s="25"/>
      <c r="AXD60" s="25"/>
      <c r="AXE60" s="25"/>
      <c r="AXF60" s="25"/>
      <c r="AXG60" s="25"/>
      <c r="AXH60" s="25"/>
      <c r="AXI60" s="25"/>
      <c r="AXJ60" s="25"/>
      <c r="AXK60" s="25"/>
      <c r="AXL60" s="25"/>
      <c r="AXM60" s="25"/>
      <c r="AXN60" s="25"/>
      <c r="AXO60" s="25"/>
      <c r="AXP60" s="25"/>
      <c r="AXQ60" s="25"/>
      <c r="AXR60" s="25"/>
      <c r="AXS60" s="25"/>
      <c r="AXT60" s="25"/>
      <c r="AXU60" s="25"/>
      <c r="AXV60" s="25"/>
      <c r="AXW60" s="25"/>
      <c r="AXX60" s="25"/>
      <c r="AXY60" s="25"/>
      <c r="AXZ60" s="25"/>
      <c r="AYA60" s="25"/>
      <c r="AYB60" s="25"/>
      <c r="AYC60" s="25"/>
      <c r="AYD60" s="25"/>
      <c r="AYE60" s="25"/>
      <c r="AYF60" s="25"/>
      <c r="AYG60" s="25"/>
      <c r="AYH60" s="25"/>
      <c r="AYI60" s="25"/>
      <c r="AYJ60" s="25"/>
      <c r="AYK60" s="25"/>
      <c r="AYL60" s="25"/>
      <c r="AYM60" s="25"/>
      <c r="AYN60" s="25"/>
      <c r="AYO60" s="25"/>
      <c r="AYP60" s="25"/>
      <c r="AYQ60" s="25"/>
      <c r="AYR60" s="25"/>
      <c r="AYS60" s="25"/>
      <c r="AYT60" s="25"/>
      <c r="AYU60" s="25"/>
      <c r="AYV60" s="25"/>
      <c r="AYW60" s="25"/>
      <c r="AYX60" s="25"/>
      <c r="AYY60" s="25"/>
      <c r="AYZ60" s="25"/>
      <c r="AZA60" s="25"/>
      <c r="AZB60" s="25"/>
      <c r="AZC60" s="25"/>
      <c r="AZD60" s="25"/>
      <c r="AZE60" s="25"/>
      <c r="AZF60" s="25"/>
      <c r="AZG60" s="25"/>
      <c r="AZH60" s="25"/>
      <c r="AZI60" s="25"/>
      <c r="AZJ60" s="25"/>
      <c r="AZK60" s="25"/>
      <c r="AZL60" s="25"/>
      <c r="AZM60" s="25"/>
      <c r="AZN60" s="25"/>
      <c r="AZO60" s="25"/>
      <c r="AZP60" s="25"/>
      <c r="AZQ60" s="25"/>
      <c r="AZR60" s="25"/>
      <c r="AZS60" s="25"/>
      <c r="AZT60" s="25"/>
      <c r="AZU60" s="25"/>
      <c r="AZV60" s="25"/>
      <c r="AZW60" s="25"/>
      <c r="AZX60" s="25"/>
      <c r="AZY60" s="25"/>
      <c r="AZZ60" s="25"/>
      <c r="BAA60" s="25"/>
      <c r="BAB60" s="25"/>
      <c r="BAC60" s="25"/>
      <c r="BAD60" s="25"/>
      <c r="BAE60" s="25"/>
      <c r="BAF60" s="25"/>
      <c r="BAG60" s="25"/>
      <c r="BAH60" s="25"/>
      <c r="BAI60" s="25"/>
      <c r="BAJ60" s="25"/>
      <c r="BAK60" s="25"/>
      <c r="BAL60" s="25"/>
      <c r="BAM60" s="25"/>
      <c r="BAN60" s="25"/>
      <c r="BAO60" s="25"/>
      <c r="BAP60" s="25"/>
      <c r="BAQ60" s="25"/>
      <c r="BAR60" s="25"/>
      <c r="BAS60" s="25"/>
      <c r="BAT60" s="25"/>
      <c r="BAU60" s="25"/>
      <c r="BAV60" s="25"/>
      <c r="BAW60" s="25"/>
      <c r="BAX60" s="25"/>
      <c r="BAY60" s="25"/>
      <c r="BAZ60" s="25"/>
      <c r="BBA60" s="25"/>
      <c r="BBB60" s="25"/>
      <c r="BBC60" s="25"/>
      <c r="BBD60" s="25"/>
      <c r="BBE60" s="25"/>
      <c r="BBF60" s="25"/>
      <c r="BBG60" s="25"/>
      <c r="BBH60" s="25"/>
      <c r="BBI60" s="25"/>
      <c r="BBJ60" s="25"/>
      <c r="BBK60" s="25"/>
      <c r="BBL60" s="25"/>
      <c r="BBM60" s="25"/>
      <c r="BBN60" s="25"/>
      <c r="BBO60" s="25"/>
      <c r="BBP60" s="25"/>
      <c r="BBQ60" s="25"/>
      <c r="BBR60" s="25"/>
      <c r="BBS60" s="25"/>
      <c r="BBT60" s="25"/>
      <c r="BBU60" s="25"/>
      <c r="BBV60" s="25"/>
      <c r="BBW60" s="25"/>
      <c r="BBX60" s="25"/>
      <c r="BBY60" s="25"/>
      <c r="BBZ60" s="25"/>
      <c r="BCA60" s="25"/>
      <c r="BCB60" s="25"/>
      <c r="BCC60" s="25"/>
      <c r="BCD60" s="25"/>
      <c r="BCE60" s="25"/>
      <c r="BCF60" s="25"/>
      <c r="BCG60" s="25"/>
      <c r="BCH60" s="25"/>
      <c r="BCI60" s="25"/>
      <c r="BCJ60" s="25"/>
      <c r="BCK60" s="25"/>
      <c r="BCL60" s="25"/>
      <c r="BCM60" s="25"/>
      <c r="BCN60" s="25"/>
      <c r="BCO60" s="25"/>
      <c r="BCP60" s="25"/>
      <c r="BCQ60" s="25"/>
      <c r="BCR60" s="25"/>
      <c r="BCS60" s="25"/>
      <c r="BCT60" s="25"/>
      <c r="BCU60" s="25"/>
      <c r="BCV60" s="25"/>
      <c r="BCW60" s="25"/>
      <c r="BCX60" s="25"/>
      <c r="BCY60" s="25"/>
      <c r="BCZ60" s="25"/>
      <c r="BDA60" s="25"/>
      <c r="BDB60" s="25"/>
      <c r="BDC60" s="25"/>
      <c r="BDD60" s="25"/>
      <c r="BDE60" s="25"/>
      <c r="BDF60" s="25"/>
      <c r="BDG60" s="25"/>
      <c r="BDH60" s="25"/>
      <c r="BDI60" s="25"/>
      <c r="BDJ60" s="25"/>
      <c r="BDK60" s="25"/>
      <c r="BDL60" s="25"/>
      <c r="BDM60" s="25"/>
      <c r="BDN60" s="25"/>
      <c r="BDO60" s="25"/>
      <c r="BDP60" s="25"/>
      <c r="BDQ60" s="25"/>
      <c r="BDR60" s="25"/>
      <c r="BDS60" s="25"/>
      <c r="BDT60" s="25"/>
      <c r="BDU60" s="25"/>
      <c r="BDV60" s="25"/>
      <c r="BDW60" s="25"/>
      <c r="BDX60" s="25"/>
      <c r="BDY60" s="25"/>
      <c r="BDZ60" s="25"/>
      <c r="BEA60" s="25"/>
      <c r="BEB60" s="25"/>
      <c r="BEC60" s="25"/>
      <c r="BED60" s="25"/>
      <c r="BEE60" s="25"/>
      <c r="BEF60" s="25"/>
      <c r="BEG60" s="25"/>
      <c r="BEH60" s="25"/>
      <c r="BEI60" s="25"/>
      <c r="BEJ60" s="25"/>
      <c r="BEK60" s="25"/>
      <c r="BEL60" s="25"/>
      <c r="BEM60" s="25"/>
      <c r="BEN60" s="25"/>
      <c r="BEO60" s="25"/>
      <c r="BEP60" s="25"/>
      <c r="BEQ60" s="25"/>
      <c r="BER60" s="25"/>
      <c r="BES60" s="25"/>
      <c r="BET60" s="25"/>
      <c r="BEU60" s="25"/>
      <c r="BEV60" s="25"/>
      <c r="BEW60" s="25"/>
      <c r="BEX60" s="25"/>
      <c r="BEY60" s="25"/>
      <c r="BEZ60" s="25"/>
      <c r="BFA60" s="25"/>
      <c r="BFB60" s="25"/>
      <c r="BFC60" s="25"/>
      <c r="BFD60" s="25"/>
      <c r="BFE60" s="25"/>
      <c r="BFF60" s="25"/>
      <c r="BFG60" s="25"/>
      <c r="BFH60" s="25"/>
      <c r="BFI60" s="25"/>
      <c r="BFJ60" s="25"/>
      <c r="BFK60" s="25"/>
      <c r="BFL60" s="25"/>
      <c r="BFM60" s="25"/>
      <c r="BFN60" s="25"/>
      <c r="BFO60" s="25"/>
      <c r="BFP60" s="25"/>
      <c r="BFQ60" s="25"/>
      <c r="BFR60" s="25"/>
      <c r="BFS60" s="25"/>
      <c r="BFT60" s="25"/>
      <c r="BFU60" s="25"/>
      <c r="BFV60" s="25"/>
      <c r="BFW60" s="25"/>
      <c r="BFX60" s="25"/>
      <c r="BFY60" s="25"/>
      <c r="BFZ60" s="25"/>
      <c r="BGA60" s="25"/>
      <c r="BGB60" s="25"/>
      <c r="BGC60" s="25"/>
      <c r="BGD60" s="25"/>
      <c r="BGE60" s="25"/>
      <c r="BGF60" s="25"/>
      <c r="BGG60" s="25"/>
      <c r="BGH60" s="25"/>
      <c r="BGI60" s="25"/>
      <c r="BGJ60" s="25"/>
      <c r="BGK60" s="25"/>
      <c r="BGL60" s="25"/>
      <c r="BGM60" s="25"/>
      <c r="BGN60" s="25"/>
      <c r="BGO60" s="25"/>
      <c r="BGP60" s="25"/>
      <c r="BGQ60" s="25"/>
      <c r="BGR60" s="25"/>
      <c r="BGS60" s="25"/>
      <c r="BGT60" s="25"/>
      <c r="BGU60" s="25"/>
      <c r="BGV60" s="25"/>
      <c r="BGW60" s="25"/>
      <c r="BGX60" s="25"/>
      <c r="BGY60" s="25"/>
      <c r="BGZ60" s="25"/>
      <c r="BHA60" s="25"/>
      <c r="BHB60" s="25"/>
      <c r="BHC60" s="25"/>
      <c r="BHD60" s="25"/>
      <c r="BHE60" s="25"/>
      <c r="BHF60" s="25"/>
      <c r="BHG60" s="25"/>
      <c r="BHH60" s="25"/>
      <c r="BHI60" s="25"/>
      <c r="BHJ60" s="25"/>
      <c r="BHK60" s="25"/>
      <c r="BHL60" s="25"/>
      <c r="BHM60" s="25"/>
      <c r="BHN60" s="25"/>
      <c r="BHO60" s="25"/>
      <c r="BHP60" s="25"/>
      <c r="BHQ60" s="25"/>
      <c r="BHR60" s="25"/>
      <c r="BHS60" s="25"/>
      <c r="BHT60" s="25"/>
      <c r="BHU60" s="25"/>
      <c r="BHV60" s="25"/>
      <c r="BHW60" s="25"/>
      <c r="BHX60" s="25"/>
      <c r="BHY60" s="25"/>
      <c r="BHZ60" s="25"/>
      <c r="BIA60" s="25"/>
      <c r="BIB60" s="25"/>
      <c r="BIC60" s="25"/>
      <c r="BID60" s="25"/>
      <c r="BIE60" s="25"/>
      <c r="BIF60" s="25"/>
      <c r="BIG60" s="25"/>
      <c r="BIH60" s="25"/>
      <c r="BII60" s="25"/>
      <c r="BIJ60" s="25"/>
      <c r="BIK60" s="25"/>
      <c r="BIL60" s="25"/>
      <c r="BIM60" s="25"/>
      <c r="BIN60" s="25"/>
      <c r="BIO60" s="25"/>
      <c r="BIP60" s="25"/>
      <c r="BIQ60" s="25"/>
      <c r="BIR60" s="25"/>
      <c r="BIS60" s="25"/>
      <c r="BIT60" s="25"/>
      <c r="BIU60" s="25"/>
      <c r="BIV60" s="25"/>
      <c r="BIW60" s="25"/>
      <c r="BIX60" s="25"/>
      <c r="BIY60" s="25"/>
      <c r="BIZ60" s="25"/>
      <c r="BJA60" s="25"/>
      <c r="BJB60" s="25"/>
      <c r="BJC60" s="25"/>
      <c r="BJD60" s="25"/>
      <c r="BJE60" s="25"/>
      <c r="BJF60" s="25"/>
      <c r="BJG60" s="25"/>
      <c r="BJH60" s="25"/>
      <c r="BJI60" s="25"/>
      <c r="BJJ60" s="25"/>
      <c r="BJK60" s="25"/>
      <c r="BJL60" s="25"/>
      <c r="BJM60" s="25"/>
      <c r="BJN60" s="25"/>
      <c r="BJO60" s="25"/>
      <c r="BJP60" s="25"/>
      <c r="BJQ60" s="25"/>
      <c r="BJR60" s="25"/>
      <c r="BJS60" s="25"/>
      <c r="BJT60" s="25"/>
      <c r="BJU60" s="25"/>
      <c r="BJV60" s="25"/>
      <c r="BJW60" s="25"/>
      <c r="BJX60" s="25"/>
      <c r="BJY60" s="25"/>
      <c r="BJZ60" s="25"/>
      <c r="BKA60" s="25"/>
      <c r="BKB60" s="25"/>
      <c r="BKC60" s="25"/>
      <c r="BKD60" s="25"/>
      <c r="BKE60" s="25"/>
      <c r="BKF60" s="25"/>
      <c r="BKG60" s="25"/>
      <c r="BKH60" s="25"/>
      <c r="BKI60" s="25"/>
      <c r="BKJ60" s="25"/>
      <c r="BKK60" s="25"/>
      <c r="BKL60" s="25"/>
      <c r="BKM60" s="25"/>
      <c r="BKN60" s="25"/>
      <c r="BKO60" s="25"/>
      <c r="BKP60" s="25"/>
      <c r="BKQ60" s="25"/>
      <c r="BKR60" s="25"/>
      <c r="BKS60" s="25"/>
      <c r="BKT60" s="25"/>
      <c r="BKU60" s="25"/>
      <c r="BKV60" s="25"/>
      <c r="BKW60" s="25"/>
      <c r="BKX60" s="25"/>
      <c r="BKY60" s="25"/>
      <c r="BKZ60" s="25"/>
      <c r="BLA60" s="25"/>
      <c r="BLB60" s="25"/>
      <c r="BLC60" s="25"/>
      <c r="BLD60" s="25"/>
      <c r="BLE60" s="25"/>
      <c r="BLF60" s="25"/>
      <c r="BLG60" s="25"/>
      <c r="BLH60" s="25"/>
      <c r="BLI60" s="25"/>
      <c r="BLJ60" s="25"/>
      <c r="BLK60" s="25"/>
      <c r="BLL60" s="25"/>
      <c r="BLM60" s="25"/>
      <c r="BLN60" s="25"/>
      <c r="BLO60" s="25"/>
      <c r="BLP60" s="25"/>
      <c r="BLQ60" s="25"/>
      <c r="BLR60" s="25"/>
      <c r="BLS60" s="25"/>
      <c r="BLT60" s="25"/>
      <c r="BLU60" s="25"/>
      <c r="BLV60" s="25"/>
      <c r="BLW60" s="25"/>
      <c r="BLX60" s="25"/>
      <c r="BLY60" s="25"/>
      <c r="BLZ60" s="25"/>
      <c r="BMA60" s="25"/>
      <c r="BMB60" s="25"/>
      <c r="BMC60" s="25"/>
      <c r="BMD60" s="25"/>
      <c r="BME60" s="25"/>
      <c r="BMF60" s="25"/>
      <c r="BMG60" s="25"/>
      <c r="BMH60" s="25"/>
      <c r="BMI60" s="25"/>
      <c r="BMJ60" s="25"/>
      <c r="BMK60" s="25"/>
      <c r="BML60" s="25"/>
      <c r="BMM60" s="25"/>
      <c r="BMN60" s="25"/>
      <c r="BMO60" s="25"/>
      <c r="BMP60" s="25"/>
      <c r="BMQ60" s="25"/>
      <c r="BMR60" s="25"/>
      <c r="BMS60" s="25"/>
      <c r="BMT60" s="25"/>
      <c r="BMU60" s="25"/>
      <c r="BMV60" s="25"/>
      <c r="BMW60" s="25"/>
      <c r="BMX60" s="25"/>
      <c r="BMY60" s="25"/>
      <c r="BMZ60" s="25"/>
      <c r="BNA60" s="25"/>
      <c r="BNB60" s="25"/>
      <c r="BNC60" s="25"/>
      <c r="BND60" s="25"/>
      <c r="BNE60" s="25"/>
      <c r="BNF60" s="25"/>
      <c r="BNG60" s="25"/>
      <c r="BNH60" s="25"/>
      <c r="BNI60" s="25"/>
      <c r="BNJ60" s="25"/>
      <c r="BNK60" s="25"/>
      <c r="BNL60" s="25"/>
      <c r="BNM60" s="25"/>
      <c r="BNN60" s="25"/>
      <c r="BNO60" s="25"/>
      <c r="BNP60" s="25"/>
      <c r="BNQ60" s="25"/>
      <c r="BNR60" s="25"/>
      <c r="BNS60" s="25"/>
      <c r="BNT60" s="25"/>
      <c r="BNU60" s="25"/>
      <c r="BNV60" s="25"/>
      <c r="BNW60" s="25"/>
      <c r="BNX60" s="25"/>
      <c r="BNY60" s="25"/>
      <c r="BNZ60" s="25"/>
      <c r="BOA60" s="25"/>
      <c r="BOB60" s="25"/>
      <c r="BOC60" s="25"/>
      <c r="BOD60" s="25"/>
      <c r="BOE60" s="25"/>
      <c r="BOF60" s="25"/>
      <c r="BOG60" s="25"/>
      <c r="BOH60" s="25"/>
      <c r="BOI60" s="25"/>
      <c r="BOJ60" s="25"/>
      <c r="BOK60" s="25"/>
      <c r="BOL60" s="25"/>
      <c r="BOM60" s="25"/>
      <c r="BON60" s="25"/>
      <c r="BOO60" s="25"/>
      <c r="BOP60" s="25"/>
      <c r="BOQ60" s="25"/>
      <c r="BOR60" s="25"/>
      <c r="BOS60" s="25"/>
      <c r="BOT60" s="25"/>
      <c r="BOU60" s="25"/>
      <c r="BOV60" s="25"/>
      <c r="BOW60" s="25"/>
      <c r="BOX60" s="25"/>
      <c r="BOY60" s="25"/>
      <c r="BOZ60" s="25"/>
      <c r="BPA60" s="25"/>
      <c r="BPB60" s="25"/>
      <c r="BPC60" s="25"/>
      <c r="BPD60" s="25"/>
      <c r="BPE60" s="25"/>
      <c r="BPF60" s="25"/>
      <c r="BPG60" s="25"/>
      <c r="BPH60" s="25"/>
      <c r="BPI60" s="25"/>
      <c r="BPJ60" s="25"/>
      <c r="BPK60" s="25"/>
      <c r="BPL60" s="25"/>
      <c r="BPM60" s="25"/>
      <c r="BPN60" s="25"/>
      <c r="BPO60" s="25"/>
      <c r="BPP60" s="25"/>
      <c r="BPQ60" s="25"/>
      <c r="BPR60" s="25"/>
      <c r="BPS60" s="25"/>
      <c r="BPT60" s="25"/>
      <c r="BPU60" s="25"/>
      <c r="BPV60" s="25"/>
      <c r="BPW60" s="25"/>
      <c r="BPX60" s="25"/>
      <c r="BPY60" s="25"/>
      <c r="BPZ60" s="25"/>
      <c r="BQA60" s="25"/>
      <c r="BQB60" s="25"/>
      <c r="BQC60" s="25"/>
      <c r="BQD60" s="25"/>
      <c r="BQE60" s="25"/>
      <c r="BQF60" s="25"/>
      <c r="BQG60" s="25"/>
      <c r="BQH60" s="25"/>
      <c r="BQI60" s="25"/>
      <c r="BQJ60" s="25"/>
      <c r="BQK60" s="25"/>
      <c r="BQL60" s="25"/>
      <c r="BQM60" s="25"/>
      <c r="BQN60" s="25"/>
      <c r="BQO60" s="25"/>
      <c r="BQP60" s="25"/>
      <c r="BQQ60" s="25"/>
      <c r="BQR60" s="25"/>
      <c r="BQS60" s="25"/>
      <c r="BQT60" s="25"/>
      <c r="BQU60" s="25"/>
      <c r="BQV60" s="25"/>
      <c r="BQW60" s="25"/>
      <c r="BQX60" s="25"/>
      <c r="BQY60" s="25"/>
      <c r="BQZ60" s="25"/>
      <c r="BRA60" s="25"/>
      <c r="BRB60" s="25"/>
      <c r="BRC60" s="25"/>
      <c r="BRD60" s="25"/>
      <c r="BRE60" s="25"/>
      <c r="BRF60" s="25"/>
      <c r="BRG60" s="25"/>
      <c r="BRH60" s="25"/>
      <c r="BRI60" s="25"/>
      <c r="BRJ60" s="25"/>
      <c r="BRK60" s="25"/>
      <c r="BRL60" s="25"/>
      <c r="BRM60" s="25"/>
      <c r="BRN60" s="25"/>
      <c r="BRO60" s="25"/>
      <c r="BRP60" s="25"/>
      <c r="BRQ60" s="25"/>
      <c r="BRR60" s="25"/>
      <c r="BRS60" s="25"/>
      <c r="BRT60" s="25"/>
      <c r="BRU60" s="25"/>
      <c r="BRV60" s="25"/>
      <c r="BRW60" s="25"/>
      <c r="BRX60" s="25"/>
      <c r="BRY60" s="25"/>
      <c r="BRZ60" s="25"/>
      <c r="BSA60" s="25"/>
      <c r="BSB60" s="25"/>
      <c r="BSC60" s="25"/>
      <c r="BSD60" s="25"/>
      <c r="BSE60" s="25"/>
      <c r="BSF60" s="25"/>
      <c r="BSG60" s="25"/>
      <c r="BSH60" s="25"/>
      <c r="BSI60" s="25"/>
      <c r="BSJ60" s="25"/>
      <c r="BSK60" s="25"/>
      <c r="BSL60" s="25"/>
      <c r="BSM60" s="25"/>
      <c r="BSN60" s="25"/>
      <c r="BSO60" s="25"/>
      <c r="BSP60" s="25"/>
      <c r="BSQ60" s="25"/>
      <c r="BSR60" s="25"/>
      <c r="BSS60" s="25"/>
      <c r="BST60" s="25"/>
      <c r="BSU60" s="25"/>
      <c r="BSV60" s="25"/>
      <c r="BSW60" s="25"/>
      <c r="BSX60" s="25"/>
      <c r="BSY60" s="25"/>
      <c r="BSZ60" s="25"/>
      <c r="BTA60" s="25"/>
      <c r="BTB60" s="25"/>
      <c r="BTC60" s="25"/>
      <c r="BTD60" s="25"/>
      <c r="BTE60" s="25"/>
      <c r="BTF60" s="25"/>
      <c r="BTG60" s="25"/>
      <c r="BTH60" s="25"/>
      <c r="BTI60" s="25"/>
      <c r="BTJ60" s="25"/>
      <c r="BTK60" s="25"/>
      <c r="BTL60" s="25"/>
      <c r="BTM60" s="25"/>
      <c r="BTN60" s="25"/>
      <c r="BTO60" s="25"/>
      <c r="BTP60" s="25"/>
      <c r="BTQ60" s="25"/>
      <c r="BTR60" s="25"/>
      <c r="BTS60" s="25"/>
      <c r="BTT60" s="25"/>
      <c r="BTU60" s="25"/>
      <c r="BTV60" s="25"/>
      <c r="BTW60" s="25"/>
      <c r="BTX60" s="25"/>
      <c r="BTY60" s="25"/>
      <c r="BTZ60" s="25"/>
      <c r="BUA60" s="25"/>
      <c r="BUB60" s="25"/>
      <c r="BUC60" s="25"/>
      <c r="BUD60" s="25"/>
      <c r="BUE60" s="25"/>
      <c r="BUF60" s="25"/>
      <c r="BUG60" s="25"/>
      <c r="BUH60" s="25"/>
      <c r="BUI60" s="25"/>
      <c r="BUJ60" s="25"/>
      <c r="BUK60" s="25"/>
      <c r="BUL60" s="25"/>
      <c r="BUM60" s="25"/>
      <c r="BUN60" s="25"/>
      <c r="BUO60" s="25"/>
      <c r="BUP60" s="25"/>
      <c r="BUQ60" s="25"/>
      <c r="BUR60" s="25"/>
      <c r="BUS60" s="25"/>
      <c r="BUT60" s="25"/>
      <c r="BUU60" s="25"/>
      <c r="BUV60" s="25"/>
      <c r="BUW60" s="25"/>
      <c r="BUX60" s="25"/>
      <c r="BUY60" s="25"/>
      <c r="BUZ60" s="25"/>
      <c r="BVA60" s="25"/>
      <c r="BVB60" s="25"/>
      <c r="BVC60" s="25"/>
      <c r="BVD60" s="25"/>
      <c r="BVE60" s="25"/>
      <c r="BVF60" s="25"/>
      <c r="BVG60" s="25"/>
      <c r="BVH60" s="25"/>
      <c r="BVI60" s="25"/>
      <c r="BVJ60" s="25"/>
      <c r="BVK60" s="25"/>
      <c r="BVL60" s="25"/>
      <c r="BVM60" s="25"/>
      <c r="BVN60" s="25"/>
      <c r="BVO60" s="25"/>
      <c r="BVP60" s="25"/>
      <c r="BVQ60" s="25"/>
      <c r="BVR60" s="25"/>
      <c r="BVS60" s="25"/>
      <c r="BVT60" s="25"/>
      <c r="BVU60" s="25"/>
      <c r="BVV60" s="25"/>
      <c r="BVW60" s="25"/>
      <c r="BVX60" s="25"/>
      <c r="BVY60" s="25"/>
      <c r="BVZ60" s="25"/>
      <c r="BWA60" s="25"/>
      <c r="BWB60" s="25"/>
      <c r="BWC60" s="25"/>
      <c r="BWD60" s="25"/>
      <c r="BWE60" s="25"/>
      <c r="BWF60" s="25"/>
      <c r="BWG60" s="25"/>
      <c r="BWH60" s="25"/>
      <c r="BWI60" s="25"/>
      <c r="BWJ60" s="25"/>
      <c r="BWK60" s="25"/>
      <c r="BWL60" s="25"/>
      <c r="BWM60" s="25"/>
      <c r="BWN60" s="25"/>
      <c r="BWO60" s="25"/>
      <c r="BWP60" s="25"/>
      <c r="BWQ60" s="25"/>
      <c r="BWR60" s="25"/>
      <c r="BWS60" s="25"/>
      <c r="BWT60" s="25"/>
      <c r="BWU60" s="25"/>
      <c r="BWV60" s="25"/>
      <c r="BWW60" s="25"/>
      <c r="BWX60" s="25"/>
      <c r="BWY60" s="25"/>
      <c r="BWZ60" s="25"/>
      <c r="BXA60" s="25"/>
      <c r="BXB60" s="25"/>
      <c r="BXC60" s="25"/>
      <c r="BXD60" s="25"/>
      <c r="BXE60" s="25"/>
      <c r="BXF60" s="25"/>
      <c r="BXG60" s="25"/>
      <c r="BXH60" s="25"/>
      <c r="BXI60" s="25"/>
      <c r="BXJ60" s="25"/>
      <c r="BXK60" s="25"/>
      <c r="BXL60" s="25"/>
      <c r="BXM60" s="25"/>
      <c r="BXN60" s="25"/>
      <c r="BXO60" s="25"/>
      <c r="BXP60" s="25"/>
      <c r="BXQ60" s="25"/>
      <c r="BXR60" s="25"/>
      <c r="BXS60" s="25"/>
      <c r="BXT60" s="25"/>
      <c r="BXU60" s="25"/>
      <c r="BXV60" s="25"/>
      <c r="BXW60" s="25"/>
      <c r="BXX60" s="25"/>
      <c r="BXY60" s="25"/>
      <c r="BXZ60" s="25"/>
      <c r="BYA60" s="25"/>
      <c r="BYB60" s="25"/>
      <c r="BYC60" s="25"/>
      <c r="BYD60" s="25"/>
      <c r="BYE60" s="25"/>
    </row>
    <row r="61" spans="1:2007" s="26" customFormat="1" ht="76.5" x14ac:dyDescent="0.25">
      <c r="A61" s="4">
        <f t="shared" si="11"/>
        <v>55</v>
      </c>
      <c r="B61" s="314" t="s">
        <v>276</v>
      </c>
      <c r="C61" s="15" t="s">
        <v>56</v>
      </c>
      <c r="D61" s="252">
        <f t="shared" si="4"/>
        <v>300</v>
      </c>
      <c r="E61" s="272"/>
      <c r="F61" s="315"/>
      <c r="G61" s="15"/>
      <c r="H61" s="316"/>
      <c r="I61" s="15"/>
      <c r="J61" s="18"/>
      <c r="K61" s="276">
        <v>0.08</v>
      </c>
      <c r="L61" s="255">
        <f t="shared" si="12"/>
        <v>0</v>
      </c>
      <c r="M61" s="256">
        <f t="shared" si="0"/>
        <v>0</v>
      </c>
      <c r="N61" s="256">
        <f t="shared" si="5"/>
        <v>0</v>
      </c>
      <c r="O61" s="165">
        <v>300</v>
      </c>
      <c r="P61" s="256">
        <f t="shared" si="1"/>
        <v>0</v>
      </c>
      <c r="Q61" s="256">
        <f t="shared" si="6"/>
        <v>0</v>
      </c>
      <c r="R61" s="104"/>
      <c r="S61" s="256">
        <f t="shared" si="2"/>
        <v>0</v>
      </c>
      <c r="T61" s="256">
        <f t="shared" si="7"/>
        <v>0</v>
      </c>
      <c r="U61" s="105"/>
      <c r="V61" s="255">
        <f t="shared" si="3"/>
        <v>0</v>
      </c>
      <c r="W61" s="255">
        <f t="shared" si="8"/>
        <v>0</v>
      </c>
      <c r="X61" s="106"/>
      <c r="Y61" s="255">
        <f t="shared" si="9"/>
        <v>0</v>
      </c>
      <c r="Z61" s="255">
        <f t="shared" si="10"/>
        <v>0</v>
      </c>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5"/>
      <c r="VB61" s="25"/>
      <c r="VC61" s="25"/>
      <c r="VD61" s="25"/>
      <c r="VE61" s="25"/>
      <c r="VF61" s="25"/>
      <c r="VG61" s="25"/>
      <c r="VH61" s="25"/>
      <c r="VI61" s="25"/>
      <c r="VJ61" s="25"/>
      <c r="VK61" s="25"/>
      <c r="VL61" s="25"/>
      <c r="VM61" s="25"/>
      <c r="VN61" s="25"/>
      <c r="VO61" s="25"/>
      <c r="VP61" s="25"/>
      <c r="VQ61" s="25"/>
      <c r="VR61" s="25"/>
      <c r="VS61" s="25"/>
      <c r="VT61" s="25"/>
      <c r="VU61" s="25"/>
      <c r="VV61" s="25"/>
      <c r="VW61" s="25"/>
      <c r="VX61" s="25"/>
      <c r="VY61" s="25"/>
      <c r="VZ61" s="25"/>
      <c r="WA61" s="25"/>
      <c r="WB61" s="25"/>
      <c r="WC61" s="25"/>
      <c r="WD61" s="25"/>
      <c r="WE61" s="25"/>
      <c r="WF61" s="25"/>
      <c r="WG61" s="25"/>
      <c r="WH61" s="25"/>
      <c r="WI61" s="25"/>
      <c r="WJ61" s="25"/>
      <c r="WK61" s="25"/>
      <c r="WL61" s="25"/>
      <c r="WM61" s="25"/>
      <c r="WN61" s="25"/>
      <c r="WO61" s="25"/>
      <c r="WP61" s="25"/>
      <c r="WQ61" s="25"/>
      <c r="WR61" s="25"/>
      <c r="WS61" s="25"/>
      <c r="WT61" s="25"/>
      <c r="WU61" s="25"/>
      <c r="WV61" s="25"/>
      <c r="WW61" s="25"/>
      <c r="WX61" s="25"/>
      <c r="WY61" s="25"/>
      <c r="WZ61" s="25"/>
      <c r="XA61" s="25"/>
      <c r="XB61" s="25"/>
      <c r="XC61" s="25"/>
      <c r="XD61" s="25"/>
      <c r="XE61" s="25"/>
      <c r="XF61" s="25"/>
      <c r="XG61" s="25"/>
      <c r="XH61" s="25"/>
      <c r="XI61" s="25"/>
      <c r="XJ61" s="25"/>
      <c r="XK61" s="25"/>
      <c r="XL61" s="25"/>
      <c r="XM61" s="25"/>
      <c r="XN61" s="25"/>
      <c r="XO61" s="25"/>
      <c r="XP61" s="25"/>
      <c r="XQ61" s="25"/>
      <c r="XR61" s="25"/>
      <c r="XS61" s="25"/>
      <c r="XT61" s="25"/>
      <c r="XU61" s="25"/>
      <c r="XV61" s="25"/>
      <c r="XW61" s="25"/>
      <c r="XX61" s="25"/>
      <c r="XY61" s="25"/>
      <c r="XZ61" s="25"/>
      <c r="YA61" s="25"/>
      <c r="YB61" s="25"/>
      <c r="YC61" s="25"/>
      <c r="YD61" s="25"/>
      <c r="YE61" s="25"/>
      <c r="YF61" s="25"/>
      <c r="YG61" s="25"/>
      <c r="YH61" s="25"/>
      <c r="YI61" s="25"/>
      <c r="YJ61" s="25"/>
      <c r="YK61" s="25"/>
      <c r="YL61" s="25"/>
      <c r="YM61" s="25"/>
      <c r="YN61" s="25"/>
      <c r="YO61" s="25"/>
      <c r="YP61" s="25"/>
      <c r="YQ61" s="25"/>
      <c r="YR61" s="25"/>
      <c r="YS61" s="25"/>
      <c r="YT61" s="25"/>
      <c r="YU61" s="25"/>
      <c r="YV61" s="25"/>
      <c r="YW61" s="25"/>
      <c r="YX61" s="25"/>
      <c r="YY61" s="25"/>
      <c r="YZ61" s="25"/>
      <c r="ZA61" s="25"/>
      <c r="ZB61" s="25"/>
      <c r="ZC61" s="25"/>
      <c r="ZD61" s="25"/>
      <c r="ZE61" s="25"/>
      <c r="ZF61" s="25"/>
      <c r="ZG61" s="25"/>
      <c r="ZH61" s="25"/>
      <c r="ZI61" s="25"/>
      <c r="ZJ61" s="25"/>
      <c r="ZK61" s="25"/>
      <c r="ZL61" s="25"/>
      <c r="ZM61" s="25"/>
      <c r="ZN61" s="25"/>
      <c r="ZO61" s="25"/>
      <c r="ZP61" s="25"/>
      <c r="ZQ61" s="25"/>
      <c r="ZR61" s="25"/>
      <c r="ZS61" s="25"/>
      <c r="ZT61" s="25"/>
      <c r="ZU61" s="25"/>
      <c r="ZV61" s="25"/>
      <c r="ZW61" s="25"/>
      <c r="ZX61" s="25"/>
      <c r="ZY61" s="25"/>
      <c r="ZZ61" s="25"/>
      <c r="AAA61" s="25"/>
      <c r="AAB61" s="25"/>
      <c r="AAC61" s="25"/>
      <c r="AAD61" s="25"/>
      <c r="AAE61" s="25"/>
      <c r="AAF61" s="25"/>
      <c r="AAG61" s="25"/>
      <c r="AAH61" s="25"/>
      <c r="AAI61" s="25"/>
      <c r="AAJ61" s="25"/>
      <c r="AAK61" s="25"/>
      <c r="AAL61" s="25"/>
      <c r="AAM61" s="25"/>
      <c r="AAN61" s="25"/>
      <c r="AAO61" s="25"/>
      <c r="AAP61" s="25"/>
      <c r="AAQ61" s="25"/>
      <c r="AAR61" s="25"/>
      <c r="AAS61" s="25"/>
      <c r="AAT61" s="25"/>
      <c r="AAU61" s="25"/>
      <c r="AAV61" s="25"/>
      <c r="AAW61" s="25"/>
      <c r="AAX61" s="25"/>
      <c r="AAY61" s="25"/>
      <c r="AAZ61" s="25"/>
      <c r="ABA61" s="25"/>
      <c r="ABB61" s="25"/>
      <c r="ABC61" s="25"/>
      <c r="ABD61" s="25"/>
      <c r="ABE61" s="25"/>
      <c r="ABF61" s="25"/>
      <c r="ABG61" s="25"/>
      <c r="ABH61" s="25"/>
      <c r="ABI61" s="25"/>
      <c r="ABJ61" s="25"/>
      <c r="ABK61" s="25"/>
      <c r="ABL61" s="25"/>
      <c r="ABM61" s="25"/>
      <c r="ABN61" s="25"/>
      <c r="ABO61" s="25"/>
      <c r="ABP61" s="25"/>
      <c r="ABQ61" s="25"/>
      <c r="ABR61" s="25"/>
      <c r="ABS61" s="25"/>
      <c r="ABT61" s="25"/>
      <c r="ABU61" s="25"/>
      <c r="ABV61" s="25"/>
      <c r="ABW61" s="25"/>
      <c r="ABX61" s="25"/>
      <c r="ABY61" s="25"/>
      <c r="ABZ61" s="25"/>
      <c r="ACA61" s="25"/>
      <c r="ACB61" s="25"/>
      <c r="ACC61" s="25"/>
      <c r="ACD61" s="25"/>
      <c r="ACE61" s="25"/>
      <c r="ACF61" s="25"/>
      <c r="ACG61" s="25"/>
      <c r="ACH61" s="25"/>
      <c r="ACI61" s="25"/>
      <c r="ACJ61" s="25"/>
      <c r="ACK61" s="25"/>
      <c r="ACL61" s="25"/>
      <c r="ACM61" s="25"/>
      <c r="ACN61" s="25"/>
      <c r="ACO61" s="25"/>
      <c r="ACP61" s="25"/>
      <c r="ACQ61" s="25"/>
      <c r="ACR61" s="25"/>
      <c r="ACS61" s="25"/>
      <c r="ACT61" s="25"/>
      <c r="ACU61" s="25"/>
      <c r="ACV61" s="25"/>
      <c r="ACW61" s="25"/>
      <c r="ACX61" s="25"/>
      <c r="ACY61" s="25"/>
      <c r="ACZ61" s="25"/>
      <c r="ADA61" s="25"/>
      <c r="ADB61" s="25"/>
      <c r="ADC61" s="25"/>
      <c r="ADD61" s="25"/>
      <c r="ADE61" s="25"/>
      <c r="ADF61" s="25"/>
      <c r="ADG61" s="25"/>
      <c r="ADH61" s="25"/>
      <c r="ADI61" s="25"/>
      <c r="ADJ61" s="25"/>
      <c r="ADK61" s="25"/>
      <c r="ADL61" s="25"/>
      <c r="ADM61" s="25"/>
      <c r="ADN61" s="25"/>
      <c r="ADO61" s="25"/>
      <c r="ADP61" s="25"/>
      <c r="ADQ61" s="25"/>
      <c r="ADR61" s="25"/>
      <c r="ADS61" s="25"/>
      <c r="ADT61" s="25"/>
      <c r="ADU61" s="25"/>
      <c r="ADV61" s="25"/>
      <c r="ADW61" s="25"/>
      <c r="ADX61" s="25"/>
      <c r="ADY61" s="25"/>
      <c r="ADZ61" s="25"/>
      <c r="AEA61" s="25"/>
      <c r="AEB61" s="25"/>
      <c r="AEC61" s="25"/>
      <c r="AED61" s="25"/>
      <c r="AEE61" s="25"/>
      <c r="AEF61" s="25"/>
      <c r="AEG61" s="25"/>
      <c r="AEH61" s="25"/>
      <c r="AEI61" s="25"/>
      <c r="AEJ61" s="25"/>
      <c r="AEK61" s="25"/>
      <c r="AEL61" s="25"/>
      <c r="AEM61" s="25"/>
      <c r="AEN61" s="25"/>
      <c r="AEO61" s="25"/>
      <c r="AEP61" s="25"/>
      <c r="AEQ61" s="25"/>
      <c r="AER61" s="25"/>
      <c r="AES61" s="25"/>
      <c r="AET61" s="25"/>
      <c r="AEU61" s="25"/>
      <c r="AEV61" s="25"/>
      <c r="AEW61" s="25"/>
      <c r="AEX61" s="25"/>
      <c r="AEY61" s="25"/>
      <c r="AEZ61" s="25"/>
      <c r="AFA61" s="25"/>
      <c r="AFB61" s="25"/>
      <c r="AFC61" s="25"/>
      <c r="AFD61" s="25"/>
      <c r="AFE61" s="25"/>
      <c r="AFF61" s="25"/>
      <c r="AFG61" s="25"/>
      <c r="AFH61" s="25"/>
      <c r="AFI61" s="25"/>
      <c r="AFJ61" s="25"/>
      <c r="AFK61" s="25"/>
      <c r="AFL61" s="25"/>
      <c r="AFM61" s="25"/>
      <c r="AFN61" s="25"/>
      <c r="AFO61" s="25"/>
      <c r="AFP61" s="25"/>
      <c r="AFQ61" s="25"/>
      <c r="AFR61" s="25"/>
      <c r="AFS61" s="25"/>
      <c r="AFT61" s="25"/>
      <c r="AFU61" s="25"/>
      <c r="AFV61" s="25"/>
      <c r="AFW61" s="25"/>
      <c r="AFX61" s="25"/>
      <c r="AFY61" s="25"/>
      <c r="AFZ61" s="25"/>
      <c r="AGA61" s="25"/>
      <c r="AGB61" s="25"/>
      <c r="AGC61" s="25"/>
      <c r="AGD61" s="25"/>
      <c r="AGE61" s="25"/>
      <c r="AGF61" s="25"/>
      <c r="AGG61" s="25"/>
      <c r="AGH61" s="25"/>
      <c r="AGI61" s="25"/>
      <c r="AGJ61" s="25"/>
      <c r="AGK61" s="25"/>
      <c r="AGL61" s="25"/>
      <c r="AGM61" s="25"/>
      <c r="AGN61" s="25"/>
      <c r="AGO61" s="25"/>
      <c r="AGP61" s="25"/>
      <c r="AGQ61" s="25"/>
      <c r="AGR61" s="25"/>
      <c r="AGS61" s="25"/>
      <c r="AGT61" s="25"/>
      <c r="AGU61" s="25"/>
      <c r="AGV61" s="25"/>
      <c r="AGW61" s="25"/>
      <c r="AGX61" s="25"/>
      <c r="AGY61" s="25"/>
      <c r="AGZ61" s="25"/>
      <c r="AHA61" s="25"/>
      <c r="AHB61" s="25"/>
      <c r="AHC61" s="25"/>
      <c r="AHD61" s="25"/>
      <c r="AHE61" s="25"/>
      <c r="AHF61" s="25"/>
      <c r="AHG61" s="25"/>
      <c r="AHH61" s="25"/>
      <c r="AHI61" s="25"/>
      <c r="AHJ61" s="25"/>
      <c r="AHK61" s="25"/>
      <c r="AHL61" s="25"/>
      <c r="AHM61" s="25"/>
      <c r="AHN61" s="25"/>
      <c r="AHO61" s="25"/>
      <c r="AHP61" s="25"/>
      <c r="AHQ61" s="25"/>
      <c r="AHR61" s="25"/>
      <c r="AHS61" s="25"/>
      <c r="AHT61" s="25"/>
      <c r="AHU61" s="25"/>
      <c r="AHV61" s="25"/>
      <c r="AHW61" s="25"/>
      <c r="AHX61" s="25"/>
      <c r="AHY61" s="25"/>
      <c r="AHZ61" s="25"/>
      <c r="AIA61" s="25"/>
      <c r="AIB61" s="25"/>
      <c r="AIC61" s="25"/>
      <c r="AID61" s="25"/>
      <c r="AIE61" s="25"/>
      <c r="AIF61" s="25"/>
      <c r="AIG61" s="25"/>
      <c r="AIH61" s="25"/>
      <c r="AII61" s="25"/>
      <c r="AIJ61" s="25"/>
      <c r="AIK61" s="25"/>
      <c r="AIL61" s="25"/>
      <c r="AIM61" s="25"/>
      <c r="AIN61" s="25"/>
      <c r="AIO61" s="25"/>
      <c r="AIP61" s="25"/>
      <c r="AIQ61" s="25"/>
      <c r="AIR61" s="25"/>
      <c r="AIS61" s="25"/>
      <c r="AIT61" s="25"/>
      <c r="AIU61" s="25"/>
      <c r="AIV61" s="25"/>
      <c r="AIW61" s="25"/>
      <c r="AIX61" s="25"/>
      <c r="AIY61" s="25"/>
      <c r="AIZ61" s="25"/>
      <c r="AJA61" s="25"/>
      <c r="AJB61" s="25"/>
      <c r="AJC61" s="25"/>
      <c r="AJD61" s="25"/>
      <c r="AJE61" s="25"/>
      <c r="AJF61" s="25"/>
      <c r="AJG61" s="25"/>
      <c r="AJH61" s="25"/>
      <c r="AJI61" s="25"/>
      <c r="AJJ61" s="25"/>
      <c r="AJK61" s="25"/>
      <c r="AJL61" s="25"/>
      <c r="AJM61" s="25"/>
      <c r="AJN61" s="25"/>
      <c r="AJO61" s="25"/>
      <c r="AJP61" s="25"/>
      <c r="AJQ61" s="25"/>
      <c r="AJR61" s="25"/>
      <c r="AJS61" s="25"/>
      <c r="AJT61" s="25"/>
      <c r="AJU61" s="25"/>
      <c r="AJV61" s="25"/>
      <c r="AJW61" s="25"/>
      <c r="AJX61" s="25"/>
      <c r="AJY61" s="25"/>
      <c r="AJZ61" s="25"/>
      <c r="AKA61" s="25"/>
      <c r="AKB61" s="25"/>
      <c r="AKC61" s="25"/>
      <c r="AKD61" s="25"/>
      <c r="AKE61" s="25"/>
      <c r="AKF61" s="25"/>
      <c r="AKG61" s="25"/>
      <c r="AKH61" s="25"/>
      <c r="AKI61" s="25"/>
      <c r="AKJ61" s="25"/>
      <c r="AKK61" s="25"/>
      <c r="AKL61" s="25"/>
      <c r="AKM61" s="25"/>
      <c r="AKN61" s="25"/>
      <c r="AKO61" s="25"/>
      <c r="AKP61" s="25"/>
      <c r="AKQ61" s="25"/>
      <c r="AKR61" s="25"/>
      <c r="AKS61" s="25"/>
      <c r="AKT61" s="25"/>
      <c r="AKU61" s="25"/>
      <c r="AKV61" s="25"/>
      <c r="AKW61" s="25"/>
      <c r="AKX61" s="25"/>
      <c r="AKY61" s="25"/>
      <c r="AKZ61" s="25"/>
      <c r="ALA61" s="25"/>
      <c r="ALB61" s="25"/>
      <c r="ALC61" s="25"/>
      <c r="ALD61" s="25"/>
      <c r="ALE61" s="25"/>
      <c r="ALF61" s="25"/>
      <c r="ALG61" s="25"/>
      <c r="ALH61" s="25"/>
      <c r="ALI61" s="25"/>
      <c r="ALJ61" s="25"/>
      <c r="ALK61" s="25"/>
      <c r="ALL61" s="25"/>
      <c r="ALM61" s="25"/>
      <c r="ALN61" s="25"/>
      <c r="ALO61" s="25"/>
      <c r="ALP61" s="25"/>
      <c r="ALQ61" s="25"/>
      <c r="ALR61" s="25"/>
      <c r="ALS61" s="25"/>
      <c r="ALT61" s="25"/>
      <c r="ALU61" s="25"/>
      <c r="ALV61" s="25"/>
      <c r="ALW61" s="25"/>
      <c r="ALX61" s="25"/>
      <c r="ALY61" s="25"/>
      <c r="ALZ61" s="25"/>
      <c r="AMA61" s="25"/>
      <c r="AMB61" s="25"/>
      <c r="AMC61" s="25"/>
      <c r="AMD61" s="25"/>
      <c r="AME61" s="25"/>
      <c r="AMF61" s="25"/>
      <c r="AMG61" s="25"/>
      <c r="AMH61" s="25"/>
      <c r="AMI61" s="25"/>
      <c r="AMJ61" s="25"/>
      <c r="AMK61" s="25"/>
      <c r="AML61" s="25"/>
      <c r="AMM61" s="25"/>
      <c r="AMN61" s="25"/>
      <c r="AMO61" s="25"/>
      <c r="AMP61" s="25"/>
      <c r="AMQ61" s="25"/>
      <c r="AMR61" s="25"/>
      <c r="AMS61" s="25"/>
      <c r="AMT61" s="25"/>
      <c r="AMU61" s="25"/>
      <c r="AMV61" s="25"/>
      <c r="AMW61" s="25"/>
      <c r="AMX61" s="25"/>
      <c r="AMY61" s="25"/>
      <c r="AMZ61" s="25"/>
      <c r="ANA61" s="25"/>
      <c r="ANB61" s="25"/>
      <c r="ANC61" s="25"/>
      <c r="AND61" s="25"/>
      <c r="ANE61" s="25"/>
      <c r="ANF61" s="25"/>
      <c r="ANG61" s="25"/>
      <c r="ANH61" s="25"/>
      <c r="ANI61" s="25"/>
      <c r="ANJ61" s="25"/>
      <c r="ANK61" s="25"/>
      <c r="ANL61" s="25"/>
      <c r="ANM61" s="25"/>
      <c r="ANN61" s="25"/>
      <c r="ANO61" s="25"/>
      <c r="ANP61" s="25"/>
      <c r="ANQ61" s="25"/>
      <c r="ANR61" s="25"/>
      <c r="ANS61" s="25"/>
      <c r="ANT61" s="25"/>
      <c r="ANU61" s="25"/>
      <c r="ANV61" s="25"/>
      <c r="ANW61" s="25"/>
      <c r="ANX61" s="25"/>
      <c r="ANY61" s="25"/>
      <c r="ANZ61" s="25"/>
      <c r="AOA61" s="25"/>
      <c r="AOB61" s="25"/>
      <c r="AOC61" s="25"/>
      <c r="AOD61" s="25"/>
      <c r="AOE61" s="25"/>
      <c r="AOF61" s="25"/>
      <c r="AOG61" s="25"/>
      <c r="AOH61" s="25"/>
      <c r="AOI61" s="25"/>
      <c r="AOJ61" s="25"/>
      <c r="AOK61" s="25"/>
      <c r="AOL61" s="25"/>
      <c r="AOM61" s="25"/>
      <c r="AON61" s="25"/>
      <c r="AOO61" s="25"/>
      <c r="AOP61" s="25"/>
      <c r="AOQ61" s="25"/>
      <c r="AOR61" s="25"/>
      <c r="AOS61" s="25"/>
      <c r="AOT61" s="25"/>
      <c r="AOU61" s="25"/>
      <c r="AOV61" s="25"/>
      <c r="AOW61" s="25"/>
      <c r="AOX61" s="25"/>
      <c r="AOY61" s="25"/>
      <c r="AOZ61" s="25"/>
      <c r="APA61" s="25"/>
      <c r="APB61" s="25"/>
      <c r="APC61" s="25"/>
      <c r="APD61" s="25"/>
      <c r="APE61" s="25"/>
      <c r="APF61" s="25"/>
      <c r="APG61" s="25"/>
      <c r="APH61" s="25"/>
      <c r="API61" s="25"/>
      <c r="APJ61" s="25"/>
      <c r="APK61" s="25"/>
      <c r="APL61" s="25"/>
      <c r="APM61" s="25"/>
      <c r="APN61" s="25"/>
      <c r="APO61" s="25"/>
      <c r="APP61" s="25"/>
      <c r="APQ61" s="25"/>
      <c r="APR61" s="25"/>
      <c r="APS61" s="25"/>
      <c r="APT61" s="25"/>
      <c r="APU61" s="25"/>
      <c r="APV61" s="25"/>
      <c r="APW61" s="25"/>
      <c r="APX61" s="25"/>
      <c r="APY61" s="25"/>
      <c r="APZ61" s="25"/>
      <c r="AQA61" s="25"/>
      <c r="AQB61" s="25"/>
      <c r="AQC61" s="25"/>
      <c r="AQD61" s="25"/>
      <c r="AQE61" s="25"/>
      <c r="AQF61" s="25"/>
      <c r="AQG61" s="25"/>
      <c r="AQH61" s="25"/>
      <c r="AQI61" s="25"/>
      <c r="AQJ61" s="25"/>
      <c r="AQK61" s="25"/>
      <c r="AQL61" s="25"/>
      <c r="AQM61" s="25"/>
      <c r="AQN61" s="25"/>
      <c r="AQO61" s="25"/>
      <c r="AQP61" s="25"/>
      <c r="AQQ61" s="25"/>
      <c r="AQR61" s="25"/>
      <c r="AQS61" s="25"/>
      <c r="AQT61" s="25"/>
      <c r="AQU61" s="25"/>
      <c r="AQV61" s="25"/>
      <c r="AQW61" s="25"/>
      <c r="AQX61" s="25"/>
      <c r="AQY61" s="25"/>
      <c r="AQZ61" s="25"/>
      <c r="ARA61" s="25"/>
      <c r="ARB61" s="25"/>
      <c r="ARC61" s="25"/>
      <c r="ARD61" s="25"/>
      <c r="ARE61" s="25"/>
      <c r="ARF61" s="25"/>
      <c r="ARG61" s="25"/>
      <c r="ARH61" s="25"/>
      <c r="ARI61" s="25"/>
      <c r="ARJ61" s="25"/>
      <c r="ARK61" s="25"/>
      <c r="ARL61" s="25"/>
      <c r="ARM61" s="25"/>
      <c r="ARN61" s="25"/>
      <c r="ARO61" s="25"/>
      <c r="ARP61" s="25"/>
      <c r="ARQ61" s="25"/>
      <c r="ARR61" s="25"/>
      <c r="ARS61" s="25"/>
      <c r="ART61" s="25"/>
      <c r="ARU61" s="25"/>
      <c r="ARV61" s="25"/>
      <c r="ARW61" s="25"/>
      <c r="ARX61" s="25"/>
      <c r="ARY61" s="25"/>
      <c r="ARZ61" s="25"/>
      <c r="ASA61" s="25"/>
      <c r="ASB61" s="25"/>
      <c r="ASC61" s="25"/>
      <c r="ASD61" s="25"/>
      <c r="ASE61" s="25"/>
      <c r="ASF61" s="25"/>
      <c r="ASG61" s="25"/>
      <c r="ASH61" s="25"/>
      <c r="ASI61" s="25"/>
      <c r="ASJ61" s="25"/>
      <c r="ASK61" s="25"/>
      <c r="ASL61" s="25"/>
      <c r="ASM61" s="25"/>
      <c r="ASN61" s="25"/>
      <c r="ASO61" s="25"/>
      <c r="ASP61" s="25"/>
      <c r="ASQ61" s="25"/>
      <c r="ASR61" s="25"/>
      <c r="ASS61" s="25"/>
      <c r="AST61" s="25"/>
      <c r="ASU61" s="25"/>
      <c r="ASV61" s="25"/>
      <c r="ASW61" s="25"/>
      <c r="ASX61" s="25"/>
      <c r="ASY61" s="25"/>
      <c r="ASZ61" s="25"/>
      <c r="ATA61" s="25"/>
      <c r="ATB61" s="25"/>
      <c r="ATC61" s="25"/>
      <c r="ATD61" s="25"/>
      <c r="ATE61" s="25"/>
      <c r="ATF61" s="25"/>
      <c r="ATG61" s="25"/>
      <c r="ATH61" s="25"/>
      <c r="ATI61" s="25"/>
      <c r="ATJ61" s="25"/>
      <c r="ATK61" s="25"/>
      <c r="ATL61" s="25"/>
      <c r="ATM61" s="25"/>
      <c r="ATN61" s="25"/>
      <c r="ATO61" s="25"/>
      <c r="ATP61" s="25"/>
      <c r="ATQ61" s="25"/>
      <c r="ATR61" s="25"/>
      <c r="ATS61" s="25"/>
      <c r="ATT61" s="25"/>
      <c r="ATU61" s="25"/>
      <c r="ATV61" s="25"/>
      <c r="ATW61" s="25"/>
      <c r="ATX61" s="25"/>
      <c r="ATY61" s="25"/>
      <c r="ATZ61" s="25"/>
      <c r="AUA61" s="25"/>
      <c r="AUB61" s="25"/>
      <c r="AUC61" s="25"/>
      <c r="AUD61" s="25"/>
      <c r="AUE61" s="25"/>
      <c r="AUF61" s="25"/>
      <c r="AUG61" s="25"/>
      <c r="AUH61" s="25"/>
      <c r="AUI61" s="25"/>
      <c r="AUJ61" s="25"/>
      <c r="AUK61" s="25"/>
      <c r="AUL61" s="25"/>
      <c r="AUM61" s="25"/>
      <c r="AUN61" s="25"/>
      <c r="AUO61" s="25"/>
      <c r="AUP61" s="25"/>
      <c r="AUQ61" s="25"/>
      <c r="AUR61" s="25"/>
      <c r="AUS61" s="25"/>
      <c r="AUT61" s="25"/>
      <c r="AUU61" s="25"/>
      <c r="AUV61" s="25"/>
      <c r="AUW61" s="25"/>
      <c r="AUX61" s="25"/>
      <c r="AUY61" s="25"/>
      <c r="AUZ61" s="25"/>
      <c r="AVA61" s="25"/>
      <c r="AVB61" s="25"/>
      <c r="AVC61" s="25"/>
      <c r="AVD61" s="25"/>
      <c r="AVE61" s="25"/>
      <c r="AVF61" s="25"/>
      <c r="AVG61" s="25"/>
      <c r="AVH61" s="25"/>
      <c r="AVI61" s="25"/>
      <c r="AVJ61" s="25"/>
      <c r="AVK61" s="25"/>
      <c r="AVL61" s="25"/>
      <c r="AVM61" s="25"/>
      <c r="AVN61" s="25"/>
      <c r="AVO61" s="25"/>
      <c r="AVP61" s="25"/>
      <c r="AVQ61" s="25"/>
      <c r="AVR61" s="25"/>
      <c r="AVS61" s="25"/>
      <c r="AVT61" s="25"/>
      <c r="AVU61" s="25"/>
      <c r="AVV61" s="25"/>
      <c r="AVW61" s="25"/>
      <c r="AVX61" s="25"/>
      <c r="AVY61" s="25"/>
      <c r="AVZ61" s="25"/>
      <c r="AWA61" s="25"/>
      <c r="AWB61" s="25"/>
      <c r="AWC61" s="25"/>
      <c r="AWD61" s="25"/>
      <c r="AWE61" s="25"/>
      <c r="AWF61" s="25"/>
      <c r="AWG61" s="25"/>
      <c r="AWH61" s="25"/>
      <c r="AWI61" s="25"/>
      <c r="AWJ61" s="25"/>
      <c r="AWK61" s="25"/>
      <c r="AWL61" s="25"/>
      <c r="AWM61" s="25"/>
      <c r="AWN61" s="25"/>
      <c r="AWO61" s="25"/>
      <c r="AWP61" s="25"/>
      <c r="AWQ61" s="25"/>
      <c r="AWR61" s="25"/>
      <c r="AWS61" s="25"/>
      <c r="AWT61" s="25"/>
      <c r="AWU61" s="25"/>
      <c r="AWV61" s="25"/>
      <c r="AWW61" s="25"/>
      <c r="AWX61" s="25"/>
      <c r="AWY61" s="25"/>
      <c r="AWZ61" s="25"/>
      <c r="AXA61" s="25"/>
      <c r="AXB61" s="25"/>
      <c r="AXC61" s="25"/>
      <c r="AXD61" s="25"/>
      <c r="AXE61" s="25"/>
      <c r="AXF61" s="25"/>
      <c r="AXG61" s="25"/>
      <c r="AXH61" s="25"/>
      <c r="AXI61" s="25"/>
      <c r="AXJ61" s="25"/>
      <c r="AXK61" s="25"/>
      <c r="AXL61" s="25"/>
      <c r="AXM61" s="25"/>
      <c r="AXN61" s="25"/>
      <c r="AXO61" s="25"/>
      <c r="AXP61" s="25"/>
      <c r="AXQ61" s="25"/>
      <c r="AXR61" s="25"/>
      <c r="AXS61" s="25"/>
      <c r="AXT61" s="25"/>
      <c r="AXU61" s="25"/>
      <c r="AXV61" s="25"/>
      <c r="AXW61" s="25"/>
      <c r="AXX61" s="25"/>
      <c r="AXY61" s="25"/>
      <c r="AXZ61" s="25"/>
      <c r="AYA61" s="25"/>
      <c r="AYB61" s="25"/>
      <c r="AYC61" s="25"/>
      <c r="AYD61" s="25"/>
      <c r="AYE61" s="25"/>
      <c r="AYF61" s="25"/>
      <c r="AYG61" s="25"/>
      <c r="AYH61" s="25"/>
      <c r="AYI61" s="25"/>
      <c r="AYJ61" s="25"/>
      <c r="AYK61" s="25"/>
      <c r="AYL61" s="25"/>
      <c r="AYM61" s="25"/>
      <c r="AYN61" s="25"/>
      <c r="AYO61" s="25"/>
      <c r="AYP61" s="25"/>
      <c r="AYQ61" s="25"/>
      <c r="AYR61" s="25"/>
      <c r="AYS61" s="25"/>
      <c r="AYT61" s="25"/>
      <c r="AYU61" s="25"/>
      <c r="AYV61" s="25"/>
      <c r="AYW61" s="25"/>
      <c r="AYX61" s="25"/>
      <c r="AYY61" s="25"/>
      <c r="AYZ61" s="25"/>
      <c r="AZA61" s="25"/>
      <c r="AZB61" s="25"/>
      <c r="AZC61" s="25"/>
      <c r="AZD61" s="25"/>
      <c r="AZE61" s="25"/>
      <c r="AZF61" s="25"/>
      <c r="AZG61" s="25"/>
      <c r="AZH61" s="25"/>
      <c r="AZI61" s="25"/>
      <c r="AZJ61" s="25"/>
      <c r="AZK61" s="25"/>
      <c r="AZL61" s="25"/>
      <c r="AZM61" s="25"/>
      <c r="AZN61" s="25"/>
      <c r="AZO61" s="25"/>
      <c r="AZP61" s="25"/>
      <c r="AZQ61" s="25"/>
      <c r="AZR61" s="25"/>
      <c r="AZS61" s="25"/>
      <c r="AZT61" s="25"/>
      <c r="AZU61" s="25"/>
      <c r="AZV61" s="25"/>
      <c r="AZW61" s="25"/>
      <c r="AZX61" s="25"/>
      <c r="AZY61" s="25"/>
      <c r="AZZ61" s="25"/>
      <c r="BAA61" s="25"/>
      <c r="BAB61" s="25"/>
      <c r="BAC61" s="25"/>
      <c r="BAD61" s="25"/>
      <c r="BAE61" s="25"/>
      <c r="BAF61" s="25"/>
      <c r="BAG61" s="25"/>
      <c r="BAH61" s="25"/>
      <c r="BAI61" s="25"/>
      <c r="BAJ61" s="25"/>
      <c r="BAK61" s="25"/>
      <c r="BAL61" s="25"/>
      <c r="BAM61" s="25"/>
      <c r="BAN61" s="25"/>
      <c r="BAO61" s="25"/>
      <c r="BAP61" s="25"/>
      <c r="BAQ61" s="25"/>
      <c r="BAR61" s="25"/>
      <c r="BAS61" s="25"/>
      <c r="BAT61" s="25"/>
      <c r="BAU61" s="25"/>
      <c r="BAV61" s="25"/>
      <c r="BAW61" s="25"/>
      <c r="BAX61" s="25"/>
      <c r="BAY61" s="25"/>
      <c r="BAZ61" s="25"/>
      <c r="BBA61" s="25"/>
      <c r="BBB61" s="25"/>
      <c r="BBC61" s="25"/>
      <c r="BBD61" s="25"/>
      <c r="BBE61" s="25"/>
      <c r="BBF61" s="25"/>
      <c r="BBG61" s="25"/>
      <c r="BBH61" s="25"/>
      <c r="BBI61" s="25"/>
      <c r="BBJ61" s="25"/>
      <c r="BBK61" s="25"/>
      <c r="BBL61" s="25"/>
      <c r="BBM61" s="25"/>
      <c r="BBN61" s="25"/>
      <c r="BBO61" s="25"/>
      <c r="BBP61" s="25"/>
      <c r="BBQ61" s="25"/>
      <c r="BBR61" s="25"/>
      <c r="BBS61" s="25"/>
      <c r="BBT61" s="25"/>
      <c r="BBU61" s="25"/>
      <c r="BBV61" s="25"/>
      <c r="BBW61" s="25"/>
      <c r="BBX61" s="25"/>
      <c r="BBY61" s="25"/>
      <c r="BBZ61" s="25"/>
      <c r="BCA61" s="25"/>
      <c r="BCB61" s="25"/>
      <c r="BCC61" s="25"/>
      <c r="BCD61" s="25"/>
      <c r="BCE61" s="25"/>
      <c r="BCF61" s="25"/>
      <c r="BCG61" s="25"/>
      <c r="BCH61" s="25"/>
      <c r="BCI61" s="25"/>
      <c r="BCJ61" s="25"/>
      <c r="BCK61" s="25"/>
      <c r="BCL61" s="25"/>
      <c r="BCM61" s="25"/>
      <c r="BCN61" s="25"/>
      <c r="BCO61" s="25"/>
      <c r="BCP61" s="25"/>
      <c r="BCQ61" s="25"/>
      <c r="BCR61" s="25"/>
      <c r="BCS61" s="25"/>
      <c r="BCT61" s="25"/>
      <c r="BCU61" s="25"/>
      <c r="BCV61" s="25"/>
      <c r="BCW61" s="25"/>
      <c r="BCX61" s="25"/>
      <c r="BCY61" s="25"/>
      <c r="BCZ61" s="25"/>
      <c r="BDA61" s="25"/>
      <c r="BDB61" s="25"/>
      <c r="BDC61" s="25"/>
      <c r="BDD61" s="25"/>
      <c r="BDE61" s="25"/>
      <c r="BDF61" s="25"/>
      <c r="BDG61" s="25"/>
      <c r="BDH61" s="25"/>
      <c r="BDI61" s="25"/>
      <c r="BDJ61" s="25"/>
      <c r="BDK61" s="25"/>
      <c r="BDL61" s="25"/>
      <c r="BDM61" s="25"/>
      <c r="BDN61" s="25"/>
      <c r="BDO61" s="25"/>
      <c r="BDP61" s="25"/>
      <c r="BDQ61" s="25"/>
      <c r="BDR61" s="25"/>
      <c r="BDS61" s="25"/>
      <c r="BDT61" s="25"/>
      <c r="BDU61" s="25"/>
      <c r="BDV61" s="25"/>
      <c r="BDW61" s="25"/>
      <c r="BDX61" s="25"/>
      <c r="BDY61" s="25"/>
      <c r="BDZ61" s="25"/>
      <c r="BEA61" s="25"/>
      <c r="BEB61" s="25"/>
      <c r="BEC61" s="25"/>
      <c r="BED61" s="25"/>
      <c r="BEE61" s="25"/>
      <c r="BEF61" s="25"/>
      <c r="BEG61" s="25"/>
      <c r="BEH61" s="25"/>
      <c r="BEI61" s="25"/>
      <c r="BEJ61" s="25"/>
      <c r="BEK61" s="25"/>
      <c r="BEL61" s="25"/>
      <c r="BEM61" s="25"/>
      <c r="BEN61" s="25"/>
      <c r="BEO61" s="25"/>
      <c r="BEP61" s="25"/>
      <c r="BEQ61" s="25"/>
      <c r="BER61" s="25"/>
      <c r="BES61" s="25"/>
      <c r="BET61" s="25"/>
      <c r="BEU61" s="25"/>
      <c r="BEV61" s="25"/>
      <c r="BEW61" s="25"/>
      <c r="BEX61" s="25"/>
      <c r="BEY61" s="25"/>
      <c r="BEZ61" s="25"/>
      <c r="BFA61" s="25"/>
      <c r="BFB61" s="25"/>
      <c r="BFC61" s="25"/>
      <c r="BFD61" s="25"/>
      <c r="BFE61" s="25"/>
      <c r="BFF61" s="25"/>
      <c r="BFG61" s="25"/>
      <c r="BFH61" s="25"/>
      <c r="BFI61" s="25"/>
      <c r="BFJ61" s="25"/>
      <c r="BFK61" s="25"/>
      <c r="BFL61" s="25"/>
      <c r="BFM61" s="25"/>
      <c r="BFN61" s="25"/>
      <c r="BFO61" s="25"/>
      <c r="BFP61" s="25"/>
      <c r="BFQ61" s="25"/>
      <c r="BFR61" s="25"/>
      <c r="BFS61" s="25"/>
      <c r="BFT61" s="25"/>
      <c r="BFU61" s="25"/>
      <c r="BFV61" s="25"/>
      <c r="BFW61" s="25"/>
      <c r="BFX61" s="25"/>
      <c r="BFY61" s="25"/>
      <c r="BFZ61" s="25"/>
      <c r="BGA61" s="25"/>
      <c r="BGB61" s="25"/>
      <c r="BGC61" s="25"/>
      <c r="BGD61" s="25"/>
      <c r="BGE61" s="25"/>
      <c r="BGF61" s="25"/>
      <c r="BGG61" s="25"/>
      <c r="BGH61" s="25"/>
      <c r="BGI61" s="25"/>
      <c r="BGJ61" s="25"/>
      <c r="BGK61" s="25"/>
      <c r="BGL61" s="25"/>
      <c r="BGM61" s="25"/>
      <c r="BGN61" s="25"/>
      <c r="BGO61" s="25"/>
      <c r="BGP61" s="25"/>
      <c r="BGQ61" s="25"/>
      <c r="BGR61" s="25"/>
      <c r="BGS61" s="25"/>
      <c r="BGT61" s="25"/>
      <c r="BGU61" s="25"/>
      <c r="BGV61" s="25"/>
      <c r="BGW61" s="25"/>
      <c r="BGX61" s="25"/>
      <c r="BGY61" s="25"/>
      <c r="BGZ61" s="25"/>
      <c r="BHA61" s="25"/>
      <c r="BHB61" s="25"/>
      <c r="BHC61" s="25"/>
      <c r="BHD61" s="25"/>
      <c r="BHE61" s="25"/>
      <c r="BHF61" s="25"/>
      <c r="BHG61" s="25"/>
      <c r="BHH61" s="25"/>
      <c r="BHI61" s="25"/>
      <c r="BHJ61" s="25"/>
      <c r="BHK61" s="25"/>
      <c r="BHL61" s="25"/>
      <c r="BHM61" s="25"/>
      <c r="BHN61" s="25"/>
      <c r="BHO61" s="25"/>
      <c r="BHP61" s="25"/>
      <c r="BHQ61" s="25"/>
      <c r="BHR61" s="25"/>
      <c r="BHS61" s="25"/>
      <c r="BHT61" s="25"/>
      <c r="BHU61" s="25"/>
      <c r="BHV61" s="25"/>
      <c r="BHW61" s="25"/>
      <c r="BHX61" s="25"/>
      <c r="BHY61" s="25"/>
      <c r="BHZ61" s="25"/>
      <c r="BIA61" s="25"/>
      <c r="BIB61" s="25"/>
      <c r="BIC61" s="25"/>
      <c r="BID61" s="25"/>
      <c r="BIE61" s="25"/>
      <c r="BIF61" s="25"/>
      <c r="BIG61" s="25"/>
      <c r="BIH61" s="25"/>
      <c r="BII61" s="25"/>
      <c r="BIJ61" s="25"/>
      <c r="BIK61" s="25"/>
      <c r="BIL61" s="25"/>
      <c r="BIM61" s="25"/>
      <c r="BIN61" s="25"/>
      <c r="BIO61" s="25"/>
      <c r="BIP61" s="25"/>
      <c r="BIQ61" s="25"/>
      <c r="BIR61" s="25"/>
      <c r="BIS61" s="25"/>
      <c r="BIT61" s="25"/>
      <c r="BIU61" s="25"/>
      <c r="BIV61" s="25"/>
      <c r="BIW61" s="25"/>
      <c r="BIX61" s="25"/>
      <c r="BIY61" s="25"/>
      <c r="BIZ61" s="25"/>
      <c r="BJA61" s="25"/>
      <c r="BJB61" s="25"/>
      <c r="BJC61" s="25"/>
      <c r="BJD61" s="25"/>
      <c r="BJE61" s="25"/>
      <c r="BJF61" s="25"/>
      <c r="BJG61" s="25"/>
      <c r="BJH61" s="25"/>
      <c r="BJI61" s="25"/>
      <c r="BJJ61" s="25"/>
      <c r="BJK61" s="25"/>
      <c r="BJL61" s="25"/>
      <c r="BJM61" s="25"/>
      <c r="BJN61" s="25"/>
      <c r="BJO61" s="25"/>
      <c r="BJP61" s="25"/>
      <c r="BJQ61" s="25"/>
      <c r="BJR61" s="25"/>
      <c r="BJS61" s="25"/>
      <c r="BJT61" s="25"/>
      <c r="BJU61" s="25"/>
      <c r="BJV61" s="25"/>
      <c r="BJW61" s="25"/>
      <c r="BJX61" s="25"/>
      <c r="BJY61" s="25"/>
      <c r="BJZ61" s="25"/>
      <c r="BKA61" s="25"/>
      <c r="BKB61" s="25"/>
      <c r="BKC61" s="25"/>
      <c r="BKD61" s="25"/>
      <c r="BKE61" s="25"/>
      <c r="BKF61" s="25"/>
      <c r="BKG61" s="25"/>
      <c r="BKH61" s="25"/>
      <c r="BKI61" s="25"/>
      <c r="BKJ61" s="25"/>
      <c r="BKK61" s="25"/>
      <c r="BKL61" s="25"/>
      <c r="BKM61" s="25"/>
      <c r="BKN61" s="25"/>
      <c r="BKO61" s="25"/>
      <c r="BKP61" s="25"/>
      <c r="BKQ61" s="25"/>
      <c r="BKR61" s="25"/>
      <c r="BKS61" s="25"/>
      <c r="BKT61" s="25"/>
      <c r="BKU61" s="25"/>
      <c r="BKV61" s="25"/>
      <c r="BKW61" s="25"/>
      <c r="BKX61" s="25"/>
      <c r="BKY61" s="25"/>
      <c r="BKZ61" s="25"/>
      <c r="BLA61" s="25"/>
      <c r="BLB61" s="25"/>
      <c r="BLC61" s="25"/>
      <c r="BLD61" s="25"/>
      <c r="BLE61" s="25"/>
      <c r="BLF61" s="25"/>
      <c r="BLG61" s="25"/>
      <c r="BLH61" s="25"/>
      <c r="BLI61" s="25"/>
      <c r="BLJ61" s="25"/>
      <c r="BLK61" s="25"/>
      <c r="BLL61" s="25"/>
      <c r="BLM61" s="25"/>
      <c r="BLN61" s="25"/>
      <c r="BLO61" s="25"/>
      <c r="BLP61" s="25"/>
      <c r="BLQ61" s="25"/>
      <c r="BLR61" s="25"/>
      <c r="BLS61" s="25"/>
      <c r="BLT61" s="25"/>
      <c r="BLU61" s="25"/>
      <c r="BLV61" s="25"/>
      <c r="BLW61" s="25"/>
      <c r="BLX61" s="25"/>
      <c r="BLY61" s="25"/>
      <c r="BLZ61" s="25"/>
      <c r="BMA61" s="25"/>
      <c r="BMB61" s="25"/>
      <c r="BMC61" s="25"/>
      <c r="BMD61" s="25"/>
      <c r="BME61" s="25"/>
      <c r="BMF61" s="25"/>
      <c r="BMG61" s="25"/>
      <c r="BMH61" s="25"/>
      <c r="BMI61" s="25"/>
      <c r="BMJ61" s="25"/>
      <c r="BMK61" s="25"/>
      <c r="BML61" s="25"/>
      <c r="BMM61" s="25"/>
      <c r="BMN61" s="25"/>
      <c r="BMO61" s="25"/>
      <c r="BMP61" s="25"/>
      <c r="BMQ61" s="25"/>
      <c r="BMR61" s="25"/>
      <c r="BMS61" s="25"/>
      <c r="BMT61" s="25"/>
      <c r="BMU61" s="25"/>
      <c r="BMV61" s="25"/>
      <c r="BMW61" s="25"/>
      <c r="BMX61" s="25"/>
      <c r="BMY61" s="25"/>
      <c r="BMZ61" s="25"/>
      <c r="BNA61" s="25"/>
      <c r="BNB61" s="25"/>
      <c r="BNC61" s="25"/>
      <c r="BND61" s="25"/>
      <c r="BNE61" s="25"/>
      <c r="BNF61" s="25"/>
      <c r="BNG61" s="25"/>
      <c r="BNH61" s="25"/>
      <c r="BNI61" s="25"/>
      <c r="BNJ61" s="25"/>
      <c r="BNK61" s="25"/>
      <c r="BNL61" s="25"/>
      <c r="BNM61" s="25"/>
      <c r="BNN61" s="25"/>
      <c r="BNO61" s="25"/>
      <c r="BNP61" s="25"/>
      <c r="BNQ61" s="25"/>
      <c r="BNR61" s="25"/>
      <c r="BNS61" s="25"/>
      <c r="BNT61" s="25"/>
      <c r="BNU61" s="25"/>
      <c r="BNV61" s="25"/>
      <c r="BNW61" s="25"/>
      <c r="BNX61" s="25"/>
      <c r="BNY61" s="25"/>
      <c r="BNZ61" s="25"/>
      <c r="BOA61" s="25"/>
      <c r="BOB61" s="25"/>
      <c r="BOC61" s="25"/>
      <c r="BOD61" s="25"/>
      <c r="BOE61" s="25"/>
      <c r="BOF61" s="25"/>
      <c r="BOG61" s="25"/>
      <c r="BOH61" s="25"/>
      <c r="BOI61" s="25"/>
      <c r="BOJ61" s="25"/>
      <c r="BOK61" s="25"/>
      <c r="BOL61" s="25"/>
      <c r="BOM61" s="25"/>
      <c r="BON61" s="25"/>
      <c r="BOO61" s="25"/>
      <c r="BOP61" s="25"/>
      <c r="BOQ61" s="25"/>
      <c r="BOR61" s="25"/>
      <c r="BOS61" s="25"/>
      <c r="BOT61" s="25"/>
      <c r="BOU61" s="25"/>
      <c r="BOV61" s="25"/>
      <c r="BOW61" s="25"/>
      <c r="BOX61" s="25"/>
      <c r="BOY61" s="25"/>
      <c r="BOZ61" s="25"/>
      <c r="BPA61" s="25"/>
      <c r="BPB61" s="25"/>
      <c r="BPC61" s="25"/>
      <c r="BPD61" s="25"/>
      <c r="BPE61" s="25"/>
      <c r="BPF61" s="25"/>
      <c r="BPG61" s="25"/>
      <c r="BPH61" s="25"/>
      <c r="BPI61" s="25"/>
      <c r="BPJ61" s="25"/>
      <c r="BPK61" s="25"/>
      <c r="BPL61" s="25"/>
      <c r="BPM61" s="25"/>
      <c r="BPN61" s="25"/>
      <c r="BPO61" s="25"/>
      <c r="BPP61" s="25"/>
      <c r="BPQ61" s="25"/>
      <c r="BPR61" s="25"/>
      <c r="BPS61" s="25"/>
      <c r="BPT61" s="25"/>
      <c r="BPU61" s="25"/>
      <c r="BPV61" s="25"/>
      <c r="BPW61" s="25"/>
      <c r="BPX61" s="25"/>
      <c r="BPY61" s="25"/>
      <c r="BPZ61" s="25"/>
      <c r="BQA61" s="25"/>
      <c r="BQB61" s="25"/>
      <c r="BQC61" s="25"/>
      <c r="BQD61" s="25"/>
      <c r="BQE61" s="25"/>
      <c r="BQF61" s="25"/>
      <c r="BQG61" s="25"/>
      <c r="BQH61" s="25"/>
      <c r="BQI61" s="25"/>
      <c r="BQJ61" s="25"/>
      <c r="BQK61" s="25"/>
      <c r="BQL61" s="25"/>
      <c r="BQM61" s="25"/>
      <c r="BQN61" s="25"/>
      <c r="BQO61" s="25"/>
      <c r="BQP61" s="25"/>
      <c r="BQQ61" s="25"/>
      <c r="BQR61" s="25"/>
      <c r="BQS61" s="25"/>
      <c r="BQT61" s="25"/>
      <c r="BQU61" s="25"/>
      <c r="BQV61" s="25"/>
      <c r="BQW61" s="25"/>
      <c r="BQX61" s="25"/>
      <c r="BQY61" s="25"/>
      <c r="BQZ61" s="25"/>
      <c r="BRA61" s="25"/>
      <c r="BRB61" s="25"/>
      <c r="BRC61" s="25"/>
      <c r="BRD61" s="25"/>
      <c r="BRE61" s="25"/>
      <c r="BRF61" s="25"/>
      <c r="BRG61" s="25"/>
      <c r="BRH61" s="25"/>
      <c r="BRI61" s="25"/>
      <c r="BRJ61" s="25"/>
      <c r="BRK61" s="25"/>
      <c r="BRL61" s="25"/>
      <c r="BRM61" s="25"/>
      <c r="BRN61" s="25"/>
      <c r="BRO61" s="25"/>
      <c r="BRP61" s="25"/>
      <c r="BRQ61" s="25"/>
      <c r="BRR61" s="25"/>
      <c r="BRS61" s="25"/>
      <c r="BRT61" s="25"/>
      <c r="BRU61" s="25"/>
      <c r="BRV61" s="25"/>
      <c r="BRW61" s="25"/>
      <c r="BRX61" s="25"/>
      <c r="BRY61" s="25"/>
      <c r="BRZ61" s="25"/>
      <c r="BSA61" s="25"/>
      <c r="BSB61" s="25"/>
      <c r="BSC61" s="25"/>
      <c r="BSD61" s="25"/>
      <c r="BSE61" s="25"/>
      <c r="BSF61" s="25"/>
      <c r="BSG61" s="25"/>
      <c r="BSH61" s="25"/>
      <c r="BSI61" s="25"/>
      <c r="BSJ61" s="25"/>
      <c r="BSK61" s="25"/>
      <c r="BSL61" s="25"/>
      <c r="BSM61" s="25"/>
      <c r="BSN61" s="25"/>
      <c r="BSO61" s="25"/>
      <c r="BSP61" s="25"/>
      <c r="BSQ61" s="25"/>
      <c r="BSR61" s="25"/>
      <c r="BSS61" s="25"/>
      <c r="BST61" s="25"/>
      <c r="BSU61" s="25"/>
      <c r="BSV61" s="25"/>
      <c r="BSW61" s="25"/>
      <c r="BSX61" s="25"/>
      <c r="BSY61" s="25"/>
      <c r="BSZ61" s="25"/>
      <c r="BTA61" s="25"/>
      <c r="BTB61" s="25"/>
      <c r="BTC61" s="25"/>
      <c r="BTD61" s="25"/>
      <c r="BTE61" s="25"/>
      <c r="BTF61" s="25"/>
      <c r="BTG61" s="25"/>
      <c r="BTH61" s="25"/>
      <c r="BTI61" s="25"/>
      <c r="BTJ61" s="25"/>
      <c r="BTK61" s="25"/>
      <c r="BTL61" s="25"/>
      <c r="BTM61" s="25"/>
      <c r="BTN61" s="25"/>
      <c r="BTO61" s="25"/>
      <c r="BTP61" s="25"/>
      <c r="BTQ61" s="25"/>
      <c r="BTR61" s="25"/>
      <c r="BTS61" s="25"/>
      <c r="BTT61" s="25"/>
      <c r="BTU61" s="25"/>
      <c r="BTV61" s="25"/>
      <c r="BTW61" s="25"/>
      <c r="BTX61" s="25"/>
      <c r="BTY61" s="25"/>
      <c r="BTZ61" s="25"/>
      <c r="BUA61" s="25"/>
      <c r="BUB61" s="25"/>
      <c r="BUC61" s="25"/>
      <c r="BUD61" s="25"/>
      <c r="BUE61" s="25"/>
      <c r="BUF61" s="25"/>
      <c r="BUG61" s="25"/>
      <c r="BUH61" s="25"/>
      <c r="BUI61" s="25"/>
      <c r="BUJ61" s="25"/>
      <c r="BUK61" s="25"/>
      <c r="BUL61" s="25"/>
      <c r="BUM61" s="25"/>
      <c r="BUN61" s="25"/>
      <c r="BUO61" s="25"/>
      <c r="BUP61" s="25"/>
      <c r="BUQ61" s="25"/>
      <c r="BUR61" s="25"/>
      <c r="BUS61" s="25"/>
      <c r="BUT61" s="25"/>
      <c r="BUU61" s="25"/>
      <c r="BUV61" s="25"/>
      <c r="BUW61" s="25"/>
      <c r="BUX61" s="25"/>
      <c r="BUY61" s="25"/>
      <c r="BUZ61" s="25"/>
      <c r="BVA61" s="25"/>
      <c r="BVB61" s="25"/>
      <c r="BVC61" s="25"/>
      <c r="BVD61" s="25"/>
      <c r="BVE61" s="25"/>
      <c r="BVF61" s="25"/>
      <c r="BVG61" s="25"/>
      <c r="BVH61" s="25"/>
      <c r="BVI61" s="25"/>
      <c r="BVJ61" s="25"/>
      <c r="BVK61" s="25"/>
      <c r="BVL61" s="25"/>
      <c r="BVM61" s="25"/>
      <c r="BVN61" s="25"/>
      <c r="BVO61" s="25"/>
      <c r="BVP61" s="25"/>
      <c r="BVQ61" s="25"/>
      <c r="BVR61" s="25"/>
      <c r="BVS61" s="25"/>
      <c r="BVT61" s="25"/>
      <c r="BVU61" s="25"/>
      <c r="BVV61" s="25"/>
      <c r="BVW61" s="25"/>
      <c r="BVX61" s="25"/>
      <c r="BVY61" s="25"/>
      <c r="BVZ61" s="25"/>
      <c r="BWA61" s="25"/>
      <c r="BWB61" s="25"/>
      <c r="BWC61" s="25"/>
      <c r="BWD61" s="25"/>
      <c r="BWE61" s="25"/>
      <c r="BWF61" s="25"/>
      <c r="BWG61" s="25"/>
      <c r="BWH61" s="25"/>
      <c r="BWI61" s="25"/>
      <c r="BWJ61" s="25"/>
      <c r="BWK61" s="25"/>
      <c r="BWL61" s="25"/>
      <c r="BWM61" s="25"/>
      <c r="BWN61" s="25"/>
      <c r="BWO61" s="25"/>
      <c r="BWP61" s="25"/>
      <c r="BWQ61" s="25"/>
      <c r="BWR61" s="25"/>
      <c r="BWS61" s="25"/>
      <c r="BWT61" s="25"/>
      <c r="BWU61" s="25"/>
      <c r="BWV61" s="25"/>
      <c r="BWW61" s="25"/>
      <c r="BWX61" s="25"/>
      <c r="BWY61" s="25"/>
      <c r="BWZ61" s="25"/>
      <c r="BXA61" s="25"/>
      <c r="BXB61" s="25"/>
      <c r="BXC61" s="25"/>
      <c r="BXD61" s="25"/>
      <c r="BXE61" s="25"/>
      <c r="BXF61" s="25"/>
      <c r="BXG61" s="25"/>
      <c r="BXH61" s="25"/>
      <c r="BXI61" s="25"/>
      <c r="BXJ61" s="25"/>
      <c r="BXK61" s="25"/>
      <c r="BXL61" s="25"/>
      <c r="BXM61" s="25"/>
      <c r="BXN61" s="25"/>
      <c r="BXO61" s="25"/>
      <c r="BXP61" s="25"/>
      <c r="BXQ61" s="25"/>
      <c r="BXR61" s="25"/>
      <c r="BXS61" s="25"/>
      <c r="BXT61" s="25"/>
      <c r="BXU61" s="25"/>
      <c r="BXV61" s="25"/>
      <c r="BXW61" s="25"/>
      <c r="BXX61" s="25"/>
      <c r="BXY61" s="25"/>
      <c r="BXZ61" s="25"/>
      <c r="BYA61" s="25"/>
      <c r="BYB61" s="25"/>
      <c r="BYC61" s="25"/>
      <c r="BYD61" s="25"/>
      <c r="BYE61" s="25"/>
    </row>
    <row r="62" spans="1:2007" s="26" customFormat="1" ht="76.5" x14ac:dyDescent="0.25">
      <c r="A62" s="4">
        <f t="shared" si="11"/>
        <v>56</v>
      </c>
      <c r="B62" s="314" t="s">
        <v>250</v>
      </c>
      <c r="C62" s="15" t="s">
        <v>33</v>
      </c>
      <c r="D62" s="252">
        <f t="shared" si="4"/>
        <v>2000</v>
      </c>
      <c r="E62" s="272"/>
      <c r="F62" s="315"/>
      <c r="G62" s="15"/>
      <c r="H62" s="316"/>
      <c r="I62" s="15"/>
      <c r="J62" s="18"/>
      <c r="K62" s="276">
        <v>0.08</v>
      </c>
      <c r="L62" s="255">
        <f t="shared" si="12"/>
        <v>0</v>
      </c>
      <c r="M62" s="256">
        <f t="shared" si="0"/>
        <v>0</v>
      </c>
      <c r="N62" s="256">
        <f t="shared" si="5"/>
        <v>0</v>
      </c>
      <c r="O62" s="165">
        <v>2000</v>
      </c>
      <c r="P62" s="256">
        <f t="shared" si="1"/>
        <v>0</v>
      </c>
      <c r="Q62" s="256">
        <f t="shared" si="6"/>
        <v>0</v>
      </c>
      <c r="R62" s="104"/>
      <c r="S62" s="256">
        <f t="shared" si="2"/>
        <v>0</v>
      </c>
      <c r="T62" s="256">
        <f t="shared" si="7"/>
        <v>0</v>
      </c>
      <c r="U62" s="105"/>
      <c r="V62" s="255">
        <f t="shared" si="3"/>
        <v>0</v>
      </c>
      <c r="W62" s="255">
        <f t="shared" si="8"/>
        <v>0</v>
      </c>
      <c r="X62" s="106"/>
      <c r="Y62" s="255">
        <f t="shared" si="9"/>
        <v>0</v>
      </c>
      <c r="Z62" s="255">
        <f t="shared" si="10"/>
        <v>0</v>
      </c>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5"/>
      <c r="VB62" s="25"/>
      <c r="VC62" s="25"/>
      <c r="VD62" s="25"/>
      <c r="VE62" s="25"/>
      <c r="VF62" s="25"/>
      <c r="VG62" s="25"/>
      <c r="VH62" s="25"/>
      <c r="VI62" s="25"/>
      <c r="VJ62" s="25"/>
      <c r="VK62" s="25"/>
      <c r="VL62" s="25"/>
      <c r="VM62" s="25"/>
      <c r="VN62" s="25"/>
      <c r="VO62" s="25"/>
      <c r="VP62" s="25"/>
      <c r="VQ62" s="25"/>
      <c r="VR62" s="25"/>
      <c r="VS62" s="25"/>
      <c r="VT62" s="25"/>
      <c r="VU62" s="25"/>
      <c r="VV62" s="25"/>
      <c r="VW62" s="25"/>
      <c r="VX62" s="25"/>
      <c r="VY62" s="25"/>
      <c r="VZ62" s="25"/>
      <c r="WA62" s="25"/>
      <c r="WB62" s="25"/>
      <c r="WC62" s="25"/>
      <c r="WD62" s="25"/>
      <c r="WE62" s="25"/>
      <c r="WF62" s="25"/>
      <c r="WG62" s="25"/>
      <c r="WH62" s="25"/>
      <c r="WI62" s="25"/>
      <c r="WJ62" s="25"/>
      <c r="WK62" s="25"/>
      <c r="WL62" s="25"/>
      <c r="WM62" s="25"/>
      <c r="WN62" s="25"/>
      <c r="WO62" s="25"/>
      <c r="WP62" s="25"/>
      <c r="WQ62" s="25"/>
      <c r="WR62" s="25"/>
      <c r="WS62" s="25"/>
      <c r="WT62" s="25"/>
      <c r="WU62" s="25"/>
      <c r="WV62" s="25"/>
      <c r="WW62" s="25"/>
      <c r="WX62" s="25"/>
      <c r="WY62" s="25"/>
      <c r="WZ62" s="25"/>
      <c r="XA62" s="25"/>
      <c r="XB62" s="25"/>
      <c r="XC62" s="25"/>
      <c r="XD62" s="25"/>
      <c r="XE62" s="25"/>
      <c r="XF62" s="25"/>
      <c r="XG62" s="25"/>
      <c r="XH62" s="25"/>
      <c r="XI62" s="25"/>
      <c r="XJ62" s="25"/>
      <c r="XK62" s="25"/>
      <c r="XL62" s="25"/>
      <c r="XM62" s="25"/>
      <c r="XN62" s="25"/>
      <c r="XO62" s="25"/>
      <c r="XP62" s="25"/>
      <c r="XQ62" s="25"/>
      <c r="XR62" s="25"/>
      <c r="XS62" s="25"/>
      <c r="XT62" s="25"/>
      <c r="XU62" s="25"/>
      <c r="XV62" s="25"/>
      <c r="XW62" s="25"/>
      <c r="XX62" s="25"/>
      <c r="XY62" s="25"/>
      <c r="XZ62" s="25"/>
      <c r="YA62" s="25"/>
      <c r="YB62" s="25"/>
      <c r="YC62" s="25"/>
      <c r="YD62" s="25"/>
      <c r="YE62" s="25"/>
      <c r="YF62" s="25"/>
      <c r="YG62" s="25"/>
      <c r="YH62" s="25"/>
      <c r="YI62" s="25"/>
      <c r="YJ62" s="25"/>
      <c r="YK62" s="25"/>
      <c r="YL62" s="25"/>
      <c r="YM62" s="25"/>
      <c r="YN62" s="25"/>
      <c r="YO62" s="25"/>
      <c r="YP62" s="25"/>
      <c r="YQ62" s="25"/>
      <c r="YR62" s="25"/>
      <c r="YS62" s="25"/>
      <c r="YT62" s="25"/>
      <c r="YU62" s="25"/>
      <c r="YV62" s="25"/>
      <c r="YW62" s="25"/>
      <c r="YX62" s="25"/>
      <c r="YY62" s="25"/>
      <c r="YZ62" s="25"/>
      <c r="ZA62" s="25"/>
      <c r="ZB62" s="25"/>
      <c r="ZC62" s="25"/>
      <c r="ZD62" s="25"/>
      <c r="ZE62" s="25"/>
      <c r="ZF62" s="25"/>
      <c r="ZG62" s="25"/>
      <c r="ZH62" s="25"/>
      <c r="ZI62" s="25"/>
      <c r="ZJ62" s="25"/>
      <c r="ZK62" s="25"/>
      <c r="ZL62" s="25"/>
      <c r="ZM62" s="25"/>
      <c r="ZN62" s="25"/>
      <c r="ZO62" s="25"/>
      <c r="ZP62" s="25"/>
      <c r="ZQ62" s="25"/>
      <c r="ZR62" s="25"/>
      <c r="ZS62" s="25"/>
      <c r="ZT62" s="25"/>
      <c r="ZU62" s="25"/>
      <c r="ZV62" s="25"/>
      <c r="ZW62" s="25"/>
      <c r="ZX62" s="25"/>
      <c r="ZY62" s="25"/>
      <c r="ZZ62" s="25"/>
      <c r="AAA62" s="25"/>
      <c r="AAB62" s="25"/>
      <c r="AAC62" s="25"/>
      <c r="AAD62" s="25"/>
      <c r="AAE62" s="25"/>
      <c r="AAF62" s="25"/>
      <c r="AAG62" s="25"/>
      <c r="AAH62" s="25"/>
      <c r="AAI62" s="25"/>
      <c r="AAJ62" s="25"/>
      <c r="AAK62" s="25"/>
      <c r="AAL62" s="25"/>
      <c r="AAM62" s="25"/>
      <c r="AAN62" s="25"/>
      <c r="AAO62" s="25"/>
      <c r="AAP62" s="25"/>
      <c r="AAQ62" s="25"/>
      <c r="AAR62" s="25"/>
      <c r="AAS62" s="25"/>
      <c r="AAT62" s="25"/>
      <c r="AAU62" s="25"/>
      <c r="AAV62" s="25"/>
      <c r="AAW62" s="25"/>
      <c r="AAX62" s="25"/>
      <c r="AAY62" s="25"/>
      <c r="AAZ62" s="25"/>
      <c r="ABA62" s="25"/>
      <c r="ABB62" s="25"/>
      <c r="ABC62" s="25"/>
      <c r="ABD62" s="25"/>
      <c r="ABE62" s="25"/>
      <c r="ABF62" s="25"/>
      <c r="ABG62" s="25"/>
      <c r="ABH62" s="25"/>
      <c r="ABI62" s="25"/>
      <c r="ABJ62" s="25"/>
      <c r="ABK62" s="25"/>
      <c r="ABL62" s="25"/>
      <c r="ABM62" s="25"/>
      <c r="ABN62" s="25"/>
      <c r="ABO62" s="25"/>
      <c r="ABP62" s="25"/>
      <c r="ABQ62" s="25"/>
      <c r="ABR62" s="25"/>
      <c r="ABS62" s="25"/>
      <c r="ABT62" s="25"/>
      <c r="ABU62" s="25"/>
      <c r="ABV62" s="25"/>
      <c r="ABW62" s="25"/>
      <c r="ABX62" s="25"/>
      <c r="ABY62" s="25"/>
      <c r="ABZ62" s="25"/>
      <c r="ACA62" s="25"/>
      <c r="ACB62" s="25"/>
      <c r="ACC62" s="25"/>
      <c r="ACD62" s="25"/>
      <c r="ACE62" s="25"/>
      <c r="ACF62" s="25"/>
      <c r="ACG62" s="25"/>
      <c r="ACH62" s="25"/>
      <c r="ACI62" s="25"/>
      <c r="ACJ62" s="25"/>
      <c r="ACK62" s="25"/>
      <c r="ACL62" s="25"/>
      <c r="ACM62" s="25"/>
      <c r="ACN62" s="25"/>
      <c r="ACO62" s="25"/>
      <c r="ACP62" s="25"/>
      <c r="ACQ62" s="25"/>
      <c r="ACR62" s="25"/>
      <c r="ACS62" s="25"/>
      <c r="ACT62" s="25"/>
      <c r="ACU62" s="25"/>
      <c r="ACV62" s="25"/>
      <c r="ACW62" s="25"/>
      <c r="ACX62" s="25"/>
      <c r="ACY62" s="25"/>
      <c r="ACZ62" s="25"/>
      <c r="ADA62" s="25"/>
      <c r="ADB62" s="25"/>
      <c r="ADC62" s="25"/>
      <c r="ADD62" s="25"/>
      <c r="ADE62" s="25"/>
      <c r="ADF62" s="25"/>
      <c r="ADG62" s="25"/>
      <c r="ADH62" s="25"/>
      <c r="ADI62" s="25"/>
      <c r="ADJ62" s="25"/>
      <c r="ADK62" s="25"/>
      <c r="ADL62" s="25"/>
      <c r="ADM62" s="25"/>
      <c r="ADN62" s="25"/>
      <c r="ADO62" s="25"/>
      <c r="ADP62" s="25"/>
      <c r="ADQ62" s="25"/>
      <c r="ADR62" s="25"/>
      <c r="ADS62" s="25"/>
      <c r="ADT62" s="25"/>
      <c r="ADU62" s="25"/>
      <c r="ADV62" s="25"/>
      <c r="ADW62" s="25"/>
      <c r="ADX62" s="25"/>
      <c r="ADY62" s="25"/>
      <c r="ADZ62" s="25"/>
      <c r="AEA62" s="25"/>
      <c r="AEB62" s="25"/>
      <c r="AEC62" s="25"/>
      <c r="AED62" s="25"/>
      <c r="AEE62" s="25"/>
      <c r="AEF62" s="25"/>
      <c r="AEG62" s="25"/>
      <c r="AEH62" s="25"/>
      <c r="AEI62" s="25"/>
      <c r="AEJ62" s="25"/>
      <c r="AEK62" s="25"/>
      <c r="AEL62" s="25"/>
      <c r="AEM62" s="25"/>
      <c r="AEN62" s="25"/>
      <c r="AEO62" s="25"/>
      <c r="AEP62" s="25"/>
      <c r="AEQ62" s="25"/>
      <c r="AER62" s="25"/>
      <c r="AES62" s="25"/>
      <c r="AET62" s="25"/>
      <c r="AEU62" s="25"/>
      <c r="AEV62" s="25"/>
      <c r="AEW62" s="25"/>
      <c r="AEX62" s="25"/>
      <c r="AEY62" s="25"/>
      <c r="AEZ62" s="25"/>
      <c r="AFA62" s="25"/>
      <c r="AFB62" s="25"/>
      <c r="AFC62" s="25"/>
      <c r="AFD62" s="25"/>
      <c r="AFE62" s="25"/>
      <c r="AFF62" s="25"/>
      <c r="AFG62" s="25"/>
      <c r="AFH62" s="25"/>
      <c r="AFI62" s="25"/>
      <c r="AFJ62" s="25"/>
      <c r="AFK62" s="25"/>
      <c r="AFL62" s="25"/>
      <c r="AFM62" s="25"/>
      <c r="AFN62" s="25"/>
      <c r="AFO62" s="25"/>
      <c r="AFP62" s="25"/>
      <c r="AFQ62" s="25"/>
      <c r="AFR62" s="25"/>
      <c r="AFS62" s="25"/>
      <c r="AFT62" s="25"/>
      <c r="AFU62" s="25"/>
      <c r="AFV62" s="25"/>
      <c r="AFW62" s="25"/>
      <c r="AFX62" s="25"/>
      <c r="AFY62" s="25"/>
      <c r="AFZ62" s="25"/>
      <c r="AGA62" s="25"/>
      <c r="AGB62" s="25"/>
      <c r="AGC62" s="25"/>
      <c r="AGD62" s="25"/>
      <c r="AGE62" s="25"/>
      <c r="AGF62" s="25"/>
      <c r="AGG62" s="25"/>
      <c r="AGH62" s="25"/>
      <c r="AGI62" s="25"/>
      <c r="AGJ62" s="25"/>
      <c r="AGK62" s="25"/>
      <c r="AGL62" s="25"/>
      <c r="AGM62" s="25"/>
      <c r="AGN62" s="25"/>
      <c r="AGO62" s="25"/>
      <c r="AGP62" s="25"/>
      <c r="AGQ62" s="25"/>
      <c r="AGR62" s="25"/>
      <c r="AGS62" s="25"/>
      <c r="AGT62" s="25"/>
      <c r="AGU62" s="25"/>
      <c r="AGV62" s="25"/>
      <c r="AGW62" s="25"/>
      <c r="AGX62" s="25"/>
      <c r="AGY62" s="25"/>
      <c r="AGZ62" s="25"/>
      <c r="AHA62" s="25"/>
      <c r="AHB62" s="25"/>
      <c r="AHC62" s="25"/>
      <c r="AHD62" s="25"/>
      <c r="AHE62" s="25"/>
      <c r="AHF62" s="25"/>
      <c r="AHG62" s="25"/>
      <c r="AHH62" s="25"/>
      <c r="AHI62" s="25"/>
      <c r="AHJ62" s="25"/>
      <c r="AHK62" s="25"/>
      <c r="AHL62" s="25"/>
      <c r="AHM62" s="25"/>
      <c r="AHN62" s="25"/>
      <c r="AHO62" s="25"/>
      <c r="AHP62" s="25"/>
      <c r="AHQ62" s="25"/>
      <c r="AHR62" s="25"/>
      <c r="AHS62" s="25"/>
      <c r="AHT62" s="25"/>
      <c r="AHU62" s="25"/>
      <c r="AHV62" s="25"/>
      <c r="AHW62" s="25"/>
      <c r="AHX62" s="25"/>
      <c r="AHY62" s="25"/>
      <c r="AHZ62" s="25"/>
      <c r="AIA62" s="25"/>
      <c r="AIB62" s="25"/>
      <c r="AIC62" s="25"/>
      <c r="AID62" s="25"/>
      <c r="AIE62" s="25"/>
      <c r="AIF62" s="25"/>
      <c r="AIG62" s="25"/>
      <c r="AIH62" s="25"/>
      <c r="AII62" s="25"/>
      <c r="AIJ62" s="25"/>
      <c r="AIK62" s="25"/>
      <c r="AIL62" s="25"/>
      <c r="AIM62" s="25"/>
      <c r="AIN62" s="25"/>
      <c r="AIO62" s="25"/>
      <c r="AIP62" s="25"/>
      <c r="AIQ62" s="25"/>
      <c r="AIR62" s="25"/>
      <c r="AIS62" s="25"/>
      <c r="AIT62" s="25"/>
      <c r="AIU62" s="25"/>
      <c r="AIV62" s="25"/>
      <c r="AIW62" s="25"/>
      <c r="AIX62" s="25"/>
      <c r="AIY62" s="25"/>
      <c r="AIZ62" s="25"/>
      <c r="AJA62" s="25"/>
      <c r="AJB62" s="25"/>
      <c r="AJC62" s="25"/>
      <c r="AJD62" s="25"/>
      <c r="AJE62" s="25"/>
      <c r="AJF62" s="25"/>
      <c r="AJG62" s="25"/>
      <c r="AJH62" s="25"/>
      <c r="AJI62" s="25"/>
      <c r="AJJ62" s="25"/>
      <c r="AJK62" s="25"/>
      <c r="AJL62" s="25"/>
      <c r="AJM62" s="25"/>
      <c r="AJN62" s="25"/>
      <c r="AJO62" s="25"/>
      <c r="AJP62" s="25"/>
      <c r="AJQ62" s="25"/>
      <c r="AJR62" s="25"/>
      <c r="AJS62" s="25"/>
      <c r="AJT62" s="25"/>
      <c r="AJU62" s="25"/>
      <c r="AJV62" s="25"/>
      <c r="AJW62" s="25"/>
      <c r="AJX62" s="25"/>
      <c r="AJY62" s="25"/>
      <c r="AJZ62" s="25"/>
      <c r="AKA62" s="25"/>
      <c r="AKB62" s="25"/>
      <c r="AKC62" s="25"/>
      <c r="AKD62" s="25"/>
      <c r="AKE62" s="25"/>
      <c r="AKF62" s="25"/>
      <c r="AKG62" s="25"/>
      <c r="AKH62" s="25"/>
      <c r="AKI62" s="25"/>
      <c r="AKJ62" s="25"/>
      <c r="AKK62" s="25"/>
      <c r="AKL62" s="25"/>
      <c r="AKM62" s="25"/>
      <c r="AKN62" s="25"/>
      <c r="AKO62" s="25"/>
      <c r="AKP62" s="25"/>
      <c r="AKQ62" s="25"/>
      <c r="AKR62" s="25"/>
      <c r="AKS62" s="25"/>
      <c r="AKT62" s="25"/>
      <c r="AKU62" s="25"/>
      <c r="AKV62" s="25"/>
      <c r="AKW62" s="25"/>
      <c r="AKX62" s="25"/>
      <c r="AKY62" s="25"/>
      <c r="AKZ62" s="25"/>
      <c r="ALA62" s="25"/>
      <c r="ALB62" s="25"/>
      <c r="ALC62" s="25"/>
      <c r="ALD62" s="25"/>
      <c r="ALE62" s="25"/>
      <c r="ALF62" s="25"/>
      <c r="ALG62" s="25"/>
      <c r="ALH62" s="25"/>
      <c r="ALI62" s="25"/>
      <c r="ALJ62" s="25"/>
      <c r="ALK62" s="25"/>
      <c r="ALL62" s="25"/>
      <c r="ALM62" s="25"/>
      <c r="ALN62" s="25"/>
      <c r="ALO62" s="25"/>
      <c r="ALP62" s="25"/>
      <c r="ALQ62" s="25"/>
      <c r="ALR62" s="25"/>
      <c r="ALS62" s="25"/>
      <c r="ALT62" s="25"/>
      <c r="ALU62" s="25"/>
      <c r="ALV62" s="25"/>
      <c r="ALW62" s="25"/>
      <c r="ALX62" s="25"/>
      <c r="ALY62" s="25"/>
      <c r="ALZ62" s="25"/>
      <c r="AMA62" s="25"/>
      <c r="AMB62" s="25"/>
      <c r="AMC62" s="25"/>
      <c r="AMD62" s="25"/>
      <c r="AME62" s="25"/>
      <c r="AMF62" s="25"/>
      <c r="AMG62" s="25"/>
      <c r="AMH62" s="25"/>
      <c r="AMI62" s="25"/>
      <c r="AMJ62" s="25"/>
      <c r="AMK62" s="25"/>
      <c r="AML62" s="25"/>
      <c r="AMM62" s="25"/>
      <c r="AMN62" s="25"/>
      <c r="AMO62" s="25"/>
      <c r="AMP62" s="25"/>
      <c r="AMQ62" s="25"/>
      <c r="AMR62" s="25"/>
      <c r="AMS62" s="25"/>
      <c r="AMT62" s="25"/>
      <c r="AMU62" s="25"/>
      <c r="AMV62" s="25"/>
      <c r="AMW62" s="25"/>
      <c r="AMX62" s="25"/>
      <c r="AMY62" s="25"/>
      <c r="AMZ62" s="25"/>
      <c r="ANA62" s="25"/>
      <c r="ANB62" s="25"/>
      <c r="ANC62" s="25"/>
      <c r="AND62" s="25"/>
      <c r="ANE62" s="25"/>
      <c r="ANF62" s="25"/>
      <c r="ANG62" s="25"/>
      <c r="ANH62" s="25"/>
      <c r="ANI62" s="25"/>
      <c r="ANJ62" s="25"/>
      <c r="ANK62" s="25"/>
      <c r="ANL62" s="25"/>
      <c r="ANM62" s="25"/>
      <c r="ANN62" s="25"/>
      <c r="ANO62" s="25"/>
      <c r="ANP62" s="25"/>
      <c r="ANQ62" s="25"/>
      <c r="ANR62" s="25"/>
      <c r="ANS62" s="25"/>
      <c r="ANT62" s="25"/>
      <c r="ANU62" s="25"/>
      <c r="ANV62" s="25"/>
      <c r="ANW62" s="25"/>
      <c r="ANX62" s="25"/>
      <c r="ANY62" s="25"/>
      <c r="ANZ62" s="25"/>
      <c r="AOA62" s="25"/>
      <c r="AOB62" s="25"/>
      <c r="AOC62" s="25"/>
      <c r="AOD62" s="25"/>
      <c r="AOE62" s="25"/>
      <c r="AOF62" s="25"/>
      <c r="AOG62" s="25"/>
      <c r="AOH62" s="25"/>
      <c r="AOI62" s="25"/>
      <c r="AOJ62" s="25"/>
      <c r="AOK62" s="25"/>
      <c r="AOL62" s="25"/>
      <c r="AOM62" s="25"/>
      <c r="AON62" s="25"/>
      <c r="AOO62" s="25"/>
      <c r="AOP62" s="25"/>
      <c r="AOQ62" s="25"/>
      <c r="AOR62" s="25"/>
      <c r="AOS62" s="25"/>
      <c r="AOT62" s="25"/>
      <c r="AOU62" s="25"/>
      <c r="AOV62" s="25"/>
      <c r="AOW62" s="25"/>
      <c r="AOX62" s="25"/>
      <c r="AOY62" s="25"/>
      <c r="AOZ62" s="25"/>
      <c r="APA62" s="25"/>
      <c r="APB62" s="25"/>
      <c r="APC62" s="25"/>
      <c r="APD62" s="25"/>
      <c r="APE62" s="25"/>
      <c r="APF62" s="25"/>
      <c r="APG62" s="25"/>
      <c r="APH62" s="25"/>
      <c r="API62" s="25"/>
      <c r="APJ62" s="25"/>
      <c r="APK62" s="25"/>
      <c r="APL62" s="25"/>
      <c r="APM62" s="25"/>
      <c r="APN62" s="25"/>
      <c r="APO62" s="25"/>
      <c r="APP62" s="25"/>
      <c r="APQ62" s="25"/>
      <c r="APR62" s="25"/>
      <c r="APS62" s="25"/>
      <c r="APT62" s="25"/>
      <c r="APU62" s="25"/>
      <c r="APV62" s="25"/>
      <c r="APW62" s="25"/>
      <c r="APX62" s="25"/>
      <c r="APY62" s="25"/>
      <c r="APZ62" s="25"/>
      <c r="AQA62" s="25"/>
      <c r="AQB62" s="25"/>
      <c r="AQC62" s="25"/>
      <c r="AQD62" s="25"/>
      <c r="AQE62" s="25"/>
      <c r="AQF62" s="25"/>
      <c r="AQG62" s="25"/>
      <c r="AQH62" s="25"/>
      <c r="AQI62" s="25"/>
      <c r="AQJ62" s="25"/>
      <c r="AQK62" s="25"/>
      <c r="AQL62" s="25"/>
      <c r="AQM62" s="25"/>
      <c r="AQN62" s="25"/>
      <c r="AQO62" s="25"/>
      <c r="AQP62" s="25"/>
      <c r="AQQ62" s="25"/>
      <c r="AQR62" s="25"/>
      <c r="AQS62" s="25"/>
      <c r="AQT62" s="25"/>
      <c r="AQU62" s="25"/>
      <c r="AQV62" s="25"/>
      <c r="AQW62" s="25"/>
      <c r="AQX62" s="25"/>
      <c r="AQY62" s="25"/>
      <c r="AQZ62" s="25"/>
      <c r="ARA62" s="25"/>
      <c r="ARB62" s="25"/>
      <c r="ARC62" s="25"/>
      <c r="ARD62" s="25"/>
      <c r="ARE62" s="25"/>
      <c r="ARF62" s="25"/>
      <c r="ARG62" s="25"/>
      <c r="ARH62" s="25"/>
      <c r="ARI62" s="25"/>
      <c r="ARJ62" s="25"/>
      <c r="ARK62" s="25"/>
      <c r="ARL62" s="25"/>
      <c r="ARM62" s="25"/>
      <c r="ARN62" s="25"/>
      <c r="ARO62" s="25"/>
      <c r="ARP62" s="25"/>
      <c r="ARQ62" s="25"/>
      <c r="ARR62" s="25"/>
      <c r="ARS62" s="25"/>
      <c r="ART62" s="25"/>
      <c r="ARU62" s="25"/>
      <c r="ARV62" s="25"/>
      <c r="ARW62" s="25"/>
      <c r="ARX62" s="25"/>
      <c r="ARY62" s="25"/>
      <c r="ARZ62" s="25"/>
      <c r="ASA62" s="25"/>
      <c r="ASB62" s="25"/>
      <c r="ASC62" s="25"/>
      <c r="ASD62" s="25"/>
      <c r="ASE62" s="25"/>
      <c r="ASF62" s="25"/>
      <c r="ASG62" s="25"/>
      <c r="ASH62" s="25"/>
      <c r="ASI62" s="25"/>
      <c r="ASJ62" s="25"/>
      <c r="ASK62" s="25"/>
      <c r="ASL62" s="25"/>
      <c r="ASM62" s="25"/>
      <c r="ASN62" s="25"/>
      <c r="ASO62" s="25"/>
      <c r="ASP62" s="25"/>
      <c r="ASQ62" s="25"/>
      <c r="ASR62" s="25"/>
      <c r="ASS62" s="25"/>
      <c r="AST62" s="25"/>
      <c r="ASU62" s="25"/>
      <c r="ASV62" s="25"/>
      <c r="ASW62" s="25"/>
      <c r="ASX62" s="25"/>
      <c r="ASY62" s="25"/>
      <c r="ASZ62" s="25"/>
      <c r="ATA62" s="25"/>
      <c r="ATB62" s="25"/>
      <c r="ATC62" s="25"/>
      <c r="ATD62" s="25"/>
      <c r="ATE62" s="25"/>
      <c r="ATF62" s="25"/>
      <c r="ATG62" s="25"/>
      <c r="ATH62" s="25"/>
      <c r="ATI62" s="25"/>
      <c r="ATJ62" s="25"/>
      <c r="ATK62" s="25"/>
      <c r="ATL62" s="25"/>
      <c r="ATM62" s="25"/>
      <c r="ATN62" s="25"/>
      <c r="ATO62" s="25"/>
      <c r="ATP62" s="25"/>
      <c r="ATQ62" s="25"/>
      <c r="ATR62" s="25"/>
      <c r="ATS62" s="25"/>
      <c r="ATT62" s="25"/>
      <c r="ATU62" s="25"/>
      <c r="ATV62" s="25"/>
      <c r="ATW62" s="25"/>
      <c r="ATX62" s="25"/>
      <c r="ATY62" s="25"/>
      <c r="ATZ62" s="25"/>
      <c r="AUA62" s="25"/>
      <c r="AUB62" s="25"/>
      <c r="AUC62" s="25"/>
      <c r="AUD62" s="25"/>
      <c r="AUE62" s="25"/>
      <c r="AUF62" s="25"/>
      <c r="AUG62" s="25"/>
      <c r="AUH62" s="25"/>
      <c r="AUI62" s="25"/>
      <c r="AUJ62" s="25"/>
      <c r="AUK62" s="25"/>
      <c r="AUL62" s="25"/>
      <c r="AUM62" s="25"/>
      <c r="AUN62" s="25"/>
      <c r="AUO62" s="25"/>
      <c r="AUP62" s="25"/>
      <c r="AUQ62" s="25"/>
      <c r="AUR62" s="25"/>
      <c r="AUS62" s="25"/>
      <c r="AUT62" s="25"/>
      <c r="AUU62" s="25"/>
      <c r="AUV62" s="25"/>
      <c r="AUW62" s="25"/>
      <c r="AUX62" s="25"/>
      <c r="AUY62" s="25"/>
      <c r="AUZ62" s="25"/>
      <c r="AVA62" s="25"/>
      <c r="AVB62" s="25"/>
      <c r="AVC62" s="25"/>
      <c r="AVD62" s="25"/>
      <c r="AVE62" s="25"/>
      <c r="AVF62" s="25"/>
      <c r="AVG62" s="25"/>
      <c r="AVH62" s="25"/>
      <c r="AVI62" s="25"/>
      <c r="AVJ62" s="25"/>
      <c r="AVK62" s="25"/>
      <c r="AVL62" s="25"/>
      <c r="AVM62" s="25"/>
      <c r="AVN62" s="25"/>
      <c r="AVO62" s="25"/>
      <c r="AVP62" s="25"/>
      <c r="AVQ62" s="25"/>
      <c r="AVR62" s="25"/>
      <c r="AVS62" s="25"/>
      <c r="AVT62" s="25"/>
      <c r="AVU62" s="25"/>
      <c r="AVV62" s="25"/>
      <c r="AVW62" s="25"/>
      <c r="AVX62" s="25"/>
      <c r="AVY62" s="25"/>
      <c r="AVZ62" s="25"/>
      <c r="AWA62" s="25"/>
      <c r="AWB62" s="25"/>
      <c r="AWC62" s="25"/>
      <c r="AWD62" s="25"/>
      <c r="AWE62" s="25"/>
      <c r="AWF62" s="25"/>
      <c r="AWG62" s="25"/>
      <c r="AWH62" s="25"/>
      <c r="AWI62" s="25"/>
      <c r="AWJ62" s="25"/>
      <c r="AWK62" s="25"/>
      <c r="AWL62" s="25"/>
      <c r="AWM62" s="25"/>
      <c r="AWN62" s="25"/>
      <c r="AWO62" s="25"/>
      <c r="AWP62" s="25"/>
      <c r="AWQ62" s="25"/>
      <c r="AWR62" s="25"/>
      <c r="AWS62" s="25"/>
      <c r="AWT62" s="25"/>
      <c r="AWU62" s="25"/>
      <c r="AWV62" s="25"/>
      <c r="AWW62" s="25"/>
      <c r="AWX62" s="25"/>
      <c r="AWY62" s="25"/>
      <c r="AWZ62" s="25"/>
      <c r="AXA62" s="25"/>
      <c r="AXB62" s="25"/>
      <c r="AXC62" s="25"/>
      <c r="AXD62" s="25"/>
      <c r="AXE62" s="25"/>
      <c r="AXF62" s="25"/>
      <c r="AXG62" s="25"/>
      <c r="AXH62" s="25"/>
      <c r="AXI62" s="25"/>
      <c r="AXJ62" s="25"/>
      <c r="AXK62" s="25"/>
      <c r="AXL62" s="25"/>
      <c r="AXM62" s="25"/>
      <c r="AXN62" s="25"/>
      <c r="AXO62" s="25"/>
      <c r="AXP62" s="25"/>
      <c r="AXQ62" s="25"/>
      <c r="AXR62" s="25"/>
      <c r="AXS62" s="25"/>
      <c r="AXT62" s="25"/>
      <c r="AXU62" s="25"/>
      <c r="AXV62" s="25"/>
      <c r="AXW62" s="25"/>
      <c r="AXX62" s="25"/>
      <c r="AXY62" s="25"/>
      <c r="AXZ62" s="25"/>
      <c r="AYA62" s="25"/>
      <c r="AYB62" s="25"/>
      <c r="AYC62" s="25"/>
      <c r="AYD62" s="25"/>
      <c r="AYE62" s="25"/>
      <c r="AYF62" s="25"/>
      <c r="AYG62" s="25"/>
      <c r="AYH62" s="25"/>
      <c r="AYI62" s="25"/>
      <c r="AYJ62" s="25"/>
      <c r="AYK62" s="25"/>
      <c r="AYL62" s="25"/>
      <c r="AYM62" s="25"/>
      <c r="AYN62" s="25"/>
      <c r="AYO62" s="25"/>
      <c r="AYP62" s="25"/>
      <c r="AYQ62" s="25"/>
      <c r="AYR62" s="25"/>
      <c r="AYS62" s="25"/>
      <c r="AYT62" s="25"/>
      <c r="AYU62" s="25"/>
      <c r="AYV62" s="25"/>
      <c r="AYW62" s="25"/>
      <c r="AYX62" s="25"/>
      <c r="AYY62" s="25"/>
      <c r="AYZ62" s="25"/>
      <c r="AZA62" s="25"/>
      <c r="AZB62" s="25"/>
      <c r="AZC62" s="25"/>
      <c r="AZD62" s="25"/>
      <c r="AZE62" s="25"/>
      <c r="AZF62" s="25"/>
      <c r="AZG62" s="25"/>
      <c r="AZH62" s="25"/>
      <c r="AZI62" s="25"/>
      <c r="AZJ62" s="25"/>
      <c r="AZK62" s="25"/>
      <c r="AZL62" s="25"/>
      <c r="AZM62" s="25"/>
      <c r="AZN62" s="25"/>
      <c r="AZO62" s="25"/>
      <c r="AZP62" s="25"/>
      <c r="AZQ62" s="25"/>
      <c r="AZR62" s="25"/>
      <c r="AZS62" s="25"/>
      <c r="AZT62" s="25"/>
      <c r="AZU62" s="25"/>
      <c r="AZV62" s="25"/>
      <c r="AZW62" s="25"/>
      <c r="AZX62" s="25"/>
      <c r="AZY62" s="25"/>
      <c r="AZZ62" s="25"/>
      <c r="BAA62" s="25"/>
      <c r="BAB62" s="25"/>
      <c r="BAC62" s="25"/>
      <c r="BAD62" s="25"/>
      <c r="BAE62" s="25"/>
      <c r="BAF62" s="25"/>
      <c r="BAG62" s="25"/>
      <c r="BAH62" s="25"/>
      <c r="BAI62" s="25"/>
      <c r="BAJ62" s="25"/>
      <c r="BAK62" s="25"/>
      <c r="BAL62" s="25"/>
      <c r="BAM62" s="25"/>
      <c r="BAN62" s="25"/>
      <c r="BAO62" s="25"/>
      <c r="BAP62" s="25"/>
      <c r="BAQ62" s="25"/>
      <c r="BAR62" s="25"/>
      <c r="BAS62" s="25"/>
      <c r="BAT62" s="25"/>
      <c r="BAU62" s="25"/>
      <c r="BAV62" s="25"/>
      <c r="BAW62" s="25"/>
      <c r="BAX62" s="25"/>
      <c r="BAY62" s="25"/>
      <c r="BAZ62" s="25"/>
      <c r="BBA62" s="25"/>
      <c r="BBB62" s="25"/>
      <c r="BBC62" s="25"/>
      <c r="BBD62" s="25"/>
      <c r="BBE62" s="25"/>
      <c r="BBF62" s="25"/>
      <c r="BBG62" s="25"/>
      <c r="BBH62" s="25"/>
      <c r="BBI62" s="25"/>
      <c r="BBJ62" s="25"/>
      <c r="BBK62" s="25"/>
      <c r="BBL62" s="25"/>
      <c r="BBM62" s="25"/>
      <c r="BBN62" s="25"/>
      <c r="BBO62" s="25"/>
      <c r="BBP62" s="25"/>
      <c r="BBQ62" s="25"/>
      <c r="BBR62" s="25"/>
      <c r="BBS62" s="25"/>
      <c r="BBT62" s="25"/>
      <c r="BBU62" s="25"/>
      <c r="BBV62" s="25"/>
      <c r="BBW62" s="25"/>
      <c r="BBX62" s="25"/>
      <c r="BBY62" s="25"/>
      <c r="BBZ62" s="25"/>
      <c r="BCA62" s="25"/>
      <c r="BCB62" s="25"/>
      <c r="BCC62" s="25"/>
      <c r="BCD62" s="25"/>
      <c r="BCE62" s="25"/>
      <c r="BCF62" s="25"/>
      <c r="BCG62" s="25"/>
      <c r="BCH62" s="25"/>
      <c r="BCI62" s="25"/>
      <c r="BCJ62" s="25"/>
      <c r="BCK62" s="25"/>
      <c r="BCL62" s="25"/>
      <c r="BCM62" s="25"/>
      <c r="BCN62" s="25"/>
      <c r="BCO62" s="25"/>
      <c r="BCP62" s="25"/>
      <c r="BCQ62" s="25"/>
      <c r="BCR62" s="25"/>
      <c r="BCS62" s="25"/>
      <c r="BCT62" s="25"/>
      <c r="BCU62" s="25"/>
      <c r="BCV62" s="25"/>
      <c r="BCW62" s="25"/>
      <c r="BCX62" s="25"/>
      <c r="BCY62" s="25"/>
      <c r="BCZ62" s="25"/>
      <c r="BDA62" s="25"/>
      <c r="BDB62" s="25"/>
      <c r="BDC62" s="25"/>
      <c r="BDD62" s="25"/>
      <c r="BDE62" s="25"/>
      <c r="BDF62" s="25"/>
      <c r="BDG62" s="25"/>
      <c r="BDH62" s="25"/>
      <c r="BDI62" s="25"/>
      <c r="BDJ62" s="25"/>
      <c r="BDK62" s="25"/>
      <c r="BDL62" s="25"/>
      <c r="BDM62" s="25"/>
      <c r="BDN62" s="25"/>
      <c r="BDO62" s="25"/>
      <c r="BDP62" s="25"/>
      <c r="BDQ62" s="25"/>
      <c r="BDR62" s="25"/>
      <c r="BDS62" s="25"/>
      <c r="BDT62" s="25"/>
      <c r="BDU62" s="25"/>
      <c r="BDV62" s="25"/>
      <c r="BDW62" s="25"/>
      <c r="BDX62" s="25"/>
      <c r="BDY62" s="25"/>
      <c r="BDZ62" s="25"/>
      <c r="BEA62" s="25"/>
      <c r="BEB62" s="25"/>
      <c r="BEC62" s="25"/>
      <c r="BED62" s="25"/>
      <c r="BEE62" s="25"/>
      <c r="BEF62" s="25"/>
      <c r="BEG62" s="25"/>
      <c r="BEH62" s="25"/>
      <c r="BEI62" s="25"/>
      <c r="BEJ62" s="25"/>
      <c r="BEK62" s="25"/>
      <c r="BEL62" s="25"/>
      <c r="BEM62" s="25"/>
      <c r="BEN62" s="25"/>
      <c r="BEO62" s="25"/>
      <c r="BEP62" s="25"/>
      <c r="BEQ62" s="25"/>
      <c r="BER62" s="25"/>
      <c r="BES62" s="25"/>
      <c r="BET62" s="25"/>
      <c r="BEU62" s="25"/>
      <c r="BEV62" s="25"/>
      <c r="BEW62" s="25"/>
      <c r="BEX62" s="25"/>
      <c r="BEY62" s="25"/>
      <c r="BEZ62" s="25"/>
      <c r="BFA62" s="25"/>
      <c r="BFB62" s="25"/>
      <c r="BFC62" s="25"/>
      <c r="BFD62" s="25"/>
      <c r="BFE62" s="25"/>
      <c r="BFF62" s="25"/>
      <c r="BFG62" s="25"/>
      <c r="BFH62" s="25"/>
      <c r="BFI62" s="25"/>
      <c r="BFJ62" s="25"/>
      <c r="BFK62" s="25"/>
      <c r="BFL62" s="25"/>
      <c r="BFM62" s="25"/>
      <c r="BFN62" s="25"/>
      <c r="BFO62" s="25"/>
      <c r="BFP62" s="25"/>
      <c r="BFQ62" s="25"/>
      <c r="BFR62" s="25"/>
      <c r="BFS62" s="25"/>
      <c r="BFT62" s="25"/>
      <c r="BFU62" s="25"/>
      <c r="BFV62" s="25"/>
      <c r="BFW62" s="25"/>
      <c r="BFX62" s="25"/>
      <c r="BFY62" s="25"/>
      <c r="BFZ62" s="25"/>
      <c r="BGA62" s="25"/>
      <c r="BGB62" s="25"/>
      <c r="BGC62" s="25"/>
      <c r="BGD62" s="25"/>
      <c r="BGE62" s="25"/>
      <c r="BGF62" s="25"/>
      <c r="BGG62" s="25"/>
      <c r="BGH62" s="25"/>
      <c r="BGI62" s="25"/>
      <c r="BGJ62" s="25"/>
      <c r="BGK62" s="25"/>
      <c r="BGL62" s="25"/>
      <c r="BGM62" s="25"/>
      <c r="BGN62" s="25"/>
      <c r="BGO62" s="25"/>
      <c r="BGP62" s="25"/>
      <c r="BGQ62" s="25"/>
      <c r="BGR62" s="25"/>
      <c r="BGS62" s="25"/>
      <c r="BGT62" s="25"/>
      <c r="BGU62" s="25"/>
      <c r="BGV62" s="25"/>
      <c r="BGW62" s="25"/>
      <c r="BGX62" s="25"/>
      <c r="BGY62" s="25"/>
      <c r="BGZ62" s="25"/>
      <c r="BHA62" s="25"/>
      <c r="BHB62" s="25"/>
      <c r="BHC62" s="25"/>
      <c r="BHD62" s="25"/>
      <c r="BHE62" s="25"/>
      <c r="BHF62" s="25"/>
      <c r="BHG62" s="25"/>
      <c r="BHH62" s="25"/>
      <c r="BHI62" s="25"/>
      <c r="BHJ62" s="25"/>
      <c r="BHK62" s="25"/>
      <c r="BHL62" s="25"/>
      <c r="BHM62" s="25"/>
      <c r="BHN62" s="25"/>
      <c r="BHO62" s="25"/>
      <c r="BHP62" s="25"/>
      <c r="BHQ62" s="25"/>
      <c r="BHR62" s="25"/>
      <c r="BHS62" s="25"/>
      <c r="BHT62" s="25"/>
      <c r="BHU62" s="25"/>
      <c r="BHV62" s="25"/>
      <c r="BHW62" s="25"/>
      <c r="BHX62" s="25"/>
      <c r="BHY62" s="25"/>
      <c r="BHZ62" s="25"/>
      <c r="BIA62" s="25"/>
      <c r="BIB62" s="25"/>
      <c r="BIC62" s="25"/>
      <c r="BID62" s="25"/>
      <c r="BIE62" s="25"/>
      <c r="BIF62" s="25"/>
      <c r="BIG62" s="25"/>
      <c r="BIH62" s="25"/>
      <c r="BII62" s="25"/>
      <c r="BIJ62" s="25"/>
      <c r="BIK62" s="25"/>
      <c r="BIL62" s="25"/>
      <c r="BIM62" s="25"/>
      <c r="BIN62" s="25"/>
      <c r="BIO62" s="25"/>
      <c r="BIP62" s="25"/>
      <c r="BIQ62" s="25"/>
      <c r="BIR62" s="25"/>
      <c r="BIS62" s="25"/>
      <c r="BIT62" s="25"/>
      <c r="BIU62" s="25"/>
      <c r="BIV62" s="25"/>
      <c r="BIW62" s="25"/>
      <c r="BIX62" s="25"/>
      <c r="BIY62" s="25"/>
      <c r="BIZ62" s="25"/>
      <c r="BJA62" s="25"/>
      <c r="BJB62" s="25"/>
      <c r="BJC62" s="25"/>
      <c r="BJD62" s="25"/>
      <c r="BJE62" s="25"/>
      <c r="BJF62" s="25"/>
      <c r="BJG62" s="25"/>
      <c r="BJH62" s="25"/>
      <c r="BJI62" s="25"/>
      <c r="BJJ62" s="25"/>
      <c r="BJK62" s="25"/>
      <c r="BJL62" s="25"/>
      <c r="BJM62" s="25"/>
      <c r="BJN62" s="25"/>
      <c r="BJO62" s="25"/>
      <c r="BJP62" s="25"/>
      <c r="BJQ62" s="25"/>
      <c r="BJR62" s="25"/>
      <c r="BJS62" s="25"/>
      <c r="BJT62" s="25"/>
      <c r="BJU62" s="25"/>
      <c r="BJV62" s="25"/>
      <c r="BJW62" s="25"/>
      <c r="BJX62" s="25"/>
      <c r="BJY62" s="25"/>
      <c r="BJZ62" s="25"/>
      <c r="BKA62" s="25"/>
      <c r="BKB62" s="25"/>
      <c r="BKC62" s="25"/>
      <c r="BKD62" s="25"/>
      <c r="BKE62" s="25"/>
      <c r="BKF62" s="25"/>
      <c r="BKG62" s="25"/>
      <c r="BKH62" s="25"/>
      <c r="BKI62" s="25"/>
      <c r="BKJ62" s="25"/>
      <c r="BKK62" s="25"/>
      <c r="BKL62" s="25"/>
      <c r="BKM62" s="25"/>
      <c r="BKN62" s="25"/>
      <c r="BKO62" s="25"/>
      <c r="BKP62" s="25"/>
      <c r="BKQ62" s="25"/>
      <c r="BKR62" s="25"/>
      <c r="BKS62" s="25"/>
      <c r="BKT62" s="25"/>
      <c r="BKU62" s="25"/>
      <c r="BKV62" s="25"/>
      <c r="BKW62" s="25"/>
      <c r="BKX62" s="25"/>
      <c r="BKY62" s="25"/>
      <c r="BKZ62" s="25"/>
      <c r="BLA62" s="25"/>
      <c r="BLB62" s="25"/>
      <c r="BLC62" s="25"/>
      <c r="BLD62" s="25"/>
      <c r="BLE62" s="25"/>
      <c r="BLF62" s="25"/>
      <c r="BLG62" s="25"/>
      <c r="BLH62" s="25"/>
      <c r="BLI62" s="25"/>
      <c r="BLJ62" s="25"/>
      <c r="BLK62" s="25"/>
      <c r="BLL62" s="25"/>
      <c r="BLM62" s="25"/>
      <c r="BLN62" s="25"/>
      <c r="BLO62" s="25"/>
      <c r="BLP62" s="25"/>
      <c r="BLQ62" s="25"/>
      <c r="BLR62" s="25"/>
      <c r="BLS62" s="25"/>
      <c r="BLT62" s="25"/>
      <c r="BLU62" s="25"/>
      <c r="BLV62" s="25"/>
      <c r="BLW62" s="25"/>
      <c r="BLX62" s="25"/>
      <c r="BLY62" s="25"/>
      <c r="BLZ62" s="25"/>
      <c r="BMA62" s="25"/>
      <c r="BMB62" s="25"/>
      <c r="BMC62" s="25"/>
      <c r="BMD62" s="25"/>
      <c r="BME62" s="25"/>
      <c r="BMF62" s="25"/>
      <c r="BMG62" s="25"/>
      <c r="BMH62" s="25"/>
      <c r="BMI62" s="25"/>
      <c r="BMJ62" s="25"/>
      <c r="BMK62" s="25"/>
      <c r="BML62" s="25"/>
      <c r="BMM62" s="25"/>
      <c r="BMN62" s="25"/>
      <c r="BMO62" s="25"/>
      <c r="BMP62" s="25"/>
      <c r="BMQ62" s="25"/>
      <c r="BMR62" s="25"/>
      <c r="BMS62" s="25"/>
      <c r="BMT62" s="25"/>
      <c r="BMU62" s="25"/>
      <c r="BMV62" s="25"/>
      <c r="BMW62" s="25"/>
      <c r="BMX62" s="25"/>
      <c r="BMY62" s="25"/>
      <c r="BMZ62" s="25"/>
      <c r="BNA62" s="25"/>
      <c r="BNB62" s="25"/>
      <c r="BNC62" s="25"/>
      <c r="BND62" s="25"/>
      <c r="BNE62" s="25"/>
      <c r="BNF62" s="25"/>
      <c r="BNG62" s="25"/>
      <c r="BNH62" s="25"/>
      <c r="BNI62" s="25"/>
      <c r="BNJ62" s="25"/>
      <c r="BNK62" s="25"/>
      <c r="BNL62" s="25"/>
      <c r="BNM62" s="25"/>
      <c r="BNN62" s="25"/>
      <c r="BNO62" s="25"/>
      <c r="BNP62" s="25"/>
      <c r="BNQ62" s="25"/>
      <c r="BNR62" s="25"/>
      <c r="BNS62" s="25"/>
      <c r="BNT62" s="25"/>
      <c r="BNU62" s="25"/>
      <c r="BNV62" s="25"/>
      <c r="BNW62" s="25"/>
      <c r="BNX62" s="25"/>
      <c r="BNY62" s="25"/>
      <c r="BNZ62" s="25"/>
      <c r="BOA62" s="25"/>
      <c r="BOB62" s="25"/>
      <c r="BOC62" s="25"/>
      <c r="BOD62" s="25"/>
      <c r="BOE62" s="25"/>
      <c r="BOF62" s="25"/>
      <c r="BOG62" s="25"/>
      <c r="BOH62" s="25"/>
      <c r="BOI62" s="25"/>
      <c r="BOJ62" s="25"/>
      <c r="BOK62" s="25"/>
      <c r="BOL62" s="25"/>
      <c r="BOM62" s="25"/>
      <c r="BON62" s="25"/>
      <c r="BOO62" s="25"/>
      <c r="BOP62" s="25"/>
      <c r="BOQ62" s="25"/>
      <c r="BOR62" s="25"/>
      <c r="BOS62" s="25"/>
      <c r="BOT62" s="25"/>
      <c r="BOU62" s="25"/>
      <c r="BOV62" s="25"/>
      <c r="BOW62" s="25"/>
      <c r="BOX62" s="25"/>
      <c r="BOY62" s="25"/>
      <c r="BOZ62" s="25"/>
      <c r="BPA62" s="25"/>
      <c r="BPB62" s="25"/>
      <c r="BPC62" s="25"/>
      <c r="BPD62" s="25"/>
      <c r="BPE62" s="25"/>
      <c r="BPF62" s="25"/>
      <c r="BPG62" s="25"/>
      <c r="BPH62" s="25"/>
      <c r="BPI62" s="25"/>
      <c r="BPJ62" s="25"/>
      <c r="BPK62" s="25"/>
      <c r="BPL62" s="25"/>
      <c r="BPM62" s="25"/>
      <c r="BPN62" s="25"/>
      <c r="BPO62" s="25"/>
      <c r="BPP62" s="25"/>
      <c r="BPQ62" s="25"/>
      <c r="BPR62" s="25"/>
      <c r="BPS62" s="25"/>
      <c r="BPT62" s="25"/>
      <c r="BPU62" s="25"/>
      <c r="BPV62" s="25"/>
      <c r="BPW62" s="25"/>
      <c r="BPX62" s="25"/>
      <c r="BPY62" s="25"/>
      <c r="BPZ62" s="25"/>
      <c r="BQA62" s="25"/>
      <c r="BQB62" s="25"/>
      <c r="BQC62" s="25"/>
      <c r="BQD62" s="25"/>
      <c r="BQE62" s="25"/>
      <c r="BQF62" s="25"/>
      <c r="BQG62" s="25"/>
      <c r="BQH62" s="25"/>
      <c r="BQI62" s="25"/>
      <c r="BQJ62" s="25"/>
      <c r="BQK62" s="25"/>
      <c r="BQL62" s="25"/>
      <c r="BQM62" s="25"/>
      <c r="BQN62" s="25"/>
      <c r="BQO62" s="25"/>
      <c r="BQP62" s="25"/>
      <c r="BQQ62" s="25"/>
      <c r="BQR62" s="25"/>
      <c r="BQS62" s="25"/>
      <c r="BQT62" s="25"/>
      <c r="BQU62" s="25"/>
      <c r="BQV62" s="25"/>
      <c r="BQW62" s="25"/>
      <c r="BQX62" s="25"/>
      <c r="BQY62" s="25"/>
      <c r="BQZ62" s="25"/>
      <c r="BRA62" s="25"/>
      <c r="BRB62" s="25"/>
      <c r="BRC62" s="25"/>
      <c r="BRD62" s="25"/>
      <c r="BRE62" s="25"/>
      <c r="BRF62" s="25"/>
      <c r="BRG62" s="25"/>
      <c r="BRH62" s="25"/>
      <c r="BRI62" s="25"/>
      <c r="BRJ62" s="25"/>
      <c r="BRK62" s="25"/>
      <c r="BRL62" s="25"/>
      <c r="BRM62" s="25"/>
      <c r="BRN62" s="25"/>
      <c r="BRO62" s="25"/>
      <c r="BRP62" s="25"/>
      <c r="BRQ62" s="25"/>
      <c r="BRR62" s="25"/>
      <c r="BRS62" s="25"/>
      <c r="BRT62" s="25"/>
      <c r="BRU62" s="25"/>
      <c r="BRV62" s="25"/>
      <c r="BRW62" s="25"/>
      <c r="BRX62" s="25"/>
      <c r="BRY62" s="25"/>
      <c r="BRZ62" s="25"/>
      <c r="BSA62" s="25"/>
      <c r="BSB62" s="25"/>
      <c r="BSC62" s="25"/>
      <c r="BSD62" s="25"/>
      <c r="BSE62" s="25"/>
      <c r="BSF62" s="25"/>
      <c r="BSG62" s="25"/>
      <c r="BSH62" s="25"/>
      <c r="BSI62" s="25"/>
      <c r="BSJ62" s="25"/>
      <c r="BSK62" s="25"/>
      <c r="BSL62" s="25"/>
      <c r="BSM62" s="25"/>
      <c r="BSN62" s="25"/>
      <c r="BSO62" s="25"/>
      <c r="BSP62" s="25"/>
      <c r="BSQ62" s="25"/>
      <c r="BSR62" s="25"/>
      <c r="BSS62" s="25"/>
      <c r="BST62" s="25"/>
      <c r="BSU62" s="25"/>
      <c r="BSV62" s="25"/>
      <c r="BSW62" s="25"/>
      <c r="BSX62" s="25"/>
      <c r="BSY62" s="25"/>
      <c r="BSZ62" s="25"/>
      <c r="BTA62" s="25"/>
      <c r="BTB62" s="25"/>
      <c r="BTC62" s="25"/>
      <c r="BTD62" s="25"/>
      <c r="BTE62" s="25"/>
      <c r="BTF62" s="25"/>
      <c r="BTG62" s="25"/>
      <c r="BTH62" s="25"/>
      <c r="BTI62" s="25"/>
      <c r="BTJ62" s="25"/>
      <c r="BTK62" s="25"/>
      <c r="BTL62" s="25"/>
      <c r="BTM62" s="25"/>
      <c r="BTN62" s="25"/>
      <c r="BTO62" s="25"/>
      <c r="BTP62" s="25"/>
      <c r="BTQ62" s="25"/>
      <c r="BTR62" s="25"/>
      <c r="BTS62" s="25"/>
      <c r="BTT62" s="25"/>
      <c r="BTU62" s="25"/>
      <c r="BTV62" s="25"/>
      <c r="BTW62" s="25"/>
      <c r="BTX62" s="25"/>
      <c r="BTY62" s="25"/>
      <c r="BTZ62" s="25"/>
      <c r="BUA62" s="25"/>
      <c r="BUB62" s="25"/>
      <c r="BUC62" s="25"/>
      <c r="BUD62" s="25"/>
      <c r="BUE62" s="25"/>
      <c r="BUF62" s="25"/>
      <c r="BUG62" s="25"/>
      <c r="BUH62" s="25"/>
      <c r="BUI62" s="25"/>
      <c r="BUJ62" s="25"/>
      <c r="BUK62" s="25"/>
      <c r="BUL62" s="25"/>
      <c r="BUM62" s="25"/>
      <c r="BUN62" s="25"/>
      <c r="BUO62" s="25"/>
      <c r="BUP62" s="25"/>
      <c r="BUQ62" s="25"/>
      <c r="BUR62" s="25"/>
      <c r="BUS62" s="25"/>
      <c r="BUT62" s="25"/>
      <c r="BUU62" s="25"/>
      <c r="BUV62" s="25"/>
      <c r="BUW62" s="25"/>
      <c r="BUX62" s="25"/>
      <c r="BUY62" s="25"/>
      <c r="BUZ62" s="25"/>
      <c r="BVA62" s="25"/>
      <c r="BVB62" s="25"/>
      <c r="BVC62" s="25"/>
      <c r="BVD62" s="25"/>
      <c r="BVE62" s="25"/>
      <c r="BVF62" s="25"/>
      <c r="BVG62" s="25"/>
      <c r="BVH62" s="25"/>
      <c r="BVI62" s="25"/>
      <c r="BVJ62" s="25"/>
      <c r="BVK62" s="25"/>
      <c r="BVL62" s="25"/>
      <c r="BVM62" s="25"/>
      <c r="BVN62" s="25"/>
      <c r="BVO62" s="25"/>
      <c r="BVP62" s="25"/>
      <c r="BVQ62" s="25"/>
      <c r="BVR62" s="25"/>
      <c r="BVS62" s="25"/>
      <c r="BVT62" s="25"/>
      <c r="BVU62" s="25"/>
      <c r="BVV62" s="25"/>
      <c r="BVW62" s="25"/>
      <c r="BVX62" s="25"/>
      <c r="BVY62" s="25"/>
      <c r="BVZ62" s="25"/>
      <c r="BWA62" s="25"/>
      <c r="BWB62" s="25"/>
      <c r="BWC62" s="25"/>
      <c r="BWD62" s="25"/>
      <c r="BWE62" s="25"/>
      <c r="BWF62" s="25"/>
      <c r="BWG62" s="25"/>
      <c r="BWH62" s="25"/>
      <c r="BWI62" s="25"/>
      <c r="BWJ62" s="25"/>
      <c r="BWK62" s="25"/>
      <c r="BWL62" s="25"/>
      <c r="BWM62" s="25"/>
      <c r="BWN62" s="25"/>
      <c r="BWO62" s="25"/>
      <c r="BWP62" s="25"/>
      <c r="BWQ62" s="25"/>
      <c r="BWR62" s="25"/>
      <c r="BWS62" s="25"/>
      <c r="BWT62" s="25"/>
      <c r="BWU62" s="25"/>
      <c r="BWV62" s="25"/>
      <c r="BWW62" s="25"/>
      <c r="BWX62" s="25"/>
      <c r="BWY62" s="25"/>
      <c r="BWZ62" s="25"/>
      <c r="BXA62" s="25"/>
      <c r="BXB62" s="25"/>
      <c r="BXC62" s="25"/>
      <c r="BXD62" s="25"/>
      <c r="BXE62" s="25"/>
      <c r="BXF62" s="25"/>
      <c r="BXG62" s="25"/>
      <c r="BXH62" s="25"/>
      <c r="BXI62" s="25"/>
      <c r="BXJ62" s="25"/>
      <c r="BXK62" s="25"/>
      <c r="BXL62" s="25"/>
      <c r="BXM62" s="25"/>
      <c r="BXN62" s="25"/>
      <c r="BXO62" s="25"/>
      <c r="BXP62" s="25"/>
      <c r="BXQ62" s="25"/>
      <c r="BXR62" s="25"/>
      <c r="BXS62" s="25"/>
      <c r="BXT62" s="25"/>
      <c r="BXU62" s="25"/>
      <c r="BXV62" s="25"/>
      <c r="BXW62" s="25"/>
      <c r="BXX62" s="25"/>
      <c r="BXY62" s="25"/>
      <c r="BXZ62" s="25"/>
      <c r="BYA62" s="25"/>
      <c r="BYB62" s="25"/>
      <c r="BYC62" s="25"/>
      <c r="BYD62" s="25"/>
      <c r="BYE62" s="25"/>
    </row>
    <row r="63" spans="1:2007" s="26" customFormat="1" ht="76.5" x14ac:dyDescent="0.25">
      <c r="A63" s="4">
        <f t="shared" si="11"/>
        <v>57</v>
      </c>
      <c r="B63" s="314" t="s">
        <v>251</v>
      </c>
      <c r="C63" s="15" t="s">
        <v>33</v>
      </c>
      <c r="D63" s="252">
        <f t="shared" si="4"/>
        <v>100</v>
      </c>
      <c r="E63" s="272"/>
      <c r="F63" s="315"/>
      <c r="G63" s="15"/>
      <c r="H63" s="316"/>
      <c r="I63" s="15"/>
      <c r="J63" s="18"/>
      <c r="K63" s="276">
        <v>0.08</v>
      </c>
      <c r="L63" s="255">
        <f t="shared" si="12"/>
        <v>0</v>
      </c>
      <c r="M63" s="256">
        <f t="shared" si="0"/>
        <v>0</v>
      </c>
      <c r="N63" s="256">
        <f t="shared" si="5"/>
        <v>0</v>
      </c>
      <c r="O63" s="165">
        <v>100</v>
      </c>
      <c r="P63" s="256">
        <f t="shared" si="1"/>
        <v>0</v>
      </c>
      <c r="Q63" s="256">
        <f t="shared" si="6"/>
        <v>0</v>
      </c>
      <c r="R63" s="104"/>
      <c r="S63" s="256">
        <f t="shared" si="2"/>
        <v>0</v>
      </c>
      <c r="T63" s="256">
        <f t="shared" si="7"/>
        <v>0</v>
      </c>
      <c r="U63" s="105"/>
      <c r="V63" s="255">
        <f t="shared" si="3"/>
        <v>0</v>
      </c>
      <c r="W63" s="255">
        <f t="shared" si="8"/>
        <v>0</v>
      </c>
      <c r="X63" s="106"/>
      <c r="Y63" s="255">
        <f t="shared" si="9"/>
        <v>0</v>
      </c>
      <c r="Z63" s="255">
        <f t="shared" si="10"/>
        <v>0</v>
      </c>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5"/>
      <c r="VB63" s="25"/>
      <c r="VC63" s="25"/>
      <c r="VD63" s="25"/>
      <c r="VE63" s="25"/>
      <c r="VF63" s="25"/>
      <c r="VG63" s="25"/>
      <c r="VH63" s="25"/>
      <c r="VI63" s="25"/>
      <c r="VJ63" s="25"/>
      <c r="VK63" s="25"/>
      <c r="VL63" s="25"/>
      <c r="VM63" s="25"/>
      <c r="VN63" s="25"/>
      <c r="VO63" s="25"/>
      <c r="VP63" s="25"/>
      <c r="VQ63" s="25"/>
      <c r="VR63" s="25"/>
      <c r="VS63" s="25"/>
      <c r="VT63" s="25"/>
      <c r="VU63" s="25"/>
      <c r="VV63" s="25"/>
      <c r="VW63" s="25"/>
      <c r="VX63" s="25"/>
      <c r="VY63" s="25"/>
      <c r="VZ63" s="25"/>
      <c r="WA63" s="25"/>
      <c r="WB63" s="25"/>
      <c r="WC63" s="25"/>
      <c r="WD63" s="25"/>
      <c r="WE63" s="25"/>
      <c r="WF63" s="25"/>
      <c r="WG63" s="25"/>
      <c r="WH63" s="25"/>
      <c r="WI63" s="25"/>
      <c r="WJ63" s="25"/>
      <c r="WK63" s="25"/>
      <c r="WL63" s="25"/>
      <c r="WM63" s="25"/>
      <c r="WN63" s="25"/>
      <c r="WO63" s="25"/>
      <c r="WP63" s="25"/>
      <c r="WQ63" s="25"/>
      <c r="WR63" s="25"/>
      <c r="WS63" s="25"/>
      <c r="WT63" s="25"/>
      <c r="WU63" s="25"/>
      <c r="WV63" s="25"/>
      <c r="WW63" s="25"/>
      <c r="WX63" s="25"/>
      <c r="WY63" s="25"/>
      <c r="WZ63" s="25"/>
      <c r="XA63" s="25"/>
      <c r="XB63" s="25"/>
      <c r="XC63" s="25"/>
      <c r="XD63" s="25"/>
      <c r="XE63" s="25"/>
      <c r="XF63" s="25"/>
      <c r="XG63" s="25"/>
      <c r="XH63" s="25"/>
      <c r="XI63" s="25"/>
      <c r="XJ63" s="25"/>
      <c r="XK63" s="25"/>
      <c r="XL63" s="25"/>
      <c r="XM63" s="25"/>
      <c r="XN63" s="25"/>
      <c r="XO63" s="25"/>
      <c r="XP63" s="25"/>
      <c r="XQ63" s="25"/>
      <c r="XR63" s="25"/>
      <c r="XS63" s="25"/>
      <c r="XT63" s="25"/>
      <c r="XU63" s="25"/>
      <c r="XV63" s="25"/>
      <c r="XW63" s="25"/>
      <c r="XX63" s="25"/>
      <c r="XY63" s="25"/>
      <c r="XZ63" s="25"/>
      <c r="YA63" s="25"/>
      <c r="YB63" s="25"/>
      <c r="YC63" s="25"/>
      <c r="YD63" s="25"/>
      <c r="YE63" s="25"/>
      <c r="YF63" s="25"/>
      <c r="YG63" s="25"/>
      <c r="YH63" s="25"/>
      <c r="YI63" s="25"/>
      <c r="YJ63" s="25"/>
      <c r="YK63" s="25"/>
      <c r="YL63" s="25"/>
      <c r="YM63" s="25"/>
      <c r="YN63" s="25"/>
      <c r="YO63" s="25"/>
      <c r="YP63" s="25"/>
      <c r="YQ63" s="25"/>
      <c r="YR63" s="25"/>
      <c r="YS63" s="25"/>
      <c r="YT63" s="25"/>
      <c r="YU63" s="25"/>
      <c r="YV63" s="25"/>
      <c r="YW63" s="25"/>
      <c r="YX63" s="25"/>
      <c r="YY63" s="25"/>
      <c r="YZ63" s="25"/>
      <c r="ZA63" s="25"/>
      <c r="ZB63" s="25"/>
      <c r="ZC63" s="25"/>
      <c r="ZD63" s="25"/>
      <c r="ZE63" s="25"/>
      <c r="ZF63" s="25"/>
      <c r="ZG63" s="25"/>
      <c r="ZH63" s="25"/>
      <c r="ZI63" s="25"/>
      <c r="ZJ63" s="25"/>
      <c r="ZK63" s="25"/>
      <c r="ZL63" s="25"/>
      <c r="ZM63" s="25"/>
      <c r="ZN63" s="25"/>
      <c r="ZO63" s="25"/>
      <c r="ZP63" s="25"/>
      <c r="ZQ63" s="25"/>
      <c r="ZR63" s="25"/>
      <c r="ZS63" s="25"/>
      <c r="ZT63" s="25"/>
      <c r="ZU63" s="25"/>
      <c r="ZV63" s="25"/>
      <c r="ZW63" s="25"/>
      <c r="ZX63" s="25"/>
      <c r="ZY63" s="25"/>
      <c r="ZZ63" s="25"/>
      <c r="AAA63" s="25"/>
      <c r="AAB63" s="25"/>
      <c r="AAC63" s="25"/>
      <c r="AAD63" s="25"/>
      <c r="AAE63" s="25"/>
      <c r="AAF63" s="25"/>
      <c r="AAG63" s="25"/>
      <c r="AAH63" s="25"/>
      <c r="AAI63" s="25"/>
      <c r="AAJ63" s="25"/>
      <c r="AAK63" s="25"/>
      <c r="AAL63" s="25"/>
      <c r="AAM63" s="25"/>
      <c r="AAN63" s="25"/>
      <c r="AAO63" s="25"/>
      <c r="AAP63" s="25"/>
      <c r="AAQ63" s="25"/>
      <c r="AAR63" s="25"/>
      <c r="AAS63" s="25"/>
      <c r="AAT63" s="25"/>
      <c r="AAU63" s="25"/>
      <c r="AAV63" s="25"/>
      <c r="AAW63" s="25"/>
      <c r="AAX63" s="25"/>
      <c r="AAY63" s="25"/>
      <c r="AAZ63" s="25"/>
      <c r="ABA63" s="25"/>
      <c r="ABB63" s="25"/>
      <c r="ABC63" s="25"/>
      <c r="ABD63" s="25"/>
      <c r="ABE63" s="25"/>
      <c r="ABF63" s="25"/>
      <c r="ABG63" s="25"/>
      <c r="ABH63" s="25"/>
      <c r="ABI63" s="25"/>
      <c r="ABJ63" s="25"/>
      <c r="ABK63" s="25"/>
      <c r="ABL63" s="25"/>
      <c r="ABM63" s="25"/>
      <c r="ABN63" s="25"/>
      <c r="ABO63" s="25"/>
      <c r="ABP63" s="25"/>
      <c r="ABQ63" s="25"/>
      <c r="ABR63" s="25"/>
      <c r="ABS63" s="25"/>
      <c r="ABT63" s="25"/>
      <c r="ABU63" s="25"/>
      <c r="ABV63" s="25"/>
      <c r="ABW63" s="25"/>
      <c r="ABX63" s="25"/>
      <c r="ABY63" s="25"/>
      <c r="ABZ63" s="25"/>
      <c r="ACA63" s="25"/>
      <c r="ACB63" s="25"/>
      <c r="ACC63" s="25"/>
      <c r="ACD63" s="25"/>
      <c r="ACE63" s="25"/>
      <c r="ACF63" s="25"/>
      <c r="ACG63" s="25"/>
      <c r="ACH63" s="25"/>
      <c r="ACI63" s="25"/>
      <c r="ACJ63" s="25"/>
      <c r="ACK63" s="25"/>
      <c r="ACL63" s="25"/>
      <c r="ACM63" s="25"/>
      <c r="ACN63" s="25"/>
      <c r="ACO63" s="25"/>
      <c r="ACP63" s="25"/>
      <c r="ACQ63" s="25"/>
      <c r="ACR63" s="25"/>
      <c r="ACS63" s="25"/>
      <c r="ACT63" s="25"/>
      <c r="ACU63" s="25"/>
      <c r="ACV63" s="25"/>
      <c r="ACW63" s="25"/>
      <c r="ACX63" s="25"/>
      <c r="ACY63" s="25"/>
      <c r="ACZ63" s="25"/>
      <c r="ADA63" s="25"/>
      <c r="ADB63" s="25"/>
      <c r="ADC63" s="25"/>
      <c r="ADD63" s="25"/>
      <c r="ADE63" s="25"/>
      <c r="ADF63" s="25"/>
      <c r="ADG63" s="25"/>
      <c r="ADH63" s="25"/>
      <c r="ADI63" s="25"/>
      <c r="ADJ63" s="25"/>
      <c r="ADK63" s="25"/>
      <c r="ADL63" s="25"/>
      <c r="ADM63" s="25"/>
      <c r="ADN63" s="25"/>
      <c r="ADO63" s="25"/>
      <c r="ADP63" s="25"/>
      <c r="ADQ63" s="25"/>
      <c r="ADR63" s="25"/>
      <c r="ADS63" s="25"/>
      <c r="ADT63" s="25"/>
      <c r="ADU63" s="25"/>
      <c r="ADV63" s="25"/>
      <c r="ADW63" s="25"/>
      <c r="ADX63" s="25"/>
      <c r="ADY63" s="25"/>
      <c r="ADZ63" s="25"/>
      <c r="AEA63" s="25"/>
      <c r="AEB63" s="25"/>
      <c r="AEC63" s="25"/>
      <c r="AED63" s="25"/>
      <c r="AEE63" s="25"/>
      <c r="AEF63" s="25"/>
      <c r="AEG63" s="25"/>
      <c r="AEH63" s="25"/>
      <c r="AEI63" s="25"/>
      <c r="AEJ63" s="25"/>
      <c r="AEK63" s="25"/>
      <c r="AEL63" s="25"/>
      <c r="AEM63" s="25"/>
      <c r="AEN63" s="25"/>
      <c r="AEO63" s="25"/>
      <c r="AEP63" s="25"/>
      <c r="AEQ63" s="25"/>
      <c r="AER63" s="25"/>
      <c r="AES63" s="25"/>
      <c r="AET63" s="25"/>
      <c r="AEU63" s="25"/>
      <c r="AEV63" s="25"/>
      <c r="AEW63" s="25"/>
      <c r="AEX63" s="25"/>
      <c r="AEY63" s="25"/>
      <c r="AEZ63" s="25"/>
      <c r="AFA63" s="25"/>
      <c r="AFB63" s="25"/>
      <c r="AFC63" s="25"/>
      <c r="AFD63" s="25"/>
      <c r="AFE63" s="25"/>
      <c r="AFF63" s="25"/>
      <c r="AFG63" s="25"/>
      <c r="AFH63" s="25"/>
      <c r="AFI63" s="25"/>
      <c r="AFJ63" s="25"/>
      <c r="AFK63" s="25"/>
      <c r="AFL63" s="25"/>
      <c r="AFM63" s="25"/>
      <c r="AFN63" s="25"/>
      <c r="AFO63" s="25"/>
      <c r="AFP63" s="25"/>
      <c r="AFQ63" s="25"/>
      <c r="AFR63" s="25"/>
      <c r="AFS63" s="25"/>
      <c r="AFT63" s="25"/>
      <c r="AFU63" s="25"/>
      <c r="AFV63" s="25"/>
      <c r="AFW63" s="25"/>
      <c r="AFX63" s="25"/>
      <c r="AFY63" s="25"/>
      <c r="AFZ63" s="25"/>
      <c r="AGA63" s="25"/>
      <c r="AGB63" s="25"/>
      <c r="AGC63" s="25"/>
      <c r="AGD63" s="25"/>
      <c r="AGE63" s="25"/>
      <c r="AGF63" s="25"/>
      <c r="AGG63" s="25"/>
      <c r="AGH63" s="25"/>
      <c r="AGI63" s="25"/>
      <c r="AGJ63" s="25"/>
      <c r="AGK63" s="25"/>
      <c r="AGL63" s="25"/>
      <c r="AGM63" s="25"/>
      <c r="AGN63" s="25"/>
      <c r="AGO63" s="25"/>
      <c r="AGP63" s="25"/>
      <c r="AGQ63" s="25"/>
      <c r="AGR63" s="25"/>
      <c r="AGS63" s="25"/>
      <c r="AGT63" s="25"/>
      <c r="AGU63" s="25"/>
      <c r="AGV63" s="25"/>
      <c r="AGW63" s="25"/>
      <c r="AGX63" s="25"/>
      <c r="AGY63" s="25"/>
      <c r="AGZ63" s="25"/>
      <c r="AHA63" s="25"/>
      <c r="AHB63" s="25"/>
      <c r="AHC63" s="25"/>
      <c r="AHD63" s="25"/>
      <c r="AHE63" s="25"/>
      <c r="AHF63" s="25"/>
      <c r="AHG63" s="25"/>
      <c r="AHH63" s="25"/>
      <c r="AHI63" s="25"/>
      <c r="AHJ63" s="25"/>
      <c r="AHK63" s="25"/>
      <c r="AHL63" s="25"/>
      <c r="AHM63" s="25"/>
      <c r="AHN63" s="25"/>
      <c r="AHO63" s="25"/>
      <c r="AHP63" s="25"/>
      <c r="AHQ63" s="25"/>
      <c r="AHR63" s="25"/>
      <c r="AHS63" s="25"/>
      <c r="AHT63" s="25"/>
      <c r="AHU63" s="25"/>
      <c r="AHV63" s="25"/>
      <c r="AHW63" s="25"/>
      <c r="AHX63" s="25"/>
      <c r="AHY63" s="25"/>
      <c r="AHZ63" s="25"/>
      <c r="AIA63" s="25"/>
      <c r="AIB63" s="25"/>
      <c r="AIC63" s="25"/>
      <c r="AID63" s="25"/>
      <c r="AIE63" s="25"/>
      <c r="AIF63" s="25"/>
      <c r="AIG63" s="25"/>
      <c r="AIH63" s="25"/>
      <c r="AII63" s="25"/>
      <c r="AIJ63" s="25"/>
      <c r="AIK63" s="25"/>
      <c r="AIL63" s="25"/>
      <c r="AIM63" s="25"/>
      <c r="AIN63" s="25"/>
      <c r="AIO63" s="25"/>
      <c r="AIP63" s="25"/>
      <c r="AIQ63" s="25"/>
      <c r="AIR63" s="25"/>
      <c r="AIS63" s="25"/>
      <c r="AIT63" s="25"/>
      <c r="AIU63" s="25"/>
      <c r="AIV63" s="25"/>
      <c r="AIW63" s="25"/>
      <c r="AIX63" s="25"/>
      <c r="AIY63" s="25"/>
      <c r="AIZ63" s="25"/>
      <c r="AJA63" s="25"/>
      <c r="AJB63" s="25"/>
      <c r="AJC63" s="25"/>
      <c r="AJD63" s="25"/>
      <c r="AJE63" s="25"/>
      <c r="AJF63" s="25"/>
      <c r="AJG63" s="25"/>
      <c r="AJH63" s="25"/>
      <c r="AJI63" s="25"/>
      <c r="AJJ63" s="25"/>
      <c r="AJK63" s="25"/>
      <c r="AJL63" s="25"/>
      <c r="AJM63" s="25"/>
      <c r="AJN63" s="25"/>
      <c r="AJO63" s="25"/>
      <c r="AJP63" s="25"/>
      <c r="AJQ63" s="25"/>
      <c r="AJR63" s="25"/>
      <c r="AJS63" s="25"/>
      <c r="AJT63" s="25"/>
      <c r="AJU63" s="25"/>
      <c r="AJV63" s="25"/>
      <c r="AJW63" s="25"/>
      <c r="AJX63" s="25"/>
      <c r="AJY63" s="25"/>
      <c r="AJZ63" s="25"/>
      <c r="AKA63" s="25"/>
      <c r="AKB63" s="25"/>
      <c r="AKC63" s="25"/>
      <c r="AKD63" s="25"/>
      <c r="AKE63" s="25"/>
      <c r="AKF63" s="25"/>
      <c r="AKG63" s="25"/>
      <c r="AKH63" s="25"/>
      <c r="AKI63" s="25"/>
      <c r="AKJ63" s="25"/>
      <c r="AKK63" s="25"/>
      <c r="AKL63" s="25"/>
      <c r="AKM63" s="25"/>
      <c r="AKN63" s="25"/>
      <c r="AKO63" s="25"/>
      <c r="AKP63" s="25"/>
      <c r="AKQ63" s="25"/>
      <c r="AKR63" s="25"/>
      <c r="AKS63" s="25"/>
      <c r="AKT63" s="25"/>
      <c r="AKU63" s="25"/>
      <c r="AKV63" s="25"/>
      <c r="AKW63" s="25"/>
      <c r="AKX63" s="25"/>
      <c r="AKY63" s="25"/>
      <c r="AKZ63" s="25"/>
      <c r="ALA63" s="25"/>
      <c r="ALB63" s="25"/>
      <c r="ALC63" s="25"/>
      <c r="ALD63" s="25"/>
      <c r="ALE63" s="25"/>
      <c r="ALF63" s="25"/>
      <c r="ALG63" s="25"/>
      <c r="ALH63" s="25"/>
      <c r="ALI63" s="25"/>
      <c r="ALJ63" s="25"/>
      <c r="ALK63" s="25"/>
      <c r="ALL63" s="25"/>
      <c r="ALM63" s="25"/>
      <c r="ALN63" s="25"/>
      <c r="ALO63" s="25"/>
      <c r="ALP63" s="25"/>
      <c r="ALQ63" s="25"/>
      <c r="ALR63" s="25"/>
      <c r="ALS63" s="25"/>
      <c r="ALT63" s="25"/>
      <c r="ALU63" s="25"/>
      <c r="ALV63" s="25"/>
      <c r="ALW63" s="25"/>
      <c r="ALX63" s="25"/>
      <c r="ALY63" s="25"/>
      <c r="ALZ63" s="25"/>
      <c r="AMA63" s="25"/>
      <c r="AMB63" s="25"/>
      <c r="AMC63" s="25"/>
      <c r="AMD63" s="25"/>
      <c r="AME63" s="25"/>
      <c r="AMF63" s="25"/>
      <c r="AMG63" s="25"/>
      <c r="AMH63" s="25"/>
      <c r="AMI63" s="25"/>
      <c r="AMJ63" s="25"/>
      <c r="AMK63" s="25"/>
      <c r="AML63" s="25"/>
      <c r="AMM63" s="25"/>
      <c r="AMN63" s="25"/>
      <c r="AMO63" s="25"/>
      <c r="AMP63" s="25"/>
      <c r="AMQ63" s="25"/>
      <c r="AMR63" s="25"/>
      <c r="AMS63" s="25"/>
      <c r="AMT63" s="25"/>
      <c r="AMU63" s="25"/>
      <c r="AMV63" s="25"/>
      <c r="AMW63" s="25"/>
      <c r="AMX63" s="25"/>
      <c r="AMY63" s="25"/>
      <c r="AMZ63" s="25"/>
      <c r="ANA63" s="25"/>
      <c r="ANB63" s="25"/>
      <c r="ANC63" s="25"/>
      <c r="AND63" s="25"/>
      <c r="ANE63" s="25"/>
      <c r="ANF63" s="25"/>
      <c r="ANG63" s="25"/>
      <c r="ANH63" s="25"/>
      <c r="ANI63" s="25"/>
      <c r="ANJ63" s="25"/>
      <c r="ANK63" s="25"/>
      <c r="ANL63" s="25"/>
      <c r="ANM63" s="25"/>
      <c r="ANN63" s="25"/>
      <c r="ANO63" s="25"/>
      <c r="ANP63" s="25"/>
      <c r="ANQ63" s="25"/>
      <c r="ANR63" s="25"/>
      <c r="ANS63" s="25"/>
      <c r="ANT63" s="25"/>
      <c r="ANU63" s="25"/>
      <c r="ANV63" s="25"/>
      <c r="ANW63" s="25"/>
      <c r="ANX63" s="25"/>
      <c r="ANY63" s="25"/>
      <c r="ANZ63" s="25"/>
      <c r="AOA63" s="25"/>
      <c r="AOB63" s="25"/>
      <c r="AOC63" s="25"/>
      <c r="AOD63" s="25"/>
      <c r="AOE63" s="25"/>
      <c r="AOF63" s="25"/>
      <c r="AOG63" s="25"/>
      <c r="AOH63" s="25"/>
      <c r="AOI63" s="25"/>
      <c r="AOJ63" s="25"/>
      <c r="AOK63" s="25"/>
      <c r="AOL63" s="25"/>
      <c r="AOM63" s="25"/>
      <c r="AON63" s="25"/>
      <c r="AOO63" s="25"/>
      <c r="AOP63" s="25"/>
      <c r="AOQ63" s="25"/>
      <c r="AOR63" s="25"/>
      <c r="AOS63" s="25"/>
      <c r="AOT63" s="25"/>
      <c r="AOU63" s="25"/>
      <c r="AOV63" s="25"/>
      <c r="AOW63" s="25"/>
      <c r="AOX63" s="25"/>
      <c r="AOY63" s="25"/>
      <c r="AOZ63" s="25"/>
      <c r="APA63" s="25"/>
      <c r="APB63" s="25"/>
      <c r="APC63" s="25"/>
      <c r="APD63" s="25"/>
      <c r="APE63" s="25"/>
      <c r="APF63" s="25"/>
      <c r="APG63" s="25"/>
      <c r="APH63" s="25"/>
      <c r="API63" s="25"/>
      <c r="APJ63" s="25"/>
      <c r="APK63" s="25"/>
      <c r="APL63" s="25"/>
      <c r="APM63" s="25"/>
      <c r="APN63" s="25"/>
      <c r="APO63" s="25"/>
      <c r="APP63" s="25"/>
      <c r="APQ63" s="25"/>
      <c r="APR63" s="25"/>
      <c r="APS63" s="25"/>
      <c r="APT63" s="25"/>
      <c r="APU63" s="25"/>
      <c r="APV63" s="25"/>
      <c r="APW63" s="25"/>
      <c r="APX63" s="25"/>
      <c r="APY63" s="25"/>
      <c r="APZ63" s="25"/>
      <c r="AQA63" s="25"/>
      <c r="AQB63" s="25"/>
      <c r="AQC63" s="25"/>
      <c r="AQD63" s="25"/>
      <c r="AQE63" s="25"/>
      <c r="AQF63" s="25"/>
      <c r="AQG63" s="25"/>
      <c r="AQH63" s="25"/>
      <c r="AQI63" s="25"/>
      <c r="AQJ63" s="25"/>
      <c r="AQK63" s="25"/>
      <c r="AQL63" s="25"/>
      <c r="AQM63" s="25"/>
      <c r="AQN63" s="25"/>
      <c r="AQO63" s="25"/>
      <c r="AQP63" s="25"/>
      <c r="AQQ63" s="25"/>
      <c r="AQR63" s="25"/>
      <c r="AQS63" s="25"/>
      <c r="AQT63" s="25"/>
      <c r="AQU63" s="25"/>
      <c r="AQV63" s="25"/>
      <c r="AQW63" s="25"/>
      <c r="AQX63" s="25"/>
      <c r="AQY63" s="25"/>
      <c r="AQZ63" s="25"/>
      <c r="ARA63" s="25"/>
      <c r="ARB63" s="25"/>
      <c r="ARC63" s="25"/>
      <c r="ARD63" s="25"/>
      <c r="ARE63" s="25"/>
      <c r="ARF63" s="25"/>
      <c r="ARG63" s="25"/>
      <c r="ARH63" s="25"/>
      <c r="ARI63" s="25"/>
      <c r="ARJ63" s="25"/>
      <c r="ARK63" s="25"/>
      <c r="ARL63" s="25"/>
      <c r="ARM63" s="25"/>
      <c r="ARN63" s="25"/>
      <c r="ARO63" s="25"/>
      <c r="ARP63" s="25"/>
      <c r="ARQ63" s="25"/>
      <c r="ARR63" s="25"/>
      <c r="ARS63" s="25"/>
      <c r="ART63" s="25"/>
      <c r="ARU63" s="25"/>
      <c r="ARV63" s="25"/>
      <c r="ARW63" s="25"/>
      <c r="ARX63" s="25"/>
      <c r="ARY63" s="25"/>
      <c r="ARZ63" s="25"/>
      <c r="ASA63" s="25"/>
      <c r="ASB63" s="25"/>
      <c r="ASC63" s="25"/>
      <c r="ASD63" s="25"/>
      <c r="ASE63" s="25"/>
      <c r="ASF63" s="25"/>
      <c r="ASG63" s="25"/>
      <c r="ASH63" s="25"/>
      <c r="ASI63" s="25"/>
      <c r="ASJ63" s="25"/>
      <c r="ASK63" s="25"/>
      <c r="ASL63" s="25"/>
      <c r="ASM63" s="25"/>
      <c r="ASN63" s="25"/>
      <c r="ASO63" s="25"/>
      <c r="ASP63" s="25"/>
      <c r="ASQ63" s="25"/>
      <c r="ASR63" s="25"/>
      <c r="ASS63" s="25"/>
      <c r="AST63" s="25"/>
      <c r="ASU63" s="25"/>
      <c r="ASV63" s="25"/>
      <c r="ASW63" s="25"/>
      <c r="ASX63" s="25"/>
      <c r="ASY63" s="25"/>
      <c r="ASZ63" s="25"/>
      <c r="ATA63" s="25"/>
      <c r="ATB63" s="25"/>
      <c r="ATC63" s="25"/>
      <c r="ATD63" s="25"/>
      <c r="ATE63" s="25"/>
      <c r="ATF63" s="25"/>
      <c r="ATG63" s="25"/>
      <c r="ATH63" s="25"/>
      <c r="ATI63" s="25"/>
      <c r="ATJ63" s="25"/>
      <c r="ATK63" s="25"/>
      <c r="ATL63" s="25"/>
      <c r="ATM63" s="25"/>
      <c r="ATN63" s="25"/>
      <c r="ATO63" s="25"/>
      <c r="ATP63" s="25"/>
      <c r="ATQ63" s="25"/>
      <c r="ATR63" s="25"/>
      <c r="ATS63" s="25"/>
      <c r="ATT63" s="25"/>
      <c r="ATU63" s="25"/>
      <c r="ATV63" s="25"/>
      <c r="ATW63" s="25"/>
      <c r="ATX63" s="25"/>
      <c r="ATY63" s="25"/>
      <c r="ATZ63" s="25"/>
      <c r="AUA63" s="25"/>
      <c r="AUB63" s="25"/>
      <c r="AUC63" s="25"/>
      <c r="AUD63" s="25"/>
      <c r="AUE63" s="25"/>
      <c r="AUF63" s="25"/>
      <c r="AUG63" s="25"/>
      <c r="AUH63" s="25"/>
      <c r="AUI63" s="25"/>
      <c r="AUJ63" s="25"/>
      <c r="AUK63" s="25"/>
      <c r="AUL63" s="25"/>
      <c r="AUM63" s="25"/>
      <c r="AUN63" s="25"/>
      <c r="AUO63" s="25"/>
      <c r="AUP63" s="25"/>
      <c r="AUQ63" s="25"/>
      <c r="AUR63" s="25"/>
      <c r="AUS63" s="25"/>
      <c r="AUT63" s="25"/>
      <c r="AUU63" s="25"/>
      <c r="AUV63" s="25"/>
      <c r="AUW63" s="25"/>
      <c r="AUX63" s="25"/>
      <c r="AUY63" s="25"/>
      <c r="AUZ63" s="25"/>
      <c r="AVA63" s="25"/>
      <c r="AVB63" s="25"/>
      <c r="AVC63" s="25"/>
      <c r="AVD63" s="25"/>
      <c r="AVE63" s="25"/>
      <c r="AVF63" s="25"/>
      <c r="AVG63" s="25"/>
      <c r="AVH63" s="25"/>
      <c r="AVI63" s="25"/>
      <c r="AVJ63" s="25"/>
      <c r="AVK63" s="25"/>
      <c r="AVL63" s="25"/>
      <c r="AVM63" s="25"/>
      <c r="AVN63" s="25"/>
      <c r="AVO63" s="25"/>
      <c r="AVP63" s="25"/>
      <c r="AVQ63" s="25"/>
      <c r="AVR63" s="25"/>
      <c r="AVS63" s="25"/>
      <c r="AVT63" s="25"/>
      <c r="AVU63" s="25"/>
      <c r="AVV63" s="25"/>
      <c r="AVW63" s="25"/>
      <c r="AVX63" s="25"/>
      <c r="AVY63" s="25"/>
      <c r="AVZ63" s="25"/>
      <c r="AWA63" s="25"/>
      <c r="AWB63" s="25"/>
      <c r="AWC63" s="25"/>
      <c r="AWD63" s="25"/>
      <c r="AWE63" s="25"/>
      <c r="AWF63" s="25"/>
      <c r="AWG63" s="25"/>
      <c r="AWH63" s="25"/>
      <c r="AWI63" s="25"/>
      <c r="AWJ63" s="25"/>
      <c r="AWK63" s="25"/>
      <c r="AWL63" s="25"/>
      <c r="AWM63" s="25"/>
      <c r="AWN63" s="25"/>
      <c r="AWO63" s="25"/>
      <c r="AWP63" s="25"/>
      <c r="AWQ63" s="25"/>
      <c r="AWR63" s="25"/>
      <c r="AWS63" s="25"/>
      <c r="AWT63" s="25"/>
      <c r="AWU63" s="25"/>
      <c r="AWV63" s="25"/>
      <c r="AWW63" s="25"/>
      <c r="AWX63" s="25"/>
      <c r="AWY63" s="25"/>
      <c r="AWZ63" s="25"/>
      <c r="AXA63" s="25"/>
      <c r="AXB63" s="25"/>
      <c r="AXC63" s="25"/>
      <c r="AXD63" s="25"/>
      <c r="AXE63" s="25"/>
      <c r="AXF63" s="25"/>
      <c r="AXG63" s="25"/>
      <c r="AXH63" s="25"/>
      <c r="AXI63" s="25"/>
      <c r="AXJ63" s="25"/>
      <c r="AXK63" s="25"/>
      <c r="AXL63" s="25"/>
      <c r="AXM63" s="25"/>
      <c r="AXN63" s="25"/>
      <c r="AXO63" s="25"/>
      <c r="AXP63" s="25"/>
      <c r="AXQ63" s="25"/>
      <c r="AXR63" s="25"/>
      <c r="AXS63" s="25"/>
      <c r="AXT63" s="25"/>
      <c r="AXU63" s="25"/>
      <c r="AXV63" s="25"/>
      <c r="AXW63" s="25"/>
      <c r="AXX63" s="25"/>
      <c r="AXY63" s="25"/>
      <c r="AXZ63" s="25"/>
      <c r="AYA63" s="25"/>
      <c r="AYB63" s="25"/>
      <c r="AYC63" s="25"/>
      <c r="AYD63" s="25"/>
      <c r="AYE63" s="25"/>
      <c r="AYF63" s="25"/>
      <c r="AYG63" s="25"/>
      <c r="AYH63" s="25"/>
      <c r="AYI63" s="25"/>
      <c r="AYJ63" s="25"/>
      <c r="AYK63" s="25"/>
      <c r="AYL63" s="25"/>
      <c r="AYM63" s="25"/>
      <c r="AYN63" s="25"/>
      <c r="AYO63" s="25"/>
      <c r="AYP63" s="25"/>
      <c r="AYQ63" s="25"/>
      <c r="AYR63" s="25"/>
      <c r="AYS63" s="25"/>
      <c r="AYT63" s="25"/>
      <c r="AYU63" s="25"/>
      <c r="AYV63" s="25"/>
      <c r="AYW63" s="25"/>
      <c r="AYX63" s="25"/>
      <c r="AYY63" s="25"/>
      <c r="AYZ63" s="25"/>
      <c r="AZA63" s="25"/>
      <c r="AZB63" s="25"/>
      <c r="AZC63" s="25"/>
      <c r="AZD63" s="25"/>
      <c r="AZE63" s="25"/>
      <c r="AZF63" s="25"/>
      <c r="AZG63" s="25"/>
      <c r="AZH63" s="25"/>
      <c r="AZI63" s="25"/>
      <c r="AZJ63" s="25"/>
      <c r="AZK63" s="25"/>
      <c r="AZL63" s="25"/>
      <c r="AZM63" s="25"/>
      <c r="AZN63" s="25"/>
      <c r="AZO63" s="25"/>
      <c r="AZP63" s="25"/>
      <c r="AZQ63" s="25"/>
      <c r="AZR63" s="25"/>
      <c r="AZS63" s="25"/>
      <c r="AZT63" s="25"/>
      <c r="AZU63" s="25"/>
      <c r="AZV63" s="25"/>
      <c r="AZW63" s="25"/>
      <c r="AZX63" s="25"/>
      <c r="AZY63" s="25"/>
      <c r="AZZ63" s="25"/>
      <c r="BAA63" s="25"/>
      <c r="BAB63" s="25"/>
      <c r="BAC63" s="25"/>
      <c r="BAD63" s="25"/>
      <c r="BAE63" s="25"/>
      <c r="BAF63" s="25"/>
      <c r="BAG63" s="25"/>
      <c r="BAH63" s="25"/>
      <c r="BAI63" s="25"/>
      <c r="BAJ63" s="25"/>
      <c r="BAK63" s="25"/>
      <c r="BAL63" s="25"/>
      <c r="BAM63" s="25"/>
      <c r="BAN63" s="25"/>
      <c r="BAO63" s="25"/>
      <c r="BAP63" s="25"/>
      <c r="BAQ63" s="25"/>
      <c r="BAR63" s="25"/>
      <c r="BAS63" s="25"/>
      <c r="BAT63" s="25"/>
      <c r="BAU63" s="25"/>
      <c r="BAV63" s="25"/>
      <c r="BAW63" s="25"/>
      <c r="BAX63" s="25"/>
      <c r="BAY63" s="25"/>
      <c r="BAZ63" s="25"/>
      <c r="BBA63" s="25"/>
      <c r="BBB63" s="25"/>
      <c r="BBC63" s="25"/>
      <c r="BBD63" s="25"/>
      <c r="BBE63" s="25"/>
      <c r="BBF63" s="25"/>
      <c r="BBG63" s="25"/>
      <c r="BBH63" s="25"/>
      <c r="BBI63" s="25"/>
      <c r="BBJ63" s="25"/>
      <c r="BBK63" s="25"/>
      <c r="BBL63" s="25"/>
      <c r="BBM63" s="25"/>
      <c r="BBN63" s="25"/>
      <c r="BBO63" s="25"/>
      <c r="BBP63" s="25"/>
      <c r="BBQ63" s="25"/>
      <c r="BBR63" s="25"/>
      <c r="BBS63" s="25"/>
      <c r="BBT63" s="25"/>
      <c r="BBU63" s="25"/>
      <c r="BBV63" s="25"/>
      <c r="BBW63" s="25"/>
      <c r="BBX63" s="25"/>
      <c r="BBY63" s="25"/>
      <c r="BBZ63" s="25"/>
      <c r="BCA63" s="25"/>
      <c r="BCB63" s="25"/>
      <c r="BCC63" s="25"/>
      <c r="BCD63" s="25"/>
      <c r="BCE63" s="25"/>
      <c r="BCF63" s="25"/>
      <c r="BCG63" s="25"/>
      <c r="BCH63" s="25"/>
      <c r="BCI63" s="25"/>
      <c r="BCJ63" s="25"/>
      <c r="BCK63" s="25"/>
      <c r="BCL63" s="25"/>
      <c r="BCM63" s="25"/>
      <c r="BCN63" s="25"/>
      <c r="BCO63" s="25"/>
      <c r="BCP63" s="25"/>
      <c r="BCQ63" s="25"/>
      <c r="BCR63" s="25"/>
      <c r="BCS63" s="25"/>
      <c r="BCT63" s="25"/>
      <c r="BCU63" s="25"/>
      <c r="BCV63" s="25"/>
      <c r="BCW63" s="25"/>
      <c r="BCX63" s="25"/>
      <c r="BCY63" s="25"/>
      <c r="BCZ63" s="25"/>
      <c r="BDA63" s="25"/>
      <c r="BDB63" s="25"/>
      <c r="BDC63" s="25"/>
      <c r="BDD63" s="25"/>
      <c r="BDE63" s="25"/>
      <c r="BDF63" s="25"/>
      <c r="BDG63" s="25"/>
      <c r="BDH63" s="25"/>
      <c r="BDI63" s="25"/>
      <c r="BDJ63" s="25"/>
      <c r="BDK63" s="25"/>
      <c r="BDL63" s="25"/>
      <c r="BDM63" s="25"/>
      <c r="BDN63" s="25"/>
      <c r="BDO63" s="25"/>
      <c r="BDP63" s="25"/>
      <c r="BDQ63" s="25"/>
      <c r="BDR63" s="25"/>
      <c r="BDS63" s="25"/>
      <c r="BDT63" s="25"/>
      <c r="BDU63" s="25"/>
      <c r="BDV63" s="25"/>
      <c r="BDW63" s="25"/>
      <c r="BDX63" s="25"/>
      <c r="BDY63" s="25"/>
      <c r="BDZ63" s="25"/>
      <c r="BEA63" s="25"/>
      <c r="BEB63" s="25"/>
      <c r="BEC63" s="25"/>
      <c r="BED63" s="25"/>
      <c r="BEE63" s="25"/>
      <c r="BEF63" s="25"/>
      <c r="BEG63" s="25"/>
      <c r="BEH63" s="25"/>
      <c r="BEI63" s="25"/>
      <c r="BEJ63" s="25"/>
      <c r="BEK63" s="25"/>
      <c r="BEL63" s="25"/>
      <c r="BEM63" s="25"/>
      <c r="BEN63" s="25"/>
      <c r="BEO63" s="25"/>
      <c r="BEP63" s="25"/>
      <c r="BEQ63" s="25"/>
      <c r="BER63" s="25"/>
      <c r="BES63" s="25"/>
      <c r="BET63" s="25"/>
      <c r="BEU63" s="25"/>
      <c r="BEV63" s="25"/>
      <c r="BEW63" s="25"/>
      <c r="BEX63" s="25"/>
      <c r="BEY63" s="25"/>
      <c r="BEZ63" s="25"/>
      <c r="BFA63" s="25"/>
      <c r="BFB63" s="25"/>
      <c r="BFC63" s="25"/>
      <c r="BFD63" s="25"/>
      <c r="BFE63" s="25"/>
      <c r="BFF63" s="25"/>
      <c r="BFG63" s="25"/>
      <c r="BFH63" s="25"/>
      <c r="BFI63" s="25"/>
      <c r="BFJ63" s="25"/>
      <c r="BFK63" s="25"/>
      <c r="BFL63" s="25"/>
      <c r="BFM63" s="25"/>
      <c r="BFN63" s="25"/>
      <c r="BFO63" s="25"/>
      <c r="BFP63" s="25"/>
      <c r="BFQ63" s="25"/>
      <c r="BFR63" s="25"/>
      <c r="BFS63" s="25"/>
      <c r="BFT63" s="25"/>
      <c r="BFU63" s="25"/>
      <c r="BFV63" s="25"/>
      <c r="BFW63" s="25"/>
      <c r="BFX63" s="25"/>
      <c r="BFY63" s="25"/>
      <c r="BFZ63" s="25"/>
      <c r="BGA63" s="25"/>
      <c r="BGB63" s="25"/>
      <c r="BGC63" s="25"/>
      <c r="BGD63" s="25"/>
      <c r="BGE63" s="25"/>
      <c r="BGF63" s="25"/>
      <c r="BGG63" s="25"/>
      <c r="BGH63" s="25"/>
      <c r="BGI63" s="25"/>
      <c r="BGJ63" s="25"/>
      <c r="BGK63" s="25"/>
      <c r="BGL63" s="25"/>
      <c r="BGM63" s="25"/>
      <c r="BGN63" s="25"/>
      <c r="BGO63" s="25"/>
      <c r="BGP63" s="25"/>
      <c r="BGQ63" s="25"/>
      <c r="BGR63" s="25"/>
      <c r="BGS63" s="25"/>
      <c r="BGT63" s="25"/>
      <c r="BGU63" s="25"/>
      <c r="BGV63" s="25"/>
      <c r="BGW63" s="25"/>
      <c r="BGX63" s="25"/>
      <c r="BGY63" s="25"/>
      <c r="BGZ63" s="25"/>
      <c r="BHA63" s="25"/>
      <c r="BHB63" s="25"/>
      <c r="BHC63" s="25"/>
      <c r="BHD63" s="25"/>
      <c r="BHE63" s="25"/>
      <c r="BHF63" s="25"/>
      <c r="BHG63" s="25"/>
      <c r="BHH63" s="25"/>
      <c r="BHI63" s="25"/>
      <c r="BHJ63" s="25"/>
      <c r="BHK63" s="25"/>
      <c r="BHL63" s="25"/>
      <c r="BHM63" s="25"/>
      <c r="BHN63" s="25"/>
      <c r="BHO63" s="25"/>
      <c r="BHP63" s="25"/>
      <c r="BHQ63" s="25"/>
      <c r="BHR63" s="25"/>
      <c r="BHS63" s="25"/>
      <c r="BHT63" s="25"/>
      <c r="BHU63" s="25"/>
      <c r="BHV63" s="25"/>
      <c r="BHW63" s="25"/>
      <c r="BHX63" s="25"/>
      <c r="BHY63" s="25"/>
      <c r="BHZ63" s="25"/>
      <c r="BIA63" s="25"/>
      <c r="BIB63" s="25"/>
      <c r="BIC63" s="25"/>
      <c r="BID63" s="25"/>
      <c r="BIE63" s="25"/>
      <c r="BIF63" s="25"/>
      <c r="BIG63" s="25"/>
      <c r="BIH63" s="25"/>
      <c r="BII63" s="25"/>
      <c r="BIJ63" s="25"/>
      <c r="BIK63" s="25"/>
      <c r="BIL63" s="25"/>
      <c r="BIM63" s="25"/>
      <c r="BIN63" s="25"/>
      <c r="BIO63" s="25"/>
      <c r="BIP63" s="25"/>
      <c r="BIQ63" s="25"/>
      <c r="BIR63" s="25"/>
      <c r="BIS63" s="25"/>
      <c r="BIT63" s="25"/>
      <c r="BIU63" s="25"/>
      <c r="BIV63" s="25"/>
      <c r="BIW63" s="25"/>
      <c r="BIX63" s="25"/>
      <c r="BIY63" s="25"/>
      <c r="BIZ63" s="25"/>
      <c r="BJA63" s="25"/>
      <c r="BJB63" s="25"/>
      <c r="BJC63" s="25"/>
      <c r="BJD63" s="25"/>
      <c r="BJE63" s="25"/>
      <c r="BJF63" s="25"/>
      <c r="BJG63" s="25"/>
      <c r="BJH63" s="25"/>
      <c r="BJI63" s="25"/>
      <c r="BJJ63" s="25"/>
      <c r="BJK63" s="25"/>
      <c r="BJL63" s="25"/>
      <c r="BJM63" s="25"/>
      <c r="BJN63" s="25"/>
      <c r="BJO63" s="25"/>
      <c r="BJP63" s="25"/>
      <c r="BJQ63" s="25"/>
      <c r="BJR63" s="25"/>
      <c r="BJS63" s="25"/>
      <c r="BJT63" s="25"/>
      <c r="BJU63" s="25"/>
      <c r="BJV63" s="25"/>
      <c r="BJW63" s="25"/>
      <c r="BJX63" s="25"/>
      <c r="BJY63" s="25"/>
      <c r="BJZ63" s="25"/>
      <c r="BKA63" s="25"/>
      <c r="BKB63" s="25"/>
      <c r="BKC63" s="25"/>
      <c r="BKD63" s="25"/>
      <c r="BKE63" s="25"/>
      <c r="BKF63" s="25"/>
      <c r="BKG63" s="25"/>
      <c r="BKH63" s="25"/>
      <c r="BKI63" s="25"/>
      <c r="BKJ63" s="25"/>
      <c r="BKK63" s="25"/>
      <c r="BKL63" s="25"/>
      <c r="BKM63" s="25"/>
      <c r="BKN63" s="25"/>
      <c r="BKO63" s="25"/>
      <c r="BKP63" s="25"/>
      <c r="BKQ63" s="25"/>
      <c r="BKR63" s="25"/>
      <c r="BKS63" s="25"/>
      <c r="BKT63" s="25"/>
      <c r="BKU63" s="25"/>
      <c r="BKV63" s="25"/>
      <c r="BKW63" s="25"/>
      <c r="BKX63" s="25"/>
      <c r="BKY63" s="25"/>
      <c r="BKZ63" s="25"/>
      <c r="BLA63" s="25"/>
      <c r="BLB63" s="25"/>
      <c r="BLC63" s="25"/>
      <c r="BLD63" s="25"/>
      <c r="BLE63" s="25"/>
      <c r="BLF63" s="25"/>
      <c r="BLG63" s="25"/>
      <c r="BLH63" s="25"/>
      <c r="BLI63" s="25"/>
      <c r="BLJ63" s="25"/>
      <c r="BLK63" s="25"/>
      <c r="BLL63" s="25"/>
      <c r="BLM63" s="25"/>
      <c r="BLN63" s="25"/>
      <c r="BLO63" s="25"/>
      <c r="BLP63" s="25"/>
      <c r="BLQ63" s="25"/>
      <c r="BLR63" s="25"/>
      <c r="BLS63" s="25"/>
      <c r="BLT63" s="25"/>
      <c r="BLU63" s="25"/>
      <c r="BLV63" s="25"/>
      <c r="BLW63" s="25"/>
      <c r="BLX63" s="25"/>
      <c r="BLY63" s="25"/>
      <c r="BLZ63" s="25"/>
      <c r="BMA63" s="25"/>
      <c r="BMB63" s="25"/>
      <c r="BMC63" s="25"/>
      <c r="BMD63" s="25"/>
      <c r="BME63" s="25"/>
      <c r="BMF63" s="25"/>
      <c r="BMG63" s="25"/>
      <c r="BMH63" s="25"/>
      <c r="BMI63" s="25"/>
      <c r="BMJ63" s="25"/>
      <c r="BMK63" s="25"/>
      <c r="BML63" s="25"/>
      <c r="BMM63" s="25"/>
      <c r="BMN63" s="25"/>
      <c r="BMO63" s="25"/>
      <c r="BMP63" s="25"/>
      <c r="BMQ63" s="25"/>
      <c r="BMR63" s="25"/>
      <c r="BMS63" s="25"/>
      <c r="BMT63" s="25"/>
      <c r="BMU63" s="25"/>
      <c r="BMV63" s="25"/>
      <c r="BMW63" s="25"/>
      <c r="BMX63" s="25"/>
      <c r="BMY63" s="25"/>
      <c r="BMZ63" s="25"/>
      <c r="BNA63" s="25"/>
      <c r="BNB63" s="25"/>
      <c r="BNC63" s="25"/>
      <c r="BND63" s="25"/>
      <c r="BNE63" s="25"/>
      <c r="BNF63" s="25"/>
      <c r="BNG63" s="25"/>
      <c r="BNH63" s="25"/>
      <c r="BNI63" s="25"/>
      <c r="BNJ63" s="25"/>
      <c r="BNK63" s="25"/>
      <c r="BNL63" s="25"/>
      <c r="BNM63" s="25"/>
      <c r="BNN63" s="25"/>
      <c r="BNO63" s="25"/>
      <c r="BNP63" s="25"/>
      <c r="BNQ63" s="25"/>
      <c r="BNR63" s="25"/>
      <c r="BNS63" s="25"/>
      <c r="BNT63" s="25"/>
      <c r="BNU63" s="25"/>
      <c r="BNV63" s="25"/>
      <c r="BNW63" s="25"/>
      <c r="BNX63" s="25"/>
      <c r="BNY63" s="25"/>
      <c r="BNZ63" s="25"/>
      <c r="BOA63" s="25"/>
      <c r="BOB63" s="25"/>
      <c r="BOC63" s="25"/>
      <c r="BOD63" s="25"/>
      <c r="BOE63" s="25"/>
      <c r="BOF63" s="25"/>
      <c r="BOG63" s="25"/>
      <c r="BOH63" s="25"/>
      <c r="BOI63" s="25"/>
      <c r="BOJ63" s="25"/>
      <c r="BOK63" s="25"/>
      <c r="BOL63" s="25"/>
      <c r="BOM63" s="25"/>
      <c r="BON63" s="25"/>
      <c r="BOO63" s="25"/>
      <c r="BOP63" s="25"/>
      <c r="BOQ63" s="25"/>
      <c r="BOR63" s="25"/>
      <c r="BOS63" s="25"/>
      <c r="BOT63" s="25"/>
      <c r="BOU63" s="25"/>
      <c r="BOV63" s="25"/>
      <c r="BOW63" s="25"/>
      <c r="BOX63" s="25"/>
      <c r="BOY63" s="25"/>
      <c r="BOZ63" s="25"/>
      <c r="BPA63" s="25"/>
      <c r="BPB63" s="25"/>
      <c r="BPC63" s="25"/>
      <c r="BPD63" s="25"/>
      <c r="BPE63" s="25"/>
      <c r="BPF63" s="25"/>
      <c r="BPG63" s="25"/>
      <c r="BPH63" s="25"/>
      <c r="BPI63" s="25"/>
      <c r="BPJ63" s="25"/>
      <c r="BPK63" s="25"/>
      <c r="BPL63" s="25"/>
      <c r="BPM63" s="25"/>
      <c r="BPN63" s="25"/>
      <c r="BPO63" s="25"/>
      <c r="BPP63" s="25"/>
      <c r="BPQ63" s="25"/>
      <c r="BPR63" s="25"/>
      <c r="BPS63" s="25"/>
      <c r="BPT63" s="25"/>
      <c r="BPU63" s="25"/>
      <c r="BPV63" s="25"/>
      <c r="BPW63" s="25"/>
      <c r="BPX63" s="25"/>
      <c r="BPY63" s="25"/>
      <c r="BPZ63" s="25"/>
      <c r="BQA63" s="25"/>
      <c r="BQB63" s="25"/>
      <c r="BQC63" s="25"/>
      <c r="BQD63" s="25"/>
      <c r="BQE63" s="25"/>
      <c r="BQF63" s="25"/>
      <c r="BQG63" s="25"/>
      <c r="BQH63" s="25"/>
      <c r="BQI63" s="25"/>
      <c r="BQJ63" s="25"/>
      <c r="BQK63" s="25"/>
      <c r="BQL63" s="25"/>
      <c r="BQM63" s="25"/>
      <c r="BQN63" s="25"/>
      <c r="BQO63" s="25"/>
      <c r="BQP63" s="25"/>
      <c r="BQQ63" s="25"/>
      <c r="BQR63" s="25"/>
      <c r="BQS63" s="25"/>
      <c r="BQT63" s="25"/>
      <c r="BQU63" s="25"/>
      <c r="BQV63" s="25"/>
      <c r="BQW63" s="25"/>
      <c r="BQX63" s="25"/>
      <c r="BQY63" s="25"/>
      <c r="BQZ63" s="25"/>
      <c r="BRA63" s="25"/>
      <c r="BRB63" s="25"/>
      <c r="BRC63" s="25"/>
      <c r="BRD63" s="25"/>
      <c r="BRE63" s="25"/>
      <c r="BRF63" s="25"/>
      <c r="BRG63" s="25"/>
      <c r="BRH63" s="25"/>
      <c r="BRI63" s="25"/>
      <c r="BRJ63" s="25"/>
      <c r="BRK63" s="25"/>
      <c r="BRL63" s="25"/>
      <c r="BRM63" s="25"/>
      <c r="BRN63" s="25"/>
      <c r="BRO63" s="25"/>
      <c r="BRP63" s="25"/>
      <c r="BRQ63" s="25"/>
      <c r="BRR63" s="25"/>
      <c r="BRS63" s="25"/>
      <c r="BRT63" s="25"/>
      <c r="BRU63" s="25"/>
      <c r="BRV63" s="25"/>
      <c r="BRW63" s="25"/>
      <c r="BRX63" s="25"/>
      <c r="BRY63" s="25"/>
      <c r="BRZ63" s="25"/>
      <c r="BSA63" s="25"/>
      <c r="BSB63" s="25"/>
      <c r="BSC63" s="25"/>
      <c r="BSD63" s="25"/>
      <c r="BSE63" s="25"/>
      <c r="BSF63" s="25"/>
      <c r="BSG63" s="25"/>
      <c r="BSH63" s="25"/>
      <c r="BSI63" s="25"/>
      <c r="BSJ63" s="25"/>
      <c r="BSK63" s="25"/>
      <c r="BSL63" s="25"/>
      <c r="BSM63" s="25"/>
      <c r="BSN63" s="25"/>
      <c r="BSO63" s="25"/>
      <c r="BSP63" s="25"/>
      <c r="BSQ63" s="25"/>
      <c r="BSR63" s="25"/>
      <c r="BSS63" s="25"/>
      <c r="BST63" s="25"/>
      <c r="BSU63" s="25"/>
      <c r="BSV63" s="25"/>
      <c r="BSW63" s="25"/>
      <c r="BSX63" s="25"/>
      <c r="BSY63" s="25"/>
      <c r="BSZ63" s="25"/>
      <c r="BTA63" s="25"/>
      <c r="BTB63" s="25"/>
      <c r="BTC63" s="25"/>
      <c r="BTD63" s="25"/>
      <c r="BTE63" s="25"/>
      <c r="BTF63" s="25"/>
      <c r="BTG63" s="25"/>
      <c r="BTH63" s="25"/>
      <c r="BTI63" s="25"/>
      <c r="BTJ63" s="25"/>
      <c r="BTK63" s="25"/>
      <c r="BTL63" s="25"/>
      <c r="BTM63" s="25"/>
      <c r="BTN63" s="25"/>
      <c r="BTO63" s="25"/>
      <c r="BTP63" s="25"/>
      <c r="BTQ63" s="25"/>
      <c r="BTR63" s="25"/>
      <c r="BTS63" s="25"/>
      <c r="BTT63" s="25"/>
      <c r="BTU63" s="25"/>
      <c r="BTV63" s="25"/>
      <c r="BTW63" s="25"/>
      <c r="BTX63" s="25"/>
      <c r="BTY63" s="25"/>
      <c r="BTZ63" s="25"/>
      <c r="BUA63" s="25"/>
      <c r="BUB63" s="25"/>
      <c r="BUC63" s="25"/>
      <c r="BUD63" s="25"/>
      <c r="BUE63" s="25"/>
      <c r="BUF63" s="25"/>
      <c r="BUG63" s="25"/>
      <c r="BUH63" s="25"/>
      <c r="BUI63" s="25"/>
      <c r="BUJ63" s="25"/>
      <c r="BUK63" s="25"/>
      <c r="BUL63" s="25"/>
      <c r="BUM63" s="25"/>
      <c r="BUN63" s="25"/>
      <c r="BUO63" s="25"/>
      <c r="BUP63" s="25"/>
      <c r="BUQ63" s="25"/>
      <c r="BUR63" s="25"/>
      <c r="BUS63" s="25"/>
      <c r="BUT63" s="25"/>
      <c r="BUU63" s="25"/>
      <c r="BUV63" s="25"/>
      <c r="BUW63" s="25"/>
      <c r="BUX63" s="25"/>
      <c r="BUY63" s="25"/>
      <c r="BUZ63" s="25"/>
      <c r="BVA63" s="25"/>
      <c r="BVB63" s="25"/>
      <c r="BVC63" s="25"/>
      <c r="BVD63" s="25"/>
      <c r="BVE63" s="25"/>
      <c r="BVF63" s="25"/>
      <c r="BVG63" s="25"/>
      <c r="BVH63" s="25"/>
      <c r="BVI63" s="25"/>
      <c r="BVJ63" s="25"/>
      <c r="BVK63" s="25"/>
      <c r="BVL63" s="25"/>
      <c r="BVM63" s="25"/>
      <c r="BVN63" s="25"/>
      <c r="BVO63" s="25"/>
      <c r="BVP63" s="25"/>
      <c r="BVQ63" s="25"/>
      <c r="BVR63" s="25"/>
      <c r="BVS63" s="25"/>
      <c r="BVT63" s="25"/>
      <c r="BVU63" s="25"/>
      <c r="BVV63" s="25"/>
      <c r="BVW63" s="25"/>
      <c r="BVX63" s="25"/>
      <c r="BVY63" s="25"/>
      <c r="BVZ63" s="25"/>
      <c r="BWA63" s="25"/>
      <c r="BWB63" s="25"/>
      <c r="BWC63" s="25"/>
      <c r="BWD63" s="25"/>
      <c r="BWE63" s="25"/>
      <c r="BWF63" s="25"/>
      <c r="BWG63" s="25"/>
      <c r="BWH63" s="25"/>
      <c r="BWI63" s="25"/>
      <c r="BWJ63" s="25"/>
      <c r="BWK63" s="25"/>
      <c r="BWL63" s="25"/>
      <c r="BWM63" s="25"/>
      <c r="BWN63" s="25"/>
      <c r="BWO63" s="25"/>
      <c r="BWP63" s="25"/>
      <c r="BWQ63" s="25"/>
      <c r="BWR63" s="25"/>
      <c r="BWS63" s="25"/>
      <c r="BWT63" s="25"/>
      <c r="BWU63" s="25"/>
      <c r="BWV63" s="25"/>
      <c r="BWW63" s="25"/>
      <c r="BWX63" s="25"/>
      <c r="BWY63" s="25"/>
      <c r="BWZ63" s="25"/>
      <c r="BXA63" s="25"/>
      <c r="BXB63" s="25"/>
      <c r="BXC63" s="25"/>
      <c r="BXD63" s="25"/>
      <c r="BXE63" s="25"/>
      <c r="BXF63" s="25"/>
      <c r="BXG63" s="25"/>
      <c r="BXH63" s="25"/>
      <c r="BXI63" s="25"/>
      <c r="BXJ63" s="25"/>
      <c r="BXK63" s="25"/>
      <c r="BXL63" s="25"/>
      <c r="BXM63" s="25"/>
      <c r="BXN63" s="25"/>
      <c r="BXO63" s="25"/>
      <c r="BXP63" s="25"/>
      <c r="BXQ63" s="25"/>
      <c r="BXR63" s="25"/>
      <c r="BXS63" s="25"/>
      <c r="BXT63" s="25"/>
      <c r="BXU63" s="25"/>
      <c r="BXV63" s="25"/>
      <c r="BXW63" s="25"/>
      <c r="BXX63" s="25"/>
      <c r="BXY63" s="25"/>
      <c r="BXZ63" s="25"/>
      <c r="BYA63" s="25"/>
      <c r="BYB63" s="25"/>
      <c r="BYC63" s="25"/>
      <c r="BYD63" s="25"/>
      <c r="BYE63" s="25"/>
    </row>
    <row r="64" spans="1:2007" s="24" customFormat="1" ht="55.15" customHeight="1" x14ac:dyDescent="0.25">
      <c r="A64" s="4">
        <f t="shared" si="11"/>
        <v>58</v>
      </c>
      <c r="B64" s="314" t="s">
        <v>252</v>
      </c>
      <c r="C64" s="15" t="s">
        <v>33</v>
      </c>
      <c r="D64" s="252">
        <f t="shared" si="4"/>
        <v>20</v>
      </c>
      <c r="E64" s="272"/>
      <c r="F64" s="310"/>
      <c r="G64" s="311"/>
      <c r="H64" s="312"/>
      <c r="I64" s="311"/>
      <c r="J64" s="18"/>
      <c r="K64" s="276">
        <v>0.08</v>
      </c>
      <c r="L64" s="255">
        <f t="shared" si="12"/>
        <v>0</v>
      </c>
      <c r="M64" s="256">
        <f t="shared" si="0"/>
        <v>0</v>
      </c>
      <c r="N64" s="256">
        <f t="shared" si="5"/>
        <v>0</v>
      </c>
      <c r="O64" s="165">
        <v>20</v>
      </c>
      <c r="P64" s="256">
        <f t="shared" si="1"/>
        <v>0</v>
      </c>
      <c r="Q64" s="256">
        <f t="shared" si="6"/>
        <v>0</v>
      </c>
      <c r="R64" s="104"/>
      <c r="S64" s="256">
        <f t="shared" si="2"/>
        <v>0</v>
      </c>
      <c r="T64" s="256">
        <f t="shared" si="7"/>
        <v>0</v>
      </c>
      <c r="U64" s="105"/>
      <c r="V64" s="255">
        <f t="shared" si="3"/>
        <v>0</v>
      </c>
      <c r="W64" s="255">
        <f t="shared" si="8"/>
        <v>0</v>
      </c>
      <c r="X64" s="106"/>
      <c r="Y64" s="255">
        <f t="shared" si="9"/>
        <v>0</v>
      </c>
      <c r="Z64" s="255">
        <f t="shared" si="10"/>
        <v>0</v>
      </c>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23"/>
      <c r="NI64" s="23"/>
      <c r="NJ64" s="23"/>
      <c r="NK64" s="23"/>
      <c r="NL64" s="23"/>
      <c r="NM64" s="23"/>
      <c r="NN64" s="23"/>
      <c r="NO64" s="23"/>
      <c r="NP64" s="23"/>
      <c r="NQ64" s="23"/>
      <c r="NR64" s="23"/>
      <c r="NS64" s="23"/>
      <c r="NT64" s="23"/>
      <c r="NU64" s="23"/>
      <c r="NV64" s="23"/>
      <c r="NW64" s="23"/>
      <c r="NX64" s="23"/>
      <c r="NY64" s="23"/>
      <c r="NZ64" s="23"/>
      <c r="OA64" s="23"/>
      <c r="OB64" s="23"/>
      <c r="OC64" s="23"/>
      <c r="OD64" s="23"/>
      <c r="OE64" s="23"/>
      <c r="OF64" s="23"/>
      <c r="OG64" s="23"/>
      <c r="OH64" s="23"/>
      <c r="OI64" s="23"/>
      <c r="OJ64" s="23"/>
      <c r="OK64" s="23"/>
      <c r="OL64" s="23"/>
      <c r="OM64" s="23"/>
      <c r="ON64" s="23"/>
      <c r="OO64" s="23"/>
      <c r="OP64" s="23"/>
      <c r="OQ64" s="23"/>
      <c r="OR64" s="23"/>
      <c r="OS64" s="23"/>
      <c r="OT64" s="23"/>
      <c r="OU64" s="23"/>
      <c r="OV64" s="23"/>
      <c r="OW64" s="23"/>
      <c r="OX64" s="23"/>
      <c r="OY64" s="23"/>
      <c r="OZ64" s="23"/>
      <c r="PA64" s="23"/>
      <c r="PB64" s="23"/>
      <c r="PC64" s="23"/>
      <c r="PD64" s="23"/>
      <c r="PE64" s="23"/>
      <c r="PF64" s="23"/>
      <c r="PG64" s="23"/>
      <c r="PH64" s="23"/>
      <c r="PI64" s="23"/>
      <c r="PJ64" s="23"/>
      <c r="PK64" s="23"/>
      <c r="PL64" s="23"/>
      <c r="PM64" s="23"/>
      <c r="PN64" s="23"/>
      <c r="PO64" s="23"/>
      <c r="PP64" s="23"/>
      <c r="PQ64" s="23"/>
      <c r="PR64" s="23"/>
      <c r="PS64" s="23"/>
      <c r="PT64" s="23"/>
      <c r="PU64" s="23"/>
      <c r="PV64" s="23"/>
      <c r="PW64" s="23"/>
      <c r="PX64" s="23"/>
      <c r="PY64" s="23"/>
      <c r="PZ64" s="23"/>
      <c r="QA64" s="23"/>
      <c r="QB64" s="23"/>
      <c r="QC64" s="23"/>
      <c r="QD64" s="23"/>
      <c r="QE64" s="23"/>
      <c r="QF64" s="23"/>
      <c r="QG64" s="23"/>
      <c r="QH64" s="23"/>
      <c r="QI64" s="23"/>
      <c r="QJ64" s="23"/>
      <c r="QK64" s="23"/>
      <c r="QL64" s="23"/>
      <c r="QM64" s="23"/>
      <c r="QN64" s="23"/>
      <c r="QO64" s="23"/>
      <c r="QP64" s="23"/>
      <c r="QQ64" s="23"/>
      <c r="QR64" s="23"/>
      <c r="QS64" s="23"/>
      <c r="QT64" s="23"/>
      <c r="QU64" s="23"/>
      <c r="QV64" s="23"/>
      <c r="QW64" s="23"/>
      <c r="QX64" s="23"/>
      <c r="QY64" s="23"/>
      <c r="QZ64" s="23"/>
      <c r="RA64" s="23"/>
      <c r="RB64" s="23"/>
      <c r="RC64" s="23"/>
      <c r="RD64" s="23"/>
      <c r="RE64" s="23"/>
      <c r="RF64" s="23"/>
      <c r="RG64" s="23"/>
      <c r="RH64" s="23"/>
      <c r="RI64" s="23"/>
      <c r="RJ64" s="23"/>
      <c r="RK64" s="23"/>
      <c r="RL64" s="23"/>
      <c r="RM64" s="23"/>
      <c r="RN64" s="23"/>
      <c r="RO64" s="23"/>
      <c r="RP64" s="23"/>
      <c r="RQ64" s="23"/>
      <c r="RR64" s="23"/>
      <c r="RS64" s="23"/>
      <c r="RT64" s="23"/>
      <c r="RU64" s="23"/>
      <c r="RV64" s="23"/>
      <c r="RW64" s="23"/>
      <c r="RX64" s="23"/>
      <c r="RY64" s="23"/>
      <c r="RZ64" s="23"/>
      <c r="SA64" s="23"/>
      <c r="SB64" s="23"/>
      <c r="SC64" s="23"/>
      <c r="SD64" s="23"/>
      <c r="SE64" s="23"/>
      <c r="SF64" s="23"/>
      <c r="SG64" s="23"/>
      <c r="SH64" s="23"/>
      <c r="SI64" s="23"/>
      <c r="SJ64" s="23"/>
      <c r="SK64" s="23"/>
      <c r="SL64" s="23"/>
      <c r="SM64" s="23"/>
      <c r="SN64" s="23"/>
      <c r="SO64" s="23"/>
      <c r="SP64" s="23"/>
      <c r="SQ64" s="23"/>
      <c r="SR64" s="23"/>
      <c r="SS64" s="23"/>
      <c r="ST64" s="23"/>
      <c r="SU64" s="23"/>
      <c r="SV64" s="23"/>
      <c r="SW64" s="23"/>
      <c r="SX64" s="23"/>
      <c r="SY64" s="23"/>
      <c r="SZ64" s="23"/>
      <c r="TA64" s="23"/>
      <c r="TB64" s="23"/>
      <c r="TC64" s="23"/>
      <c r="TD64" s="23"/>
      <c r="TE64" s="23"/>
      <c r="TF64" s="23"/>
      <c r="TG64" s="23"/>
      <c r="TH64" s="23"/>
      <c r="TI64" s="23"/>
      <c r="TJ64" s="23"/>
      <c r="TK64" s="23"/>
      <c r="TL64" s="23"/>
      <c r="TM64" s="23"/>
      <c r="TN64" s="23"/>
      <c r="TO64" s="23"/>
      <c r="TP64" s="23"/>
      <c r="TQ64" s="23"/>
      <c r="TR64" s="23"/>
      <c r="TS64" s="23"/>
      <c r="TT64" s="23"/>
      <c r="TU64" s="23"/>
      <c r="TV64" s="23"/>
      <c r="TW64" s="23"/>
      <c r="TX64" s="23"/>
      <c r="TY64" s="23"/>
      <c r="TZ64" s="23"/>
      <c r="UA64" s="23"/>
      <c r="UB64" s="23"/>
      <c r="UC64" s="23"/>
      <c r="UD64" s="23"/>
      <c r="UE64" s="23"/>
      <c r="UF64" s="23"/>
      <c r="UG64" s="23"/>
      <c r="UH64" s="23"/>
      <c r="UI64" s="23"/>
      <c r="UJ64" s="23"/>
      <c r="UK64" s="23"/>
      <c r="UL64" s="23"/>
      <c r="UM64" s="23"/>
      <c r="UN64" s="23"/>
      <c r="UO64" s="23"/>
      <c r="UP64" s="23"/>
      <c r="UQ64" s="23"/>
      <c r="UR64" s="23"/>
      <c r="US64" s="23"/>
      <c r="UT64" s="23"/>
      <c r="UU64" s="23"/>
      <c r="UV64" s="23"/>
      <c r="UW64" s="23"/>
      <c r="UX64" s="23"/>
      <c r="UY64" s="23"/>
      <c r="UZ64" s="23"/>
      <c r="VA64" s="23"/>
      <c r="VB64" s="23"/>
      <c r="VC64" s="23"/>
      <c r="VD64" s="23"/>
      <c r="VE64" s="23"/>
      <c r="VF64" s="23"/>
      <c r="VG64" s="23"/>
      <c r="VH64" s="23"/>
      <c r="VI64" s="23"/>
      <c r="VJ64" s="23"/>
      <c r="VK64" s="23"/>
      <c r="VL64" s="23"/>
      <c r="VM64" s="23"/>
      <c r="VN64" s="23"/>
      <c r="VO64" s="23"/>
      <c r="VP64" s="23"/>
      <c r="VQ64" s="23"/>
      <c r="VR64" s="23"/>
      <c r="VS64" s="23"/>
      <c r="VT64" s="23"/>
      <c r="VU64" s="23"/>
      <c r="VV64" s="23"/>
      <c r="VW64" s="23"/>
      <c r="VX64" s="23"/>
      <c r="VY64" s="23"/>
      <c r="VZ64" s="23"/>
      <c r="WA64" s="23"/>
      <c r="WB64" s="23"/>
      <c r="WC64" s="23"/>
      <c r="WD64" s="23"/>
      <c r="WE64" s="23"/>
      <c r="WF64" s="23"/>
      <c r="WG64" s="23"/>
      <c r="WH64" s="23"/>
      <c r="WI64" s="23"/>
      <c r="WJ64" s="23"/>
      <c r="WK64" s="23"/>
      <c r="WL64" s="23"/>
      <c r="WM64" s="23"/>
      <c r="WN64" s="23"/>
      <c r="WO64" s="23"/>
      <c r="WP64" s="23"/>
      <c r="WQ64" s="23"/>
      <c r="WR64" s="23"/>
      <c r="WS64" s="23"/>
      <c r="WT64" s="23"/>
      <c r="WU64" s="23"/>
      <c r="WV64" s="23"/>
      <c r="WW64" s="23"/>
      <c r="WX64" s="23"/>
      <c r="WY64" s="23"/>
      <c r="WZ64" s="23"/>
      <c r="XA64" s="23"/>
      <c r="XB64" s="23"/>
      <c r="XC64" s="23"/>
      <c r="XD64" s="23"/>
      <c r="XE64" s="23"/>
      <c r="XF64" s="23"/>
      <c r="XG64" s="23"/>
      <c r="XH64" s="23"/>
      <c r="XI64" s="23"/>
      <c r="XJ64" s="23"/>
      <c r="XK64" s="23"/>
      <c r="XL64" s="23"/>
      <c r="XM64" s="23"/>
      <c r="XN64" s="23"/>
      <c r="XO64" s="23"/>
      <c r="XP64" s="23"/>
      <c r="XQ64" s="23"/>
      <c r="XR64" s="23"/>
      <c r="XS64" s="23"/>
      <c r="XT64" s="23"/>
      <c r="XU64" s="23"/>
      <c r="XV64" s="23"/>
      <c r="XW64" s="23"/>
      <c r="XX64" s="23"/>
      <c r="XY64" s="23"/>
      <c r="XZ64" s="23"/>
      <c r="YA64" s="23"/>
      <c r="YB64" s="23"/>
      <c r="YC64" s="23"/>
      <c r="YD64" s="23"/>
      <c r="YE64" s="23"/>
      <c r="YF64" s="23"/>
      <c r="YG64" s="23"/>
      <c r="YH64" s="23"/>
      <c r="YI64" s="23"/>
      <c r="YJ64" s="23"/>
      <c r="YK64" s="23"/>
      <c r="YL64" s="23"/>
      <c r="YM64" s="23"/>
      <c r="YN64" s="23"/>
      <c r="YO64" s="23"/>
      <c r="YP64" s="23"/>
      <c r="YQ64" s="23"/>
      <c r="YR64" s="23"/>
      <c r="YS64" s="23"/>
      <c r="YT64" s="23"/>
      <c r="YU64" s="23"/>
      <c r="YV64" s="23"/>
      <c r="YW64" s="23"/>
      <c r="YX64" s="23"/>
      <c r="YY64" s="23"/>
      <c r="YZ64" s="23"/>
      <c r="ZA64" s="23"/>
      <c r="ZB64" s="23"/>
      <c r="ZC64" s="23"/>
      <c r="ZD64" s="23"/>
      <c r="ZE64" s="23"/>
      <c r="ZF64" s="23"/>
      <c r="ZG64" s="23"/>
      <c r="ZH64" s="23"/>
      <c r="ZI64" s="23"/>
      <c r="ZJ64" s="23"/>
      <c r="ZK64" s="23"/>
      <c r="ZL64" s="23"/>
      <c r="ZM64" s="23"/>
      <c r="ZN64" s="23"/>
      <c r="ZO64" s="23"/>
      <c r="ZP64" s="23"/>
      <c r="ZQ64" s="23"/>
      <c r="ZR64" s="23"/>
      <c r="ZS64" s="23"/>
      <c r="ZT64" s="23"/>
      <c r="ZU64" s="23"/>
      <c r="ZV64" s="23"/>
      <c r="ZW64" s="23"/>
      <c r="ZX64" s="23"/>
      <c r="ZY64" s="23"/>
      <c r="ZZ64" s="23"/>
      <c r="AAA64" s="23"/>
      <c r="AAB64" s="23"/>
      <c r="AAC64" s="23"/>
      <c r="AAD64" s="23"/>
      <c r="AAE64" s="23"/>
      <c r="AAF64" s="23"/>
      <c r="AAG64" s="23"/>
      <c r="AAH64" s="23"/>
      <c r="AAI64" s="23"/>
      <c r="AAJ64" s="23"/>
      <c r="AAK64" s="23"/>
      <c r="AAL64" s="23"/>
      <c r="AAM64" s="23"/>
      <c r="AAN64" s="23"/>
      <c r="AAO64" s="23"/>
      <c r="AAP64" s="23"/>
      <c r="AAQ64" s="23"/>
      <c r="AAR64" s="23"/>
      <c r="AAS64" s="23"/>
      <c r="AAT64" s="23"/>
      <c r="AAU64" s="23"/>
      <c r="AAV64" s="23"/>
      <c r="AAW64" s="23"/>
      <c r="AAX64" s="23"/>
      <c r="AAY64" s="23"/>
      <c r="AAZ64" s="23"/>
      <c r="ABA64" s="23"/>
      <c r="ABB64" s="23"/>
      <c r="ABC64" s="23"/>
      <c r="ABD64" s="23"/>
      <c r="ABE64" s="23"/>
      <c r="ABF64" s="23"/>
      <c r="ABG64" s="23"/>
      <c r="ABH64" s="23"/>
      <c r="ABI64" s="23"/>
      <c r="ABJ64" s="23"/>
      <c r="ABK64" s="23"/>
      <c r="ABL64" s="23"/>
      <c r="ABM64" s="23"/>
      <c r="ABN64" s="23"/>
      <c r="ABO64" s="23"/>
      <c r="ABP64" s="23"/>
      <c r="ABQ64" s="23"/>
      <c r="ABR64" s="23"/>
      <c r="ABS64" s="23"/>
      <c r="ABT64" s="23"/>
      <c r="ABU64" s="23"/>
      <c r="ABV64" s="23"/>
      <c r="ABW64" s="23"/>
      <c r="ABX64" s="23"/>
      <c r="ABY64" s="23"/>
      <c r="ABZ64" s="23"/>
      <c r="ACA64" s="23"/>
      <c r="ACB64" s="23"/>
      <c r="ACC64" s="23"/>
      <c r="ACD64" s="23"/>
      <c r="ACE64" s="23"/>
      <c r="ACF64" s="23"/>
      <c r="ACG64" s="23"/>
      <c r="ACH64" s="23"/>
      <c r="ACI64" s="23"/>
      <c r="ACJ64" s="23"/>
      <c r="ACK64" s="23"/>
      <c r="ACL64" s="23"/>
      <c r="ACM64" s="23"/>
      <c r="ACN64" s="23"/>
      <c r="ACO64" s="23"/>
      <c r="ACP64" s="23"/>
      <c r="ACQ64" s="23"/>
      <c r="ACR64" s="23"/>
      <c r="ACS64" s="23"/>
      <c r="ACT64" s="23"/>
      <c r="ACU64" s="23"/>
      <c r="ACV64" s="23"/>
      <c r="ACW64" s="23"/>
      <c r="ACX64" s="23"/>
      <c r="ACY64" s="23"/>
      <c r="ACZ64" s="23"/>
      <c r="ADA64" s="23"/>
      <c r="ADB64" s="23"/>
      <c r="ADC64" s="23"/>
      <c r="ADD64" s="23"/>
      <c r="ADE64" s="23"/>
      <c r="ADF64" s="23"/>
      <c r="ADG64" s="23"/>
      <c r="ADH64" s="23"/>
      <c r="ADI64" s="23"/>
      <c r="ADJ64" s="23"/>
      <c r="ADK64" s="23"/>
      <c r="ADL64" s="23"/>
      <c r="ADM64" s="23"/>
      <c r="ADN64" s="23"/>
      <c r="ADO64" s="23"/>
      <c r="ADP64" s="23"/>
      <c r="ADQ64" s="23"/>
      <c r="ADR64" s="23"/>
      <c r="ADS64" s="23"/>
      <c r="ADT64" s="23"/>
      <c r="ADU64" s="23"/>
      <c r="ADV64" s="23"/>
      <c r="ADW64" s="23"/>
      <c r="ADX64" s="23"/>
      <c r="ADY64" s="23"/>
      <c r="ADZ64" s="23"/>
      <c r="AEA64" s="23"/>
      <c r="AEB64" s="23"/>
      <c r="AEC64" s="23"/>
      <c r="AED64" s="23"/>
      <c r="AEE64" s="23"/>
      <c r="AEF64" s="23"/>
      <c r="AEG64" s="23"/>
      <c r="AEH64" s="23"/>
      <c r="AEI64" s="23"/>
      <c r="AEJ64" s="23"/>
      <c r="AEK64" s="23"/>
      <c r="AEL64" s="23"/>
      <c r="AEM64" s="23"/>
      <c r="AEN64" s="23"/>
      <c r="AEO64" s="23"/>
      <c r="AEP64" s="23"/>
      <c r="AEQ64" s="23"/>
      <c r="AER64" s="23"/>
      <c r="AES64" s="23"/>
      <c r="AET64" s="23"/>
      <c r="AEU64" s="23"/>
      <c r="AEV64" s="23"/>
      <c r="AEW64" s="23"/>
      <c r="AEX64" s="23"/>
      <c r="AEY64" s="23"/>
      <c r="AEZ64" s="23"/>
      <c r="AFA64" s="23"/>
      <c r="AFB64" s="23"/>
      <c r="AFC64" s="23"/>
      <c r="AFD64" s="23"/>
      <c r="AFE64" s="23"/>
      <c r="AFF64" s="23"/>
      <c r="AFG64" s="23"/>
      <c r="AFH64" s="23"/>
      <c r="AFI64" s="23"/>
      <c r="AFJ64" s="23"/>
      <c r="AFK64" s="23"/>
      <c r="AFL64" s="23"/>
      <c r="AFM64" s="23"/>
      <c r="AFN64" s="23"/>
      <c r="AFO64" s="23"/>
      <c r="AFP64" s="23"/>
      <c r="AFQ64" s="23"/>
      <c r="AFR64" s="23"/>
      <c r="AFS64" s="23"/>
      <c r="AFT64" s="23"/>
      <c r="AFU64" s="23"/>
      <c r="AFV64" s="23"/>
      <c r="AFW64" s="23"/>
      <c r="AFX64" s="23"/>
      <c r="AFY64" s="23"/>
      <c r="AFZ64" s="23"/>
      <c r="AGA64" s="23"/>
      <c r="AGB64" s="23"/>
      <c r="AGC64" s="23"/>
      <c r="AGD64" s="23"/>
      <c r="AGE64" s="23"/>
      <c r="AGF64" s="23"/>
      <c r="AGG64" s="23"/>
      <c r="AGH64" s="23"/>
      <c r="AGI64" s="23"/>
      <c r="AGJ64" s="23"/>
      <c r="AGK64" s="23"/>
      <c r="AGL64" s="23"/>
      <c r="AGM64" s="23"/>
      <c r="AGN64" s="23"/>
      <c r="AGO64" s="23"/>
      <c r="AGP64" s="23"/>
      <c r="AGQ64" s="23"/>
      <c r="AGR64" s="23"/>
      <c r="AGS64" s="23"/>
      <c r="AGT64" s="23"/>
      <c r="AGU64" s="23"/>
      <c r="AGV64" s="23"/>
      <c r="AGW64" s="23"/>
      <c r="AGX64" s="23"/>
      <c r="AGY64" s="23"/>
      <c r="AGZ64" s="23"/>
      <c r="AHA64" s="23"/>
      <c r="AHB64" s="23"/>
      <c r="AHC64" s="23"/>
      <c r="AHD64" s="23"/>
      <c r="AHE64" s="23"/>
      <c r="AHF64" s="23"/>
      <c r="AHG64" s="23"/>
      <c r="AHH64" s="23"/>
      <c r="AHI64" s="23"/>
      <c r="AHJ64" s="23"/>
      <c r="AHK64" s="23"/>
      <c r="AHL64" s="23"/>
      <c r="AHM64" s="23"/>
      <c r="AHN64" s="23"/>
      <c r="AHO64" s="23"/>
      <c r="AHP64" s="23"/>
      <c r="AHQ64" s="23"/>
      <c r="AHR64" s="23"/>
      <c r="AHS64" s="23"/>
      <c r="AHT64" s="23"/>
      <c r="AHU64" s="23"/>
      <c r="AHV64" s="23"/>
      <c r="AHW64" s="23"/>
      <c r="AHX64" s="23"/>
      <c r="AHY64" s="23"/>
      <c r="AHZ64" s="23"/>
      <c r="AIA64" s="23"/>
      <c r="AIB64" s="23"/>
      <c r="AIC64" s="23"/>
      <c r="AID64" s="23"/>
      <c r="AIE64" s="23"/>
      <c r="AIF64" s="23"/>
      <c r="AIG64" s="23"/>
      <c r="AIH64" s="23"/>
      <c r="AII64" s="23"/>
      <c r="AIJ64" s="23"/>
      <c r="AIK64" s="23"/>
      <c r="AIL64" s="23"/>
      <c r="AIM64" s="23"/>
      <c r="AIN64" s="23"/>
      <c r="AIO64" s="23"/>
      <c r="AIP64" s="23"/>
      <c r="AIQ64" s="23"/>
      <c r="AIR64" s="23"/>
      <c r="AIS64" s="23"/>
      <c r="AIT64" s="23"/>
      <c r="AIU64" s="23"/>
      <c r="AIV64" s="23"/>
      <c r="AIW64" s="23"/>
      <c r="AIX64" s="23"/>
      <c r="AIY64" s="23"/>
      <c r="AIZ64" s="23"/>
      <c r="AJA64" s="23"/>
      <c r="AJB64" s="23"/>
      <c r="AJC64" s="23"/>
      <c r="AJD64" s="23"/>
      <c r="AJE64" s="23"/>
      <c r="AJF64" s="23"/>
      <c r="AJG64" s="23"/>
      <c r="AJH64" s="23"/>
      <c r="AJI64" s="23"/>
      <c r="AJJ64" s="23"/>
      <c r="AJK64" s="23"/>
      <c r="AJL64" s="23"/>
      <c r="AJM64" s="23"/>
      <c r="AJN64" s="23"/>
      <c r="AJO64" s="23"/>
      <c r="AJP64" s="23"/>
      <c r="AJQ64" s="23"/>
      <c r="AJR64" s="23"/>
      <c r="AJS64" s="23"/>
      <c r="AJT64" s="23"/>
      <c r="AJU64" s="23"/>
      <c r="AJV64" s="23"/>
      <c r="AJW64" s="23"/>
      <c r="AJX64" s="23"/>
      <c r="AJY64" s="23"/>
      <c r="AJZ64" s="23"/>
      <c r="AKA64" s="23"/>
      <c r="AKB64" s="23"/>
      <c r="AKC64" s="23"/>
      <c r="AKD64" s="23"/>
      <c r="AKE64" s="23"/>
      <c r="AKF64" s="23"/>
      <c r="AKG64" s="23"/>
      <c r="AKH64" s="23"/>
      <c r="AKI64" s="23"/>
      <c r="AKJ64" s="23"/>
      <c r="AKK64" s="23"/>
      <c r="AKL64" s="23"/>
      <c r="AKM64" s="23"/>
      <c r="AKN64" s="23"/>
      <c r="AKO64" s="23"/>
      <c r="AKP64" s="23"/>
      <c r="AKQ64" s="23"/>
      <c r="AKR64" s="23"/>
      <c r="AKS64" s="23"/>
      <c r="AKT64" s="23"/>
      <c r="AKU64" s="23"/>
      <c r="AKV64" s="23"/>
      <c r="AKW64" s="23"/>
      <c r="AKX64" s="23"/>
      <c r="AKY64" s="23"/>
      <c r="AKZ64" s="23"/>
      <c r="ALA64" s="23"/>
      <c r="ALB64" s="23"/>
      <c r="ALC64" s="23"/>
      <c r="ALD64" s="23"/>
      <c r="ALE64" s="23"/>
      <c r="ALF64" s="23"/>
      <c r="ALG64" s="23"/>
      <c r="ALH64" s="23"/>
      <c r="ALI64" s="23"/>
      <c r="ALJ64" s="23"/>
      <c r="ALK64" s="23"/>
      <c r="ALL64" s="23"/>
      <c r="ALM64" s="23"/>
      <c r="ALN64" s="23"/>
      <c r="ALO64" s="23"/>
      <c r="ALP64" s="23"/>
      <c r="ALQ64" s="23"/>
      <c r="ALR64" s="23"/>
      <c r="ALS64" s="23"/>
      <c r="ALT64" s="23"/>
      <c r="ALU64" s="23"/>
      <c r="ALV64" s="23"/>
      <c r="ALW64" s="23"/>
      <c r="ALX64" s="23"/>
      <c r="ALY64" s="23"/>
      <c r="ALZ64" s="23"/>
      <c r="AMA64" s="23"/>
      <c r="AMB64" s="23"/>
      <c r="AMC64" s="23"/>
      <c r="AMD64" s="23"/>
      <c r="AME64" s="23"/>
      <c r="AMF64" s="23"/>
      <c r="AMG64" s="23"/>
      <c r="AMH64" s="23"/>
      <c r="AMI64" s="23"/>
      <c r="AMJ64" s="23"/>
      <c r="AMK64" s="23"/>
      <c r="AML64" s="23"/>
      <c r="AMM64" s="23"/>
      <c r="AMN64" s="23"/>
      <c r="AMO64" s="23"/>
      <c r="AMP64" s="23"/>
      <c r="AMQ64" s="23"/>
      <c r="AMR64" s="23"/>
      <c r="AMS64" s="23"/>
      <c r="AMT64" s="23"/>
      <c r="AMU64" s="23"/>
      <c r="AMV64" s="23"/>
      <c r="AMW64" s="23"/>
      <c r="AMX64" s="23"/>
      <c r="AMY64" s="23"/>
      <c r="AMZ64" s="23"/>
      <c r="ANA64" s="23"/>
      <c r="ANB64" s="23"/>
      <c r="ANC64" s="23"/>
      <c r="AND64" s="23"/>
      <c r="ANE64" s="23"/>
      <c r="ANF64" s="23"/>
      <c r="ANG64" s="23"/>
      <c r="ANH64" s="23"/>
      <c r="ANI64" s="23"/>
      <c r="ANJ64" s="23"/>
      <c r="ANK64" s="23"/>
      <c r="ANL64" s="23"/>
      <c r="ANM64" s="23"/>
      <c r="ANN64" s="23"/>
      <c r="ANO64" s="23"/>
      <c r="ANP64" s="23"/>
      <c r="ANQ64" s="23"/>
      <c r="ANR64" s="23"/>
      <c r="ANS64" s="23"/>
      <c r="ANT64" s="23"/>
      <c r="ANU64" s="23"/>
      <c r="ANV64" s="23"/>
      <c r="ANW64" s="23"/>
      <c r="ANX64" s="23"/>
      <c r="ANY64" s="23"/>
      <c r="ANZ64" s="23"/>
      <c r="AOA64" s="23"/>
      <c r="AOB64" s="23"/>
      <c r="AOC64" s="23"/>
      <c r="AOD64" s="23"/>
      <c r="AOE64" s="23"/>
      <c r="AOF64" s="23"/>
      <c r="AOG64" s="23"/>
      <c r="AOH64" s="23"/>
      <c r="AOI64" s="23"/>
      <c r="AOJ64" s="23"/>
      <c r="AOK64" s="23"/>
      <c r="AOL64" s="23"/>
      <c r="AOM64" s="23"/>
      <c r="AON64" s="23"/>
      <c r="AOO64" s="23"/>
      <c r="AOP64" s="23"/>
      <c r="AOQ64" s="23"/>
      <c r="AOR64" s="23"/>
      <c r="AOS64" s="23"/>
      <c r="AOT64" s="23"/>
      <c r="AOU64" s="23"/>
      <c r="AOV64" s="23"/>
      <c r="AOW64" s="23"/>
      <c r="AOX64" s="23"/>
      <c r="AOY64" s="23"/>
      <c r="AOZ64" s="23"/>
      <c r="APA64" s="23"/>
      <c r="APB64" s="23"/>
      <c r="APC64" s="23"/>
      <c r="APD64" s="23"/>
      <c r="APE64" s="23"/>
      <c r="APF64" s="23"/>
      <c r="APG64" s="23"/>
      <c r="APH64" s="23"/>
      <c r="API64" s="23"/>
      <c r="APJ64" s="23"/>
      <c r="APK64" s="23"/>
      <c r="APL64" s="23"/>
      <c r="APM64" s="23"/>
      <c r="APN64" s="23"/>
      <c r="APO64" s="23"/>
      <c r="APP64" s="23"/>
      <c r="APQ64" s="23"/>
      <c r="APR64" s="23"/>
      <c r="APS64" s="23"/>
      <c r="APT64" s="23"/>
      <c r="APU64" s="23"/>
      <c r="APV64" s="23"/>
      <c r="APW64" s="23"/>
      <c r="APX64" s="23"/>
      <c r="APY64" s="23"/>
      <c r="APZ64" s="23"/>
      <c r="AQA64" s="23"/>
      <c r="AQB64" s="23"/>
      <c r="AQC64" s="23"/>
      <c r="AQD64" s="23"/>
      <c r="AQE64" s="23"/>
      <c r="AQF64" s="23"/>
      <c r="AQG64" s="23"/>
      <c r="AQH64" s="23"/>
      <c r="AQI64" s="23"/>
      <c r="AQJ64" s="23"/>
      <c r="AQK64" s="23"/>
      <c r="AQL64" s="23"/>
      <c r="AQM64" s="23"/>
      <c r="AQN64" s="23"/>
      <c r="AQO64" s="23"/>
      <c r="AQP64" s="23"/>
      <c r="AQQ64" s="23"/>
      <c r="AQR64" s="23"/>
      <c r="AQS64" s="23"/>
      <c r="AQT64" s="23"/>
      <c r="AQU64" s="23"/>
      <c r="AQV64" s="23"/>
      <c r="AQW64" s="23"/>
      <c r="AQX64" s="23"/>
      <c r="AQY64" s="23"/>
      <c r="AQZ64" s="23"/>
      <c r="ARA64" s="23"/>
      <c r="ARB64" s="23"/>
      <c r="ARC64" s="23"/>
      <c r="ARD64" s="23"/>
      <c r="ARE64" s="23"/>
      <c r="ARF64" s="23"/>
      <c r="ARG64" s="23"/>
      <c r="ARH64" s="23"/>
      <c r="ARI64" s="23"/>
      <c r="ARJ64" s="23"/>
      <c r="ARK64" s="23"/>
      <c r="ARL64" s="23"/>
      <c r="ARM64" s="23"/>
      <c r="ARN64" s="23"/>
      <c r="ARO64" s="23"/>
      <c r="ARP64" s="23"/>
      <c r="ARQ64" s="23"/>
      <c r="ARR64" s="23"/>
      <c r="ARS64" s="23"/>
      <c r="ART64" s="23"/>
      <c r="ARU64" s="23"/>
      <c r="ARV64" s="23"/>
      <c r="ARW64" s="23"/>
      <c r="ARX64" s="23"/>
      <c r="ARY64" s="23"/>
      <c r="ARZ64" s="23"/>
      <c r="ASA64" s="23"/>
      <c r="ASB64" s="23"/>
      <c r="ASC64" s="23"/>
      <c r="ASD64" s="23"/>
      <c r="ASE64" s="23"/>
      <c r="ASF64" s="23"/>
      <c r="ASG64" s="23"/>
      <c r="ASH64" s="23"/>
      <c r="ASI64" s="23"/>
      <c r="ASJ64" s="23"/>
      <c r="ASK64" s="23"/>
      <c r="ASL64" s="23"/>
      <c r="ASM64" s="23"/>
      <c r="ASN64" s="23"/>
      <c r="ASO64" s="23"/>
      <c r="ASP64" s="23"/>
      <c r="ASQ64" s="23"/>
      <c r="ASR64" s="23"/>
      <c r="ASS64" s="23"/>
      <c r="AST64" s="23"/>
      <c r="ASU64" s="23"/>
      <c r="ASV64" s="23"/>
      <c r="ASW64" s="23"/>
      <c r="ASX64" s="23"/>
      <c r="ASY64" s="23"/>
      <c r="ASZ64" s="23"/>
      <c r="ATA64" s="23"/>
      <c r="ATB64" s="23"/>
      <c r="ATC64" s="23"/>
      <c r="ATD64" s="23"/>
      <c r="ATE64" s="23"/>
      <c r="ATF64" s="23"/>
      <c r="ATG64" s="23"/>
      <c r="ATH64" s="23"/>
      <c r="ATI64" s="23"/>
      <c r="ATJ64" s="23"/>
      <c r="ATK64" s="23"/>
      <c r="ATL64" s="23"/>
      <c r="ATM64" s="23"/>
      <c r="ATN64" s="23"/>
      <c r="ATO64" s="23"/>
      <c r="ATP64" s="23"/>
      <c r="ATQ64" s="23"/>
      <c r="ATR64" s="23"/>
      <c r="ATS64" s="23"/>
      <c r="ATT64" s="23"/>
      <c r="ATU64" s="23"/>
      <c r="ATV64" s="23"/>
      <c r="ATW64" s="23"/>
      <c r="ATX64" s="23"/>
      <c r="ATY64" s="23"/>
      <c r="ATZ64" s="23"/>
      <c r="AUA64" s="23"/>
      <c r="AUB64" s="23"/>
      <c r="AUC64" s="23"/>
      <c r="AUD64" s="23"/>
      <c r="AUE64" s="23"/>
      <c r="AUF64" s="23"/>
      <c r="AUG64" s="23"/>
      <c r="AUH64" s="23"/>
      <c r="AUI64" s="23"/>
      <c r="AUJ64" s="23"/>
      <c r="AUK64" s="23"/>
      <c r="AUL64" s="23"/>
      <c r="AUM64" s="23"/>
      <c r="AUN64" s="23"/>
      <c r="AUO64" s="23"/>
      <c r="AUP64" s="23"/>
      <c r="AUQ64" s="23"/>
      <c r="AUR64" s="23"/>
      <c r="AUS64" s="23"/>
      <c r="AUT64" s="23"/>
      <c r="AUU64" s="23"/>
      <c r="AUV64" s="23"/>
      <c r="AUW64" s="23"/>
      <c r="AUX64" s="23"/>
      <c r="AUY64" s="23"/>
      <c r="AUZ64" s="23"/>
      <c r="AVA64" s="23"/>
      <c r="AVB64" s="23"/>
      <c r="AVC64" s="23"/>
      <c r="AVD64" s="23"/>
      <c r="AVE64" s="23"/>
      <c r="AVF64" s="23"/>
      <c r="AVG64" s="23"/>
      <c r="AVH64" s="23"/>
      <c r="AVI64" s="23"/>
      <c r="AVJ64" s="23"/>
      <c r="AVK64" s="23"/>
      <c r="AVL64" s="23"/>
      <c r="AVM64" s="23"/>
      <c r="AVN64" s="23"/>
      <c r="AVO64" s="23"/>
      <c r="AVP64" s="23"/>
      <c r="AVQ64" s="23"/>
      <c r="AVR64" s="23"/>
      <c r="AVS64" s="23"/>
      <c r="AVT64" s="23"/>
      <c r="AVU64" s="23"/>
      <c r="AVV64" s="23"/>
      <c r="AVW64" s="23"/>
      <c r="AVX64" s="23"/>
      <c r="AVY64" s="23"/>
      <c r="AVZ64" s="23"/>
      <c r="AWA64" s="23"/>
      <c r="AWB64" s="23"/>
      <c r="AWC64" s="23"/>
      <c r="AWD64" s="23"/>
      <c r="AWE64" s="23"/>
      <c r="AWF64" s="23"/>
      <c r="AWG64" s="23"/>
      <c r="AWH64" s="23"/>
      <c r="AWI64" s="23"/>
      <c r="AWJ64" s="23"/>
      <c r="AWK64" s="23"/>
      <c r="AWL64" s="23"/>
      <c r="AWM64" s="23"/>
      <c r="AWN64" s="23"/>
      <c r="AWO64" s="23"/>
      <c r="AWP64" s="23"/>
      <c r="AWQ64" s="23"/>
      <c r="AWR64" s="23"/>
      <c r="AWS64" s="23"/>
      <c r="AWT64" s="23"/>
      <c r="AWU64" s="23"/>
      <c r="AWV64" s="23"/>
      <c r="AWW64" s="23"/>
      <c r="AWX64" s="23"/>
      <c r="AWY64" s="23"/>
      <c r="AWZ64" s="23"/>
      <c r="AXA64" s="23"/>
      <c r="AXB64" s="23"/>
      <c r="AXC64" s="23"/>
      <c r="AXD64" s="23"/>
      <c r="AXE64" s="23"/>
      <c r="AXF64" s="23"/>
      <c r="AXG64" s="23"/>
      <c r="AXH64" s="23"/>
      <c r="AXI64" s="23"/>
      <c r="AXJ64" s="23"/>
      <c r="AXK64" s="23"/>
      <c r="AXL64" s="23"/>
      <c r="AXM64" s="23"/>
      <c r="AXN64" s="23"/>
      <c r="AXO64" s="23"/>
      <c r="AXP64" s="23"/>
      <c r="AXQ64" s="23"/>
      <c r="AXR64" s="23"/>
      <c r="AXS64" s="23"/>
      <c r="AXT64" s="23"/>
      <c r="AXU64" s="23"/>
      <c r="AXV64" s="23"/>
      <c r="AXW64" s="23"/>
      <c r="AXX64" s="23"/>
      <c r="AXY64" s="23"/>
      <c r="AXZ64" s="23"/>
      <c r="AYA64" s="23"/>
      <c r="AYB64" s="23"/>
      <c r="AYC64" s="23"/>
      <c r="AYD64" s="23"/>
      <c r="AYE64" s="23"/>
      <c r="AYF64" s="23"/>
      <c r="AYG64" s="23"/>
      <c r="AYH64" s="23"/>
      <c r="AYI64" s="23"/>
      <c r="AYJ64" s="23"/>
      <c r="AYK64" s="23"/>
      <c r="AYL64" s="23"/>
      <c r="AYM64" s="23"/>
      <c r="AYN64" s="23"/>
      <c r="AYO64" s="23"/>
      <c r="AYP64" s="23"/>
      <c r="AYQ64" s="23"/>
      <c r="AYR64" s="23"/>
      <c r="AYS64" s="23"/>
      <c r="AYT64" s="23"/>
      <c r="AYU64" s="23"/>
      <c r="AYV64" s="23"/>
      <c r="AYW64" s="23"/>
      <c r="AYX64" s="23"/>
      <c r="AYY64" s="23"/>
      <c r="AYZ64" s="23"/>
      <c r="AZA64" s="23"/>
      <c r="AZB64" s="23"/>
      <c r="AZC64" s="23"/>
      <c r="AZD64" s="23"/>
      <c r="AZE64" s="23"/>
      <c r="AZF64" s="23"/>
      <c r="AZG64" s="23"/>
      <c r="AZH64" s="23"/>
      <c r="AZI64" s="23"/>
      <c r="AZJ64" s="23"/>
      <c r="AZK64" s="23"/>
      <c r="AZL64" s="23"/>
      <c r="AZM64" s="23"/>
      <c r="AZN64" s="23"/>
      <c r="AZO64" s="23"/>
      <c r="AZP64" s="23"/>
      <c r="AZQ64" s="23"/>
      <c r="AZR64" s="23"/>
      <c r="AZS64" s="23"/>
      <c r="AZT64" s="23"/>
      <c r="AZU64" s="23"/>
      <c r="AZV64" s="23"/>
      <c r="AZW64" s="23"/>
      <c r="AZX64" s="23"/>
      <c r="AZY64" s="23"/>
      <c r="AZZ64" s="23"/>
      <c r="BAA64" s="23"/>
      <c r="BAB64" s="23"/>
      <c r="BAC64" s="23"/>
      <c r="BAD64" s="23"/>
      <c r="BAE64" s="23"/>
      <c r="BAF64" s="23"/>
      <c r="BAG64" s="23"/>
      <c r="BAH64" s="23"/>
      <c r="BAI64" s="23"/>
      <c r="BAJ64" s="23"/>
      <c r="BAK64" s="23"/>
      <c r="BAL64" s="23"/>
      <c r="BAM64" s="23"/>
      <c r="BAN64" s="23"/>
      <c r="BAO64" s="23"/>
      <c r="BAP64" s="23"/>
      <c r="BAQ64" s="23"/>
      <c r="BAR64" s="23"/>
      <c r="BAS64" s="23"/>
      <c r="BAT64" s="23"/>
      <c r="BAU64" s="23"/>
      <c r="BAV64" s="23"/>
      <c r="BAW64" s="23"/>
      <c r="BAX64" s="23"/>
      <c r="BAY64" s="23"/>
      <c r="BAZ64" s="23"/>
      <c r="BBA64" s="23"/>
      <c r="BBB64" s="23"/>
      <c r="BBC64" s="23"/>
      <c r="BBD64" s="23"/>
      <c r="BBE64" s="23"/>
      <c r="BBF64" s="23"/>
      <c r="BBG64" s="23"/>
      <c r="BBH64" s="23"/>
      <c r="BBI64" s="23"/>
      <c r="BBJ64" s="23"/>
      <c r="BBK64" s="23"/>
      <c r="BBL64" s="23"/>
      <c r="BBM64" s="23"/>
      <c r="BBN64" s="23"/>
      <c r="BBO64" s="23"/>
      <c r="BBP64" s="23"/>
      <c r="BBQ64" s="23"/>
      <c r="BBR64" s="23"/>
      <c r="BBS64" s="23"/>
      <c r="BBT64" s="23"/>
      <c r="BBU64" s="23"/>
      <c r="BBV64" s="23"/>
      <c r="BBW64" s="23"/>
      <c r="BBX64" s="23"/>
      <c r="BBY64" s="23"/>
      <c r="BBZ64" s="23"/>
      <c r="BCA64" s="23"/>
      <c r="BCB64" s="23"/>
      <c r="BCC64" s="23"/>
      <c r="BCD64" s="23"/>
      <c r="BCE64" s="23"/>
      <c r="BCF64" s="23"/>
      <c r="BCG64" s="23"/>
      <c r="BCH64" s="23"/>
      <c r="BCI64" s="23"/>
      <c r="BCJ64" s="23"/>
      <c r="BCK64" s="23"/>
      <c r="BCL64" s="23"/>
      <c r="BCM64" s="23"/>
      <c r="BCN64" s="23"/>
      <c r="BCO64" s="23"/>
      <c r="BCP64" s="23"/>
      <c r="BCQ64" s="23"/>
      <c r="BCR64" s="23"/>
      <c r="BCS64" s="23"/>
      <c r="BCT64" s="23"/>
      <c r="BCU64" s="23"/>
      <c r="BCV64" s="23"/>
      <c r="BCW64" s="23"/>
      <c r="BCX64" s="23"/>
      <c r="BCY64" s="23"/>
      <c r="BCZ64" s="23"/>
      <c r="BDA64" s="23"/>
      <c r="BDB64" s="23"/>
      <c r="BDC64" s="23"/>
      <c r="BDD64" s="23"/>
      <c r="BDE64" s="23"/>
      <c r="BDF64" s="23"/>
      <c r="BDG64" s="23"/>
      <c r="BDH64" s="23"/>
      <c r="BDI64" s="23"/>
      <c r="BDJ64" s="23"/>
      <c r="BDK64" s="23"/>
      <c r="BDL64" s="23"/>
      <c r="BDM64" s="23"/>
      <c r="BDN64" s="23"/>
      <c r="BDO64" s="23"/>
      <c r="BDP64" s="23"/>
      <c r="BDQ64" s="23"/>
      <c r="BDR64" s="23"/>
      <c r="BDS64" s="23"/>
      <c r="BDT64" s="23"/>
      <c r="BDU64" s="23"/>
      <c r="BDV64" s="23"/>
      <c r="BDW64" s="23"/>
      <c r="BDX64" s="23"/>
      <c r="BDY64" s="23"/>
      <c r="BDZ64" s="23"/>
      <c r="BEA64" s="23"/>
      <c r="BEB64" s="23"/>
      <c r="BEC64" s="23"/>
      <c r="BED64" s="23"/>
      <c r="BEE64" s="23"/>
      <c r="BEF64" s="23"/>
      <c r="BEG64" s="23"/>
      <c r="BEH64" s="23"/>
      <c r="BEI64" s="23"/>
      <c r="BEJ64" s="23"/>
      <c r="BEK64" s="23"/>
      <c r="BEL64" s="23"/>
      <c r="BEM64" s="23"/>
      <c r="BEN64" s="23"/>
      <c r="BEO64" s="23"/>
      <c r="BEP64" s="23"/>
      <c r="BEQ64" s="23"/>
      <c r="BER64" s="23"/>
      <c r="BES64" s="23"/>
      <c r="BET64" s="23"/>
      <c r="BEU64" s="23"/>
      <c r="BEV64" s="23"/>
      <c r="BEW64" s="23"/>
      <c r="BEX64" s="23"/>
      <c r="BEY64" s="23"/>
      <c r="BEZ64" s="23"/>
      <c r="BFA64" s="23"/>
      <c r="BFB64" s="23"/>
      <c r="BFC64" s="23"/>
      <c r="BFD64" s="23"/>
      <c r="BFE64" s="23"/>
      <c r="BFF64" s="23"/>
      <c r="BFG64" s="23"/>
      <c r="BFH64" s="23"/>
      <c r="BFI64" s="23"/>
      <c r="BFJ64" s="23"/>
      <c r="BFK64" s="23"/>
      <c r="BFL64" s="23"/>
      <c r="BFM64" s="23"/>
      <c r="BFN64" s="23"/>
      <c r="BFO64" s="23"/>
      <c r="BFP64" s="23"/>
      <c r="BFQ64" s="23"/>
      <c r="BFR64" s="23"/>
      <c r="BFS64" s="23"/>
      <c r="BFT64" s="23"/>
      <c r="BFU64" s="23"/>
      <c r="BFV64" s="23"/>
      <c r="BFW64" s="23"/>
      <c r="BFX64" s="23"/>
      <c r="BFY64" s="23"/>
      <c r="BFZ64" s="23"/>
      <c r="BGA64" s="23"/>
      <c r="BGB64" s="23"/>
      <c r="BGC64" s="23"/>
      <c r="BGD64" s="23"/>
      <c r="BGE64" s="23"/>
      <c r="BGF64" s="23"/>
      <c r="BGG64" s="23"/>
      <c r="BGH64" s="23"/>
      <c r="BGI64" s="23"/>
      <c r="BGJ64" s="23"/>
      <c r="BGK64" s="23"/>
      <c r="BGL64" s="23"/>
      <c r="BGM64" s="23"/>
      <c r="BGN64" s="23"/>
      <c r="BGO64" s="23"/>
      <c r="BGP64" s="23"/>
      <c r="BGQ64" s="23"/>
      <c r="BGR64" s="23"/>
      <c r="BGS64" s="23"/>
      <c r="BGT64" s="23"/>
      <c r="BGU64" s="23"/>
      <c r="BGV64" s="23"/>
      <c r="BGW64" s="23"/>
      <c r="BGX64" s="23"/>
      <c r="BGY64" s="23"/>
      <c r="BGZ64" s="23"/>
      <c r="BHA64" s="23"/>
      <c r="BHB64" s="23"/>
      <c r="BHC64" s="23"/>
      <c r="BHD64" s="23"/>
      <c r="BHE64" s="23"/>
      <c r="BHF64" s="23"/>
      <c r="BHG64" s="23"/>
      <c r="BHH64" s="23"/>
      <c r="BHI64" s="23"/>
      <c r="BHJ64" s="23"/>
      <c r="BHK64" s="23"/>
      <c r="BHL64" s="23"/>
      <c r="BHM64" s="23"/>
      <c r="BHN64" s="23"/>
      <c r="BHO64" s="23"/>
      <c r="BHP64" s="23"/>
      <c r="BHQ64" s="23"/>
      <c r="BHR64" s="23"/>
      <c r="BHS64" s="23"/>
      <c r="BHT64" s="23"/>
      <c r="BHU64" s="23"/>
      <c r="BHV64" s="23"/>
      <c r="BHW64" s="23"/>
      <c r="BHX64" s="23"/>
      <c r="BHY64" s="23"/>
      <c r="BHZ64" s="23"/>
      <c r="BIA64" s="23"/>
      <c r="BIB64" s="23"/>
      <c r="BIC64" s="23"/>
      <c r="BID64" s="23"/>
      <c r="BIE64" s="23"/>
      <c r="BIF64" s="23"/>
      <c r="BIG64" s="23"/>
      <c r="BIH64" s="23"/>
      <c r="BII64" s="23"/>
      <c r="BIJ64" s="23"/>
      <c r="BIK64" s="23"/>
      <c r="BIL64" s="23"/>
      <c r="BIM64" s="23"/>
      <c r="BIN64" s="23"/>
      <c r="BIO64" s="23"/>
      <c r="BIP64" s="23"/>
      <c r="BIQ64" s="23"/>
      <c r="BIR64" s="23"/>
      <c r="BIS64" s="23"/>
      <c r="BIT64" s="23"/>
      <c r="BIU64" s="23"/>
      <c r="BIV64" s="23"/>
      <c r="BIW64" s="23"/>
      <c r="BIX64" s="23"/>
      <c r="BIY64" s="23"/>
      <c r="BIZ64" s="23"/>
      <c r="BJA64" s="23"/>
      <c r="BJB64" s="23"/>
      <c r="BJC64" s="23"/>
      <c r="BJD64" s="23"/>
      <c r="BJE64" s="23"/>
      <c r="BJF64" s="23"/>
      <c r="BJG64" s="23"/>
      <c r="BJH64" s="23"/>
      <c r="BJI64" s="23"/>
      <c r="BJJ64" s="23"/>
      <c r="BJK64" s="23"/>
      <c r="BJL64" s="23"/>
      <c r="BJM64" s="23"/>
      <c r="BJN64" s="23"/>
      <c r="BJO64" s="23"/>
      <c r="BJP64" s="23"/>
      <c r="BJQ64" s="23"/>
      <c r="BJR64" s="23"/>
      <c r="BJS64" s="23"/>
      <c r="BJT64" s="23"/>
      <c r="BJU64" s="23"/>
      <c r="BJV64" s="23"/>
      <c r="BJW64" s="23"/>
      <c r="BJX64" s="23"/>
      <c r="BJY64" s="23"/>
      <c r="BJZ64" s="23"/>
      <c r="BKA64" s="23"/>
      <c r="BKB64" s="23"/>
      <c r="BKC64" s="23"/>
      <c r="BKD64" s="23"/>
      <c r="BKE64" s="23"/>
      <c r="BKF64" s="23"/>
      <c r="BKG64" s="23"/>
      <c r="BKH64" s="23"/>
      <c r="BKI64" s="23"/>
      <c r="BKJ64" s="23"/>
      <c r="BKK64" s="23"/>
      <c r="BKL64" s="23"/>
      <c r="BKM64" s="23"/>
      <c r="BKN64" s="23"/>
      <c r="BKO64" s="23"/>
      <c r="BKP64" s="23"/>
      <c r="BKQ64" s="23"/>
      <c r="BKR64" s="23"/>
      <c r="BKS64" s="23"/>
      <c r="BKT64" s="23"/>
      <c r="BKU64" s="23"/>
      <c r="BKV64" s="23"/>
      <c r="BKW64" s="23"/>
      <c r="BKX64" s="23"/>
      <c r="BKY64" s="23"/>
      <c r="BKZ64" s="23"/>
      <c r="BLA64" s="23"/>
      <c r="BLB64" s="23"/>
      <c r="BLC64" s="23"/>
      <c r="BLD64" s="23"/>
      <c r="BLE64" s="23"/>
      <c r="BLF64" s="23"/>
      <c r="BLG64" s="23"/>
      <c r="BLH64" s="23"/>
      <c r="BLI64" s="23"/>
      <c r="BLJ64" s="23"/>
      <c r="BLK64" s="23"/>
      <c r="BLL64" s="23"/>
      <c r="BLM64" s="23"/>
      <c r="BLN64" s="23"/>
      <c r="BLO64" s="23"/>
      <c r="BLP64" s="23"/>
      <c r="BLQ64" s="23"/>
      <c r="BLR64" s="23"/>
      <c r="BLS64" s="23"/>
      <c r="BLT64" s="23"/>
      <c r="BLU64" s="23"/>
      <c r="BLV64" s="23"/>
      <c r="BLW64" s="23"/>
      <c r="BLX64" s="23"/>
      <c r="BLY64" s="23"/>
      <c r="BLZ64" s="23"/>
      <c r="BMA64" s="23"/>
      <c r="BMB64" s="23"/>
      <c r="BMC64" s="23"/>
      <c r="BMD64" s="23"/>
      <c r="BME64" s="23"/>
      <c r="BMF64" s="23"/>
      <c r="BMG64" s="23"/>
      <c r="BMH64" s="23"/>
      <c r="BMI64" s="23"/>
      <c r="BMJ64" s="23"/>
      <c r="BMK64" s="23"/>
      <c r="BML64" s="23"/>
      <c r="BMM64" s="23"/>
      <c r="BMN64" s="23"/>
      <c r="BMO64" s="23"/>
      <c r="BMP64" s="23"/>
      <c r="BMQ64" s="23"/>
      <c r="BMR64" s="23"/>
      <c r="BMS64" s="23"/>
      <c r="BMT64" s="23"/>
      <c r="BMU64" s="23"/>
      <c r="BMV64" s="23"/>
      <c r="BMW64" s="23"/>
      <c r="BMX64" s="23"/>
      <c r="BMY64" s="23"/>
      <c r="BMZ64" s="23"/>
      <c r="BNA64" s="23"/>
      <c r="BNB64" s="23"/>
      <c r="BNC64" s="23"/>
      <c r="BND64" s="23"/>
      <c r="BNE64" s="23"/>
      <c r="BNF64" s="23"/>
      <c r="BNG64" s="23"/>
      <c r="BNH64" s="23"/>
      <c r="BNI64" s="23"/>
      <c r="BNJ64" s="23"/>
      <c r="BNK64" s="23"/>
      <c r="BNL64" s="23"/>
      <c r="BNM64" s="23"/>
      <c r="BNN64" s="23"/>
      <c r="BNO64" s="23"/>
      <c r="BNP64" s="23"/>
      <c r="BNQ64" s="23"/>
      <c r="BNR64" s="23"/>
      <c r="BNS64" s="23"/>
      <c r="BNT64" s="23"/>
      <c r="BNU64" s="23"/>
      <c r="BNV64" s="23"/>
      <c r="BNW64" s="23"/>
      <c r="BNX64" s="23"/>
      <c r="BNY64" s="23"/>
      <c r="BNZ64" s="23"/>
      <c r="BOA64" s="23"/>
      <c r="BOB64" s="23"/>
      <c r="BOC64" s="23"/>
      <c r="BOD64" s="23"/>
      <c r="BOE64" s="23"/>
      <c r="BOF64" s="23"/>
      <c r="BOG64" s="23"/>
      <c r="BOH64" s="23"/>
      <c r="BOI64" s="23"/>
      <c r="BOJ64" s="23"/>
      <c r="BOK64" s="23"/>
      <c r="BOL64" s="23"/>
      <c r="BOM64" s="23"/>
      <c r="BON64" s="23"/>
      <c r="BOO64" s="23"/>
      <c r="BOP64" s="23"/>
      <c r="BOQ64" s="23"/>
      <c r="BOR64" s="23"/>
      <c r="BOS64" s="23"/>
      <c r="BOT64" s="23"/>
      <c r="BOU64" s="23"/>
      <c r="BOV64" s="23"/>
      <c r="BOW64" s="23"/>
      <c r="BOX64" s="23"/>
      <c r="BOY64" s="23"/>
      <c r="BOZ64" s="23"/>
      <c r="BPA64" s="23"/>
      <c r="BPB64" s="23"/>
      <c r="BPC64" s="23"/>
      <c r="BPD64" s="23"/>
      <c r="BPE64" s="23"/>
      <c r="BPF64" s="23"/>
      <c r="BPG64" s="23"/>
      <c r="BPH64" s="23"/>
      <c r="BPI64" s="23"/>
      <c r="BPJ64" s="23"/>
      <c r="BPK64" s="23"/>
      <c r="BPL64" s="23"/>
      <c r="BPM64" s="23"/>
      <c r="BPN64" s="23"/>
      <c r="BPO64" s="23"/>
      <c r="BPP64" s="23"/>
      <c r="BPQ64" s="23"/>
      <c r="BPR64" s="23"/>
      <c r="BPS64" s="23"/>
      <c r="BPT64" s="23"/>
      <c r="BPU64" s="23"/>
      <c r="BPV64" s="23"/>
      <c r="BPW64" s="23"/>
      <c r="BPX64" s="23"/>
      <c r="BPY64" s="23"/>
      <c r="BPZ64" s="23"/>
      <c r="BQA64" s="23"/>
      <c r="BQB64" s="23"/>
      <c r="BQC64" s="23"/>
      <c r="BQD64" s="23"/>
      <c r="BQE64" s="23"/>
      <c r="BQF64" s="23"/>
      <c r="BQG64" s="23"/>
      <c r="BQH64" s="23"/>
      <c r="BQI64" s="23"/>
      <c r="BQJ64" s="23"/>
      <c r="BQK64" s="23"/>
      <c r="BQL64" s="23"/>
      <c r="BQM64" s="23"/>
      <c r="BQN64" s="23"/>
      <c r="BQO64" s="23"/>
      <c r="BQP64" s="23"/>
      <c r="BQQ64" s="23"/>
      <c r="BQR64" s="23"/>
      <c r="BQS64" s="23"/>
      <c r="BQT64" s="23"/>
      <c r="BQU64" s="23"/>
      <c r="BQV64" s="23"/>
      <c r="BQW64" s="23"/>
      <c r="BQX64" s="23"/>
      <c r="BQY64" s="23"/>
      <c r="BQZ64" s="23"/>
      <c r="BRA64" s="23"/>
      <c r="BRB64" s="23"/>
      <c r="BRC64" s="23"/>
      <c r="BRD64" s="23"/>
      <c r="BRE64" s="23"/>
      <c r="BRF64" s="23"/>
      <c r="BRG64" s="23"/>
      <c r="BRH64" s="23"/>
      <c r="BRI64" s="23"/>
      <c r="BRJ64" s="23"/>
      <c r="BRK64" s="23"/>
      <c r="BRL64" s="23"/>
      <c r="BRM64" s="23"/>
      <c r="BRN64" s="23"/>
      <c r="BRO64" s="23"/>
      <c r="BRP64" s="23"/>
      <c r="BRQ64" s="23"/>
      <c r="BRR64" s="23"/>
      <c r="BRS64" s="23"/>
      <c r="BRT64" s="23"/>
      <c r="BRU64" s="23"/>
      <c r="BRV64" s="23"/>
      <c r="BRW64" s="23"/>
      <c r="BRX64" s="23"/>
      <c r="BRY64" s="23"/>
      <c r="BRZ64" s="23"/>
      <c r="BSA64" s="23"/>
      <c r="BSB64" s="23"/>
      <c r="BSC64" s="23"/>
      <c r="BSD64" s="23"/>
      <c r="BSE64" s="23"/>
      <c r="BSF64" s="23"/>
      <c r="BSG64" s="23"/>
      <c r="BSH64" s="23"/>
      <c r="BSI64" s="23"/>
      <c r="BSJ64" s="23"/>
      <c r="BSK64" s="23"/>
      <c r="BSL64" s="23"/>
      <c r="BSM64" s="23"/>
      <c r="BSN64" s="23"/>
      <c r="BSO64" s="23"/>
      <c r="BSP64" s="23"/>
      <c r="BSQ64" s="23"/>
      <c r="BSR64" s="23"/>
      <c r="BSS64" s="23"/>
      <c r="BST64" s="23"/>
      <c r="BSU64" s="23"/>
      <c r="BSV64" s="23"/>
      <c r="BSW64" s="23"/>
      <c r="BSX64" s="23"/>
      <c r="BSY64" s="23"/>
      <c r="BSZ64" s="23"/>
      <c r="BTA64" s="23"/>
      <c r="BTB64" s="23"/>
      <c r="BTC64" s="23"/>
      <c r="BTD64" s="23"/>
      <c r="BTE64" s="23"/>
      <c r="BTF64" s="23"/>
      <c r="BTG64" s="23"/>
      <c r="BTH64" s="23"/>
      <c r="BTI64" s="23"/>
      <c r="BTJ64" s="23"/>
      <c r="BTK64" s="23"/>
      <c r="BTL64" s="23"/>
      <c r="BTM64" s="23"/>
      <c r="BTN64" s="23"/>
      <c r="BTO64" s="23"/>
      <c r="BTP64" s="23"/>
      <c r="BTQ64" s="23"/>
      <c r="BTR64" s="23"/>
      <c r="BTS64" s="23"/>
      <c r="BTT64" s="23"/>
      <c r="BTU64" s="23"/>
      <c r="BTV64" s="23"/>
      <c r="BTW64" s="23"/>
      <c r="BTX64" s="23"/>
      <c r="BTY64" s="23"/>
      <c r="BTZ64" s="23"/>
      <c r="BUA64" s="23"/>
      <c r="BUB64" s="23"/>
      <c r="BUC64" s="23"/>
      <c r="BUD64" s="23"/>
      <c r="BUE64" s="23"/>
      <c r="BUF64" s="23"/>
      <c r="BUG64" s="23"/>
      <c r="BUH64" s="23"/>
      <c r="BUI64" s="23"/>
      <c r="BUJ64" s="23"/>
      <c r="BUK64" s="23"/>
      <c r="BUL64" s="23"/>
      <c r="BUM64" s="23"/>
      <c r="BUN64" s="23"/>
      <c r="BUO64" s="23"/>
      <c r="BUP64" s="23"/>
      <c r="BUQ64" s="23"/>
      <c r="BUR64" s="23"/>
      <c r="BUS64" s="23"/>
      <c r="BUT64" s="23"/>
      <c r="BUU64" s="23"/>
      <c r="BUV64" s="23"/>
      <c r="BUW64" s="23"/>
      <c r="BUX64" s="23"/>
      <c r="BUY64" s="23"/>
      <c r="BUZ64" s="23"/>
      <c r="BVA64" s="23"/>
      <c r="BVB64" s="23"/>
      <c r="BVC64" s="23"/>
      <c r="BVD64" s="23"/>
      <c r="BVE64" s="23"/>
      <c r="BVF64" s="23"/>
      <c r="BVG64" s="23"/>
      <c r="BVH64" s="23"/>
      <c r="BVI64" s="23"/>
      <c r="BVJ64" s="23"/>
      <c r="BVK64" s="23"/>
      <c r="BVL64" s="23"/>
      <c r="BVM64" s="23"/>
      <c r="BVN64" s="23"/>
      <c r="BVO64" s="23"/>
      <c r="BVP64" s="23"/>
      <c r="BVQ64" s="23"/>
      <c r="BVR64" s="23"/>
      <c r="BVS64" s="23"/>
      <c r="BVT64" s="23"/>
      <c r="BVU64" s="23"/>
      <c r="BVV64" s="23"/>
      <c r="BVW64" s="23"/>
      <c r="BVX64" s="23"/>
      <c r="BVY64" s="23"/>
      <c r="BVZ64" s="23"/>
      <c r="BWA64" s="23"/>
      <c r="BWB64" s="23"/>
      <c r="BWC64" s="23"/>
      <c r="BWD64" s="23"/>
      <c r="BWE64" s="23"/>
      <c r="BWF64" s="23"/>
      <c r="BWG64" s="23"/>
      <c r="BWH64" s="23"/>
      <c r="BWI64" s="23"/>
      <c r="BWJ64" s="23"/>
      <c r="BWK64" s="23"/>
      <c r="BWL64" s="23"/>
      <c r="BWM64" s="23"/>
      <c r="BWN64" s="23"/>
      <c r="BWO64" s="23"/>
      <c r="BWP64" s="23"/>
      <c r="BWQ64" s="23"/>
      <c r="BWR64" s="23"/>
      <c r="BWS64" s="23"/>
      <c r="BWT64" s="23"/>
      <c r="BWU64" s="23"/>
      <c r="BWV64" s="23"/>
      <c r="BWW64" s="23"/>
      <c r="BWX64" s="23"/>
      <c r="BWY64" s="23"/>
      <c r="BWZ64" s="23"/>
      <c r="BXA64" s="23"/>
      <c r="BXB64" s="23"/>
      <c r="BXC64" s="23"/>
      <c r="BXD64" s="23"/>
      <c r="BXE64" s="23"/>
      <c r="BXF64" s="23"/>
      <c r="BXG64" s="23"/>
      <c r="BXH64" s="23"/>
      <c r="BXI64" s="23"/>
      <c r="BXJ64" s="23"/>
      <c r="BXK64" s="23"/>
      <c r="BXL64" s="23"/>
      <c r="BXM64" s="23"/>
      <c r="BXN64" s="23"/>
      <c r="BXO64" s="23"/>
      <c r="BXP64" s="23"/>
      <c r="BXQ64" s="23"/>
      <c r="BXR64" s="23"/>
      <c r="BXS64" s="23"/>
      <c r="BXT64" s="23"/>
      <c r="BXU64" s="23"/>
      <c r="BXV64" s="23"/>
      <c r="BXW64" s="23"/>
      <c r="BXX64" s="23"/>
      <c r="BXY64" s="23"/>
      <c r="BXZ64" s="23"/>
      <c r="BYA64" s="23"/>
      <c r="BYB64" s="23"/>
      <c r="BYC64" s="23"/>
      <c r="BYD64" s="23"/>
      <c r="BYE64" s="23"/>
    </row>
    <row r="65" spans="1:2007" s="24" customFormat="1" ht="57" customHeight="1" x14ac:dyDescent="0.25">
      <c r="A65" s="4">
        <f t="shared" si="11"/>
        <v>59</v>
      </c>
      <c r="B65" s="314" t="s">
        <v>253</v>
      </c>
      <c r="C65" s="15" t="s">
        <v>33</v>
      </c>
      <c r="D65" s="252">
        <f t="shared" si="4"/>
        <v>20</v>
      </c>
      <c r="E65" s="272"/>
      <c r="F65" s="310"/>
      <c r="G65" s="311"/>
      <c r="H65" s="312"/>
      <c r="I65" s="311"/>
      <c r="J65" s="18"/>
      <c r="K65" s="276">
        <v>0.08</v>
      </c>
      <c r="L65" s="255">
        <f t="shared" si="12"/>
        <v>0</v>
      </c>
      <c r="M65" s="256">
        <f t="shared" si="0"/>
        <v>0</v>
      </c>
      <c r="N65" s="256">
        <f t="shared" si="5"/>
        <v>0</v>
      </c>
      <c r="O65" s="165">
        <v>20</v>
      </c>
      <c r="P65" s="256">
        <f t="shared" si="1"/>
        <v>0</v>
      </c>
      <c r="Q65" s="256">
        <f t="shared" si="6"/>
        <v>0</v>
      </c>
      <c r="R65" s="104"/>
      <c r="S65" s="256">
        <f t="shared" si="2"/>
        <v>0</v>
      </c>
      <c r="T65" s="256">
        <f t="shared" si="7"/>
        <v>0</v>
      </c>
      <c r="U65" s="105"/>
      <c r="V65" s="255">
        <f t="shared" si="3"/>
        <v>0</v>
      </c>
      <c r="W65" s="255">
        <f t="shared" si="8"/>
        <v>0</v>
      </c>
      <c r="X65" s="106"/>
      <c r="Y65" s="255">
        <f t="shared" si="9"/>
        <v>0</v>
      </c>
      <c r="Z65" s="255">
        <f t="shared" si="10"/>
        <v>0</v>
      </c>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c r="IG65" s="23"/>
      <c r="IH65" s="23"/>
      <c r="II65" s="23"/>
      <c r="IJ65" s="23"/>
      <c r="IK65" s="23"/>
      <c r="IL65" s="23"/>
      <c r="IM65" s="23"/>
      <c r="IN65" s="23"/>
      <c r="IO65" s="23"/>
      <c r="IP65" s="23"/>
      <c r="IQ65" s="23"/>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3"/>
      <c r="KN65" s="23"/>
      <c r="KO65" s="23"/>
      <c r="KP65" s="23"/>
      <c r="KQ65" s="23"/>
      <c r="KR65" s="23"/>
      <c r="KS65" s="23"/>
      <c r="KT65" s="23"/>
      <c r="KU65" s="23"/>
      <c r="KV65" s="23"/>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3"/>
      <c r="MP65" s="23"/>
      <c r="MQ65" s="23"/>
      <c r="MR65" s="23"/>
      <c r="MS65" s="23"/>
      <c r="MT65" s="23"/>
      <c r="MU65" s="23"/>
      <c r="MV65" s="23"/>
      <c r="MW65" s="23"/>
      <c r="MX65" s="23"/>
      <c r="MY65" s="23"/>
      <c r="MZ65" s="23"/>
      <c r="NA65" s="23"/>
      <c r="NB65" s="23"/>
      <c r="NC65" s="23"/>
      <c r="ND65" s="23"/>
      <c r="NE65" s="23"/>
      <c r="NF65" s="23"/>
      <c r="NG65" s="23"/>
      <c r="NH65" s="23"/>
      <c r="NI65" s="23"/>
      <c r="NJ65" s="23"/>
      <c r="NK65" s="23"/>
      <c r="NL65" s="23"/>
      <c r="NM65" s="23"/>
      <c r="NN65" s="23"/>
      <c r="NO65" s="23"/>
      <c r="NP65" s="23"/>
      <c r="NQ65" s="23"/>
      <c r="NR65" s="23"/>
      <c r="NS65" s="23"/>
      <c r="NT65" s="23"/>
      <c r="NU65" s="23"/>
      <c r="NV65" s="23"/>
      <c r="NW65" s="23"/>
      <c r="NX65" s="23"/>
      <c r="NY65" s="23"/>
      <c r="NZ65" s="23"/>
      <c r="OA65" s="23"/>
      <c r="OB65" s="23"/>
      <c r="OC65" s="23"/>
      <c r="OD65" s="23"/>
      <c r="OE65" s="23"/>
      <c r="OF65" s="23"/>
      <c r="OG65" s="23"/>
      <c r="OH65" s="23"/>
      <c r="OI65" s="23"/>
      <c r="OJ65" s="23"/>
      <c r="OK65" s="23"/>
      <c r="OL65" s="23"/>
      <c r="OM65" s="23"/>
      <c r="ON65" s="23"/>
      <c r="OO65" s="23"/>
      <c r="OP65" s="23"/>
      <c r="OQ65" s="23"/>
      <c r="OR65" s="23"/>
      <c r="OS65" s="23"/>
      <c r="OT65" s="23"/>
      <c r="OU65" s="23"/>
      <c r="OV65" s="23"/>
      <c r="OW65" s="23"/>
      <c r="OX65" s="23"/>
      <c r="OY65" s="23"/>
      <c r="OZ65" s="23"/>
      <c r="PA65" s="23"/>
      <c r="PB65" s="23"/>
      <c r="PC65" s="23"/>
      <c r="PD65" s="23"/>
      <c r="PE65" s="23"/>
      <c r="PF65" s="23"/>
      <c r="PG65" s="23"/>
      <c r="PH65" s="23"/>
      <c r="PI65" s="23"/>
      <c r="PJ65" s="23"/>
      <c r="PK65" s="23"/>
      <c r="PL65" s="23"/>
      <c r="PM65" s="23"/>
      <c r="PN65" s="23"/>
      <c r="PO65" s="23"/>
      <c r="PP65" s="23"/>
      <c r="PQ65" s="23"/>
      <c r="PR65" s="23"/>
      <c r="PS65" s="23"/>
      <c r="PT65" s="23"/>
      <c r="PU65" s="23"/>
      <c r="PV65" s="23"/>
      <c r="PW65" s="23"/>
      <c r="PX65" s="23"/>
      <c r="PY65" s="23"/>
      <c r="PZ65" s="23"/>
      <c r="QA65" s="23"/>
      <c r="QB65" s="23"/>
      <c r="QC65" s="23"/>
      <c r="QD65" s="23"/>
      <c r="QE65" s="23"/>
      <c r="QF65" s="23"/>
      <c r="QG65" s="23"/>
      <c r="QH65" s="23"/>
      <c r="QI65" s="23"/>
      <c r="QJ65" s="23"/>
      <c r="QK65" s="23"/>
      <c r="QL65" s="23"/>
      <c r="QM65" s="23"/>
      <c r="QN65" s="23"/>
      <c r="QO65" s="23"/>
      <c r="QP65" s="23"/>
      <c r="QQ65" s="23"/>
      <c r="QR65" s="23"/>
      <c r="QS65" s="23"/>
      <c r="QT65" s="23"/>
      <c r="QU65" s="23"/>
      <c r="QV65" s="23"/>
      <c r="QW65" s="23"/>
      <c r="QX65" s="23"/>
      <c r="QY65" s="23"/>
      <c r="QZ65" s="23"/>
      <c r="RA65" s="23"/>
      <c r="RB65" s="23"/>
      <c r="RC65" s="23"/>
      <c r="RD65" s="23"/>
      <c r="RE65" s="23"/>
      <c r="RF65" s="23"/>
      <c r="RG65" s="23"/>
      <c r="RH65" s="23"/>
      <c r="RI65" s="23"/>
      <c r="RJ65" s="23"/>
      <c r="RK65" s="23"/>
      <c r="RL65" s="23"/>
      <c r="RM65" s="23"/>
      <c r="RN65" s="23"/>
      <c r="RO65" s="23"/>
      <c r="RP65" s="23"/>
      <c r="RQ65" s="23"/>
      <c r="RR65" s="23"/>
      <c r="RS65" s="23"/>
      <c r="RT65" s="23"/>
      <c r="RU65" s="23"/>
      <c r="RV65" s="23"/>
      <c r="RW65" s="23"/>
      <c r="RX65" s="23"/>
      <c r="RY65" s="23"/>
      <c r="RZ65" s="23"/>
      <c r="SA65" s="23"/>
      <c r="SB65" s="23"/>
      <c r="SC65" s="23"/>
      <c r="SD65" s="23"/>
      <c r="SE65" s="23"/>
      <c r="SF65" s="23"/>
      <c r="SG65" s="23"/>
      <c r="SH65" s="23"/>
      <c r="SI65" s="23"/>
      <c r="SJ65" s="23"/>
      <c r="SK65" s="23"/>
      <c r="SL65" s="23"/>
      <c r="SM65" s="23"/>
      <c r="SN65" s="23"/>
      <c r="SO65" s="23"/>
      <c r="SP65" s="23"/>
      <c r="SQ65" s="23"/>
      <c r="SR65" s="23"/>
      <c r="SS65" s="23"/>
      <c r="ST65" s="23"/>
      <c r="SU65" s="23"/>
      <c r="SV65" s="23"/>
      <c r="SW65" s="23"/>
      <c r="SX65" s="23"/>
      <c r="SY65" s="23"/>
      <c r="SZ65" s="23"/>
      <c r="TA65" s="23"/>
      <c r="TB65" s="23"/>
      <c r="TC65" s="23"/>
      <c r="TD65" s="23"/>
      <c r="TE65" s="23"/>
      <c r="TF65" s="23"/>
      <c r="TG65" s="23"/>
      <c r="TH65" s="23"/>
      <c r="TI65" s="23"/>
      <c r="TJ65" s="23"/>
      <c r="TK65" s="23"/>
      <c r="TL65" s="23"/>
      <c r="TM65" s="23"/>
      <c r="TN65" s="23"/>
      <c r="TO65" s="23"/>
      <c r="TP65" s="23"/>
      <c r="TQ65" s="23"/>
      <c r="TR65" s="23"/>
      <c r="TS65" s="23"/>
      <c r="TT65" s="23"/>
      <c r="TU65" s="23"/>
      <c r="TV65" s="23"/>
      <c r="TW65" s="23"/>
      <c r="TX65" s="23"/>
      <c r="TY65" s="23"/>
      <c r="TZ65" s="23"/>
      <c r="UA65" s="23"/>
      <c r="UB65" s="23"/>
      <c r="UC65" s="23"/>
      <c r="UD65" s="23"/>
      <c r="UE65" s="23"/>
      <c r="UF65" s="23"/>
      <c r="UG65" s="23"/>
      <c r="UH65" s="23"/>
      <c r="UI65" s="23"/>
      <c r="UJ65" s="23"/>
      <c r="UK65" s="23"/>
      <c r="UL65" s="23"/>
      <c r="UM65" s="23"/>
      <c r="UN65" s="23"/>
      <c r="UO65" s="23"/>
      <c r="UP65" s="23"/>
      <c r="UQ65" s="23"/>
      <c r="UR65" s="23"/>
      <c r="US65" s="23"/>
      <c r="UT65" s="23"/>
      <c r="UU65" s="23"/>
      <c r="UV65" s="23"/>
      <c r="UW65" s="23"/>
      <c r="UX65" s="23"/>
      <c r="UY65" s="23"/>
      <c r="UZ65" s="23"/>
      <c r="VA65" s="23"/>
      <c r="VB65" s="23"/>
      <c r="VC65" s="23"/>
      <c r="VD65" s="23"/>
      <c r="VE65" s="23"/>
      <c r="VF65" s="23"/>
      <c r="VG65" s="23"/>
      <c r="VH65" s="23"/>
      <c r="VI65" s="23"/>
      <c r="VJ65" s="23"/>
      <c r="VK65" s="23"/>
      <c r="VL65" s="23"/>
      <c r="VM65" s="23"/>
      <c r="VN65" s="23"/>
      <c r="VO65" s="23"/>
      <c r="VP65" s="23"/>
      <c r="VQ65" s="23"/>
      <c r="VR65" s="23"/>
      <c r="VS65" s="23"/>
      <c r="VT65" s="23"/>
      <c r="VU65" s="23"/>
      <c r="VV65" s="23"/>
      <c r="VW65" s="23"/>
      <c r="VX65" s="23"/>
      <c r="VY65" s="23"/>
      <c r="VZ65" s="23"/>
      <c r="WA65" s="23"/>
      <c r="WB65" s="23"/>
      <c r="WC65" s="23"/>
      <c r="WD65" s="23"/>
      <c r="WE65" s="23"/>
      <c r="WF65" s="23"/>
      <c r="WG65" s="23"/>
      <c r="WH65" s="23"/>
      <c r="WI65" s="23"/>
      <c r="WJ65" s="23"/>
      <c r="WK65" s="23"/>
      <c r="WL65" s="23"/>
      <c r="WM65" s="23"/>
      <c r="WN65" s="23"/>
      <c r="WO65" s="23"/>
      <c r="WP65" s="23"/>
      <c r="WQ65" s="23"/>
      <c r="WR65" s="23"/>
      <c r="WS65" s="23"/>
      <c r="WT65" s="23"/>
      <c r="WU65" s="23"/>
      <c r="WV65" s="23"/>
      <c r="WW65" s="23"/>
      <c r="WX65" s="23"/>
      <c r="WY65" s="23"/>
      <c r="WZ65" s="23"/>
      <c r="XA65" s="23"/>
      <c r="XB65" s="23"/>
      <c r="XC65" s="23"/>
      <c r="XD65" s="23"/>
      <c r="XE65" s="23"/>
      <c r="XF65" s="23"/>
      <c r="XG65" s="23"/>
      <c r="XH65" s="23"/>
      <c r="XI65" s="23"/>
      <c r="XJ65" s="23"/>
      <c r="XK65" s="23"/>
      <c r="XL65" s="23"/>
      <c r="XM65" s="23"/>
      <c r="XN65" s="23"/>
      <c r="XO65" s="23"/>
      <c r="XP65" s="23"/>
      <c r="XQ65" s="23"/>
      <c r="XR65" s="23"/>
      <c r="XS65" s="23"/>
      <c r="XT65" s="23"/>
      <c r="XU65" s="23"/>
      <c r="XV65" s="23"/>
      <c r="XW65" s="23"/>
      <c r="XX65" s="23"/>
      <c r="XY65" s="23"/>
      <c r="XZ65" s="23"/>
      <c r="YA65" s="23"/>
      <c r="YB65" s="23"/>
      <c r="YC65" s="23"/>
      <c r="YD65" s="23"/>
      <c r="YE65" s="23"/>
      <c r="YF65" s="23"/>
      <c r="YG65" s="23"/>
      <c r="YH65" s="23"/>
      <c r="YI65" s="23"/>
      <c r="YJ65" s="23"/>
      <c r="YK65" s="23"/>
      <c r="YL65" s="23"/>
      <c r="YM65" s="23"/>
      <c r="YN65" s="23"/>
      <c r="YO65" s="23"/>
      <c r="YP65" s="23"/>
      <c r="YQ65" s="23"/>
      <c r="YR65" s="23"/>
      <c r="YS65" s="23"/>
      <c r="YT65" s="23"/>
      <c r="YU65" s="23"/>
      <c r="YV65" s="23"/>
      <c r="YW65" s="23"/>
      <c r="YX65" s="23"/>
      <c r="YY65" s="23"/>
      <c r="YZ65" s="23"/>
      <c r="ZA65" s="23"/>
      <c r="ZB65" s="23"/>
      <c r="ZC65" s="23"/>
      <c r="ZD65" s="23"/>
      <c r="ZE65" s="23"/>
      <c r="ZF65" s="23"/>
      <c r="ZG65" s="23"/>
      <c r="ZH65" s="23"/>
      <c r="ZI65" s="23"/>
      <c r="ZJ65" s="23"/>
      <c r="ZK65" s="23"/>
      <c r="ZL65" s="23"/>
      <c r="ZM65" s="23"/>
      <c r="ZN65" s="23"/>
      <c r="ZO65" s="23"/>
      <c r="ZP65" s="23"/>
      <c r="ZQ65" s="23"/>
      <c r="ZR65" s="23"/>
      <c r="ZS65" s="23"/>
      <c r="ZT65" s="23"/>
      <c r="ZU65" s="23"/>
      <c r="ZV65" s="23"/>
      <c r="ZW65" s="23"/>
      <c r="ZX65" s="23"/>
      <c r="ZY65" s="23"/>
      <c r="ZZ65" s="23"/>
      <c r="AAA65" s="23"/>
      <c r="AAB65" s="23"/>
      <c r="AAC65" s="23"/>
      <c r="AAD65" s="23"/>
      <c r="AAE65" s="23"/>
      <c r="AAF65" s="23"/>
      <c r="AAG65" s="23"/>
      <c r="AAH65" s="23"/>
      <c r="AAI65" s="23"/>
      <c r="AAJ65" s="23"/>
      <c r="AAK65" s="23"/>
      <c r="AAL65" s="23"/>
      <c r="AAM65" s="23"/>
      <c r="AAN65" s="23"/>
      <c r="AAO65" s="23"/>
      <c r="AAP65" s="23"/>
      <c r="AAQ65" s="23"/>
      <c r="AAR65" s="23"/>
      <c r="AAS65" s="23"/>
      <c r="AAT65" s="23"/>
      <c r="AAU65" s="23"/>
      <c r="AAV65" s="23"/>
      <c r="AAW65" s="23"/>
      <c r="AAX65" s="23"/>
      <c r="AAY65" s="23"/>
      <c r="AAZ65" s="23"/>
      <c r="ABA65" s="23"/>
      <c r="ABB65" s="23"/>
      <c r="ABC65" s="23"/>
      <c r="ABD65" s="23"/>
      <c r="ABE65" s="23"/>
      <c r="ABF65" s="23"/>
      <c r="ABG65" s="23"/>
      <c r="ABH65" s="23"/>
      <c r="ABI65" s="23"/>
      <c r="ABJ65" s="23"/>
      <c r="ABK65" s="23"/>
      <c r="ABL65" s="23"/>
      <c r="ABM65" s="23"/>
      <c r="ABN65" s="23"/>
      <c r="ABO65" s="23"/>
      <c r="ABP65" s="23"/>
      <c r="ABQ65" s="23"/>
      <c r="ABR65" s="23"/>
      <c r="ABS65" s="23"/>
      <c r="ABT65" s="23"/>
      <c r="ABU65" s="23"/>
      <c r="ABV65" s="23"/>
      <c r="ABW65" s="23"/>
      <c r="ABX65" s="23"/>
      <c r="ABY65" s="23"/>
      <c r="ABZ65" s="23"/>
      <c r="ACA65" s="23"/>
      <c r="ACB65" s="23"/>
      <c r="ACC65" s="23"/>
      <c r="ACD65" s="23"/>
      <c r="ACE65" s="23"/>
      <c r="ACF65" s="23"/>
      <c r="ACG65" s="23"/>
      <c r="ACH65" s="23"/>
      <c r="ACI65" s="23"/>
      <c r="ACJ65" s="23"/>
      <c r="ACK65" s="23"/>
      <c r="ACL65" s="23"/>
      <c r="ACM65" s="23"/>
      <c r="ACN65" s="23"/>
      <c r="ACO65" s="23"/>
      <c r="ACP65" s="23"/>
      <c r="ACQ65" s="23"/>
      <c r="ACR65" s="23"/>
      <c r="ACS65" s="23"/>
      <c r="ACT65" s="23"/>
      <c r="ACU65" s="23"/>
      <c r="ACV65" s="23"/>
      <c r="ACW65" s="23"/>
      <c r="ACX65" s="23"/>
      <c r="ACY65" s="23"/>
      <c r="ACZ65" s="23"/>
      <c r="ADA65" s="23"/>
      <c r="ADB65" s="23"/>
      <c r="ADC65" s="23"/>
      <c r="ADD65" s="23"/>
      <c r="ADE65" s="23"/>
      <c r="ADF65" s="23"/>
      <c r="ADG65" s="23"/>
      <c r="ADH65" s="23"/>
      <c r="ADI65" s="23"/>
      <c r="ADJ65" s="23"/>
      <c r="ADK65" s="23"/>
      <c r="ADL65" s="23"/>
      <c r="ADM65" s="23"/>
      <c r="ADN65" s="23"/>
      <c r="ADO65" s="23"/>
      <c r="ADP65" s="23"/>
      <c r="ADQ65" s="23"/>
      <c r="ADR65" s="23"/>
      <c r="ADS65" s="23"/>
      <c r="ADT65" s="23"/>
      <c r="ADU65" s="23"/>
      <c r="ADV65" s="23"/>
      <c r="ADW65" s="23"/>
      <c r="ADX65" s="23"/>
      <c r="ADY65" s="23"/>
      <c r="ADZ65" s="23"/>
      <c r="AEA65" s="23"/>
      <c r="AEB65" s="23"/>
      <c r="AEC65" s="23"/>
      <c r="AED65" s="23"/>
      <c r="AEE65" s="23"/>
      <c r="AEF65" s="23"/>
      <c r="AEG65" s="23"/>
      <c r="AEH65" s="23"/>
      <c r="AEI65" s="23"/>
      <c r="AEJ65" s="23"/>
      <c r="AEK65" s="23"/>
      <c r="AEL65" s="23"/>
      <c r="AEM65" s="23"/>
      <c r="AEN65" s="23"/>
      <c r="AEO65" s="23"/>
      <c r="AEP65" s="23"/>
      <c r="AEQ65" s="23"/>
      <c r="AER65" s="23"/>
      <c r="AES65" s="23"/>
      <c r="AET65" s="23"/>
      <c r="AEU65" s="23"/>
      <c r="AEV65" s="23"/>
      <c r="AEW65" s="23"/>
      <c r="AEX65" s="23"/>
      <c r="AEY65" s="23"/>
      <c r="AEZ65" s="23"/>
      <c r="AFA65" s="23"/>
      <c r="AFB65" s="23"/>
      <c r="AFC65" s="23"/>
      <c r="AFD65" s="23"/>
      <c r="AFE65" s="23"/>
      <c r="AFF65" s="23"/>
      <c r="AFG65" s="23"/>
      <c r="AFH65" s="23"/>
      <c r="AFI65" s="23"/>
      <c r="AFJ65" s="23"/>
      <c r="AFK65" s="23"/>
      <c r="AFL65" s="23"/>
      <c r="AFM65" s="23"/>
      <c r="AFN65" s="23"/>
      <c r="AFO65" s="23"/>
      <c r="AFP65" s="23"/>
      <c r="AFQ65" s="23"/>
      <c r="AFR65" s="23"/>
      <c r="AFS65" s="23"/>
      <c r="AFT65" s="23"/>
      <c r="AFU65" s="23"/>
      <c r="AFV65" s="23"/>
      <c r="AFW65" s="23"/>
      <c r="AFX65" s="23"/>
      <c r="AFY65" s="23"/>
      <c r="AFZ65" s="23"/>
      <c r="AGA65" s="23"/>
      <c r="AGB65" s="23"/>
      <c r="AGC65" s="23"/>
      <c r="AGD65" s="23"/>
      <c r="AGE65" s="23"/>
      <c r="AGF65" s="23"/>
      <c r="AGG65" s="23"/>
      <c r="AGH65" s="23"/>
      <c r="AGI65" s="23"/>
      <c r="AGJ65" s="23"/>
      <c r="AGK65" s="23"/>
      <c r="AGL65" s="23"/>
      <c r="AGM65" s="23"/>
      <c r="AGN65" s="23"/>
      <c r="AGO65" s="23"/>
      <c r="AGP65" s="23"/>
      <c r="AGQ65" s="23"/>
      <c r="AGR65" s="23"/>
      <c r="AGS65" s="23"/>
      <c r="AGT65" s="23"/>
      <c r="AGU65" s="23"/>
      <c r="AGV65" s="23"/>
      <c r="AGW65" s="23"/>
      <c r="AGX65" s="23"/>
      <c r="AGY65" s="23"/>
      <c r="AGZ65" s="23"/>
      <c r="AHA65" s="23"/>
      <c r="AHB65" s="23"/>
      <c r="AHC65" s="23"/>
      <c r="AHD65" s="23"/>
      <c r="AHE65" s="23"/>
      <c r="AHF65" s="23"/>
      <c r="AHG65" s="23"/>
      <c r="AHH65" s="23"/>
      <c r="AHI65" s="23"/>
      <c r="AHJ65" s="23"/>
      <c r="AHK65" s="23"/>
      <c r="AHL65" s="23"/>
      <c r="AHM65" s="23"/>
      <c r="AHN65" s="23"/>
      <c r="AHO65" s="23"/>
      <c r="AHP65" s="23"/>
      <c r="AHQ65" s="23"/>
      <c r="AHR65" s="23"/>
      <c r="AHS65" s="23"/>
      <c r="AHT65" s="23"/>
      <c r="AHU65" s="23"/>
      <c r="AHV65" s="23"/>
      <c r="AHW65" s="23"/>
      <c r="AHX65" s="23"/>
      <c r="AHY65" s="23"/>
      <c r="AHZ65" s="23"/>
      <c r="AIA65" s="23"/>
      <c r="AIB65" s="23"/>
      <c r="AIC65" s="23"/>
      <c r="AID65" s="23"/>
      <c r="AIE65" s="23"/>
      <c r="AIF65" s="23"/>
      <c r="AIG65" s="23"/>
      <c r="AIH65" s="23"/>
      <c r="AII65" s="23"/>
      <c r="AIJ65" s="23"/>
      <c r="AIK65" s="23"/>
      <c r="AIL65" s="23"/>
      <c r="AIM65" s="23"/>
      <c r="AIN65" s="23"/>
      <c r="AIO65" s="23"/>
      <c r="AIP65" s="23"/>
      <c r="AIQ65" s="23"/>
      <c r="AIR65" s="23"/>
      <c r="AIS65" s="23"/>
      <c r="AIT65" s="23"/>
      <c r="AIU65" s="23"/>
      <c r="AIV65" s="23"/>
      <c r="AIW65" s="23"/>
      <c r="AIX65" s="23"/>
      <c r="AIY65" s="23"/>
      <c r="AIZ65" s="23"/>
      <c r="AJA65" s="23"/>
      <c r="AJB65" s="23"/>
      <c r="AJC65" s="23"/>
      <c r="AJD65" s="23"/>
      <c r="AJE65" s="23"/>
      <c r="AJF65" s="23"/>
      <c r="AJG65" s="23"/>
      <c r="AJH65" s="23"/>
      <c r="AJI65" s="23"/>
      <c r="AJJ65" s="23"/>
      <c r="AJK65" s="23"/>
      <c r="AJL65" s="23"/>
      <c r="AJM65" s="23"/>
      <c r="AJN65" s="23"/>
      <c r="AJO65" s="23"/>
      <c r="AJP65" s="23"/>
      <c r="AJQ65" s="23"/>
      <c r="AJR65" s="23"/>
      <c r="AJS65" s="23"/>
      <c r="AJT65" s="23"/>
      <c r="AJU65" s="23"/>
      <c r="AJV65" s="23"/>
      <c r="AJW65" s="23"/>
      <c r="AJX65" s="23"/>
      <c r="AJY65" s="23"/>
      <c r="AJZ65" s="23"/>
      <c r="AKA65" s="23"/>
      <c r="AKB65" s="23"/>
      <c r="AKC65" s="23"/>
      <c r="AKD65" s="23"/>
      <c r="AKE65" s="23"/>
      <c r="AKF65" s="23"/>
      <c r="AKG65" s="23"/>
      <c r="AKH65" s="23"/>
      <c r="AKI65" s="23"/>
      <c r="AKJ65" s="23"/>
      <c r="AKK65" s="23"/>
      <c r="AKL65" s="23"/>
      <c r="AKM65" s="23"/>
      <c r="AKN65" s="23"/>
      <c r="AKO65" s="23"/>
      <c r="AKP65" s="23"/>
      <c r="AKQ65" s="23"/>
      <c r="AKR65" s="23"/>
      <c r="AKS65" s="23"/>
      <c r="AKT65" s="23"/>
      <c r="AKU65" s="23"/>
      <c r="AKV65" s="23"/>
      <c r="AKW65" s="23"/>
      <c r="AKX65" s="23"/>
      <c r="AKY65" s="23"/>
      <c r="AKZ65" s="23"/>
      <c r="ALA65" s="23"/>
      <c r="ALB65" s="23"/>
      <c r="ALC65" s="23"/>
      <c r="ALD65" s="23"/>
      <c r="ALE65" s="23"/>
      <c r="ALF65" s="23"/>
      <c r="ALG65" s="23"/>
      <c r="ALH65" s="23"/>
      <c r="ALI65" s="23"/>
      <c r="ALJ65" s="23"/>
      <c r="ALK65" s="23"/>
      <c r="ALL65" s="23"/>
      <c r="ALM65" s="23"/>
      <c r="ALN65" s="23"/>
      <c r="ALO65" s="23"/>
      <c r="ALP65" s="23"/>
      <c r="ALQ65" s="23"/>
      <c r="ALR65" s="23"/>
      <c r="ALS65" s="23"/>
      <c r="ALT65" s="23"/>
      <c r="ALU65" s="23"/>
      <c r="ALV65" s="23"/>
      <c r="ALW65" s="23"/>
      <c r="ALX65" s="23"/>
      <c r="ALY65" s="23"/>
      <c r="ALZ65" s="23"/>
      <c r="AMA65" s="23"/>
      <c r="AMB65" s="23"/>
      <c r="AMC65" s="23"/>
      <c r="AMD65" s="23"/>
      <c r="AME65" s="23"/>
      <c r="AMF65" s="23"/>
      <c r="AMG65" s="23"/>
      <c r="AMH65" s="23"/>
      <c r="AMI65" s="23"/>
      <c r="AMJ65" s="23"/>
      <c r="AMK65" s="23"/>
      <c r="AML65" s="23"/>
      <c r="AMM65" s="23"/>
      <c r="AMN65" s="23"/>
      <c r="AMO65" s="23"/>
      <c r="AMP65" s="23"/>
      <c r="AMQ65" s="23"/>
      <c r="AMR65" s="23"/>
      <c r="AMS65" s="23"/>
      <c r="AMT65" s="23"/>
      <c r="AMU65" s="23"/>
      <c r="AMV65" s="23"/>
      <c r="AMW65" s="23"/>
      <c r="AMX65" s="23"/>
      <c r="AMY65" s="23"/>
      <c r="AMZ65" s="23"/>
      <c r="ANA65" s="23"/>
      <c r="ANB65" s="23"/>
      <c r="ANC65" s="23"/>
      <c r="AND65" s="23"/>
      <c r="ANE65" s="23"/>
      <c r="ANF65" s="23"/>
      <c r="ANG65" s="23"/>
      <c r="ANH65" s="23"/>
      <c r="ANI65" s="23"/>
      <c r="ANJ65" s="23"/>
      <c r="ANK65" s="23"/>
      <c r="ANL65" s="23"/>
      <c r="ANM65" s="23"/>
      <c r="ANN65" s="23"/>
      <c r="ANO65" s="23"/>
      <c r="ANP65" s="23"/>
      <c r="ANQ65" s="23"/>
      <c r="ANR65" s="23"/>
      <c r="ANS65" s="23"/>
      <c r="ANT65" s="23"/>
      <c r="ANU65" s="23"/>
      <c r="ANV65" s="23"/>
      <c r="ANW65" s="23"/>
      <c r="ANX65" s="23"/>
      <c r="ANY65" s="23"/>
      <c r="ANZ65" s="23"/>
      <c r="AOA65" s="23"/>
      <c r="AOB65" s="23"/>
      <c r="AOC65" s="23"/>
      <c r="AOD65" s="23"/>
      <c r="AOE65" s="23"/>
      <c r="AOF65" s="23"/>
      <c r="AOG65" s="23"/>
      <c r="AOH65" s="23"/>
      <c r="AOI65" s="23"/>
      <c r="AOJ65" s="23"/>
      <c r="AOK65" s="23"/>
      <c r="AOL65" s="23"/>
      <c r="AOM65" s="23"/>
      <c r="AON65" s="23"/>
      <c r="AOO65" s="23"/>
      <c r="AOP65" s="23"/>
      <c r="AOQ65" s="23"/>
      <c r="AOR65" s="23"/>
      <c r="AOS65" s="23"/>
      <c r="AOT65" s="23"/>
      <c r="AOU65" s="23"/>
      <c r="AOV65" s="23"/>
      <c r="AOW65" s="23"/>
      <c r="AOX65" s="23"/>
      <c r="AOY65" s="23"/>
      <c r="AOZ65" s="23"/>
      <c r="APA65" s="23"/>
      <c r="APB65" s="23"/>
      <c r="APC65" s="23"/>
      <c r="APD65" s="23"/>
      <c r="APE65" s="23"/>
      <c r="APF65" s="23"/>
      <c r="APG65" s="23"/>
      <c r="APH65" s="23"/>
      <c r="API65" s="23"/>
      <c r="APJ65" s="23"/>
      <c r="APK65" s="23"/>
      <c r="APL65" s="23"/>
      <c r="APM65" s="23"/>
      <c r="APN65" s="23"/>
      <c r="APO65" s="23"/>
      <c r="APP65" s="23"/>
      <c r="APQ65" s="23"/>
      <c r="APR65" s="23"/>
      <c r="APS65" s="23"/>
      <c r="APT65" s="23"/>
      <c r="APU65" s="23"/>
      <c r="APV65" s="23"/>
      <c r="APW65" s="23"/>
      <c r="APX65" s="23"/>
      <c r="APY65" s="23"/>
      <c r="APZ65" s="23"/>
      <c r="AQA65" s="23"/>
      <c r="AQB65" s="23"/>
      <c r="AQC65" s="23"/>
      <c r="AQD65" s="23"/>
      <c r="AQE65" s="23"/>
      <c r="AQF65" s="23"/>
      <c r="AQG65" s="23"/>
      <c r="AQH65" s="23"/>
      <c r="AQI65" s="23"/>
      <c r="AQJ65" s="23"/>
      <c r="AQK65" s="23"/>
      <c r="AQL65" s="23"/>
      <c r="AQM65" s="23"/>
      <c r="AQN65" s="23"/>
      <c r="AQO65" s="23"/>
      <c r="AQP65" s="23"/>
      <c r="AQQ65" s="23"/>
      <c r="AQR65" s="23"/>
      <c r="AQS65" s="23"/>
      <c r="AQT65" s="23"/>
      <c r="AQU65" s="23"/>
      <c r="AQV65" s="23"/>
      <c r="AQW65" s="23"/>
      <c r="AQX65" s="23"/>
      <c r="AQY65" s="23"/>
      <c r="AQZ65" s="23"/>
      <c r="ARA65" s="23"/>
      <c r="ARB65" s="23"/>
      <c r="ARC65" s="23"/>
      <c r="ARD65" s="23"/>
      <c r="ARE65" s="23"/>
      <c r="ARF65" s="23"/>
      <c r="ARG65" s="23"/>
      <c r="ARH65" s="23"/>
      <c r="ARI65" s="23"/>
      <c r="ARJ65" s="23"/>
      <c r="ARK65" s="23"/>
      <c r="ARL65" s="23"/>
      <c r="ARM65" s="23"/>
      <c r="ARN65" s="23"/>
      <c r="ARO65" s="23"/>
      <c r="ARP65" s="23"/>
      <c r="ARQ65" s="23"/>
      <c r="ARR65" s="23"/>
      <c r="ARS65" s="23"/>
      <c r="ART65" s="23"/>
      <c r="ARU65" s="23"/>
      <c r="ARV65" s="23"/>
      <c r="ARW65" s="23"/>
      <c r="ARX65" s="23"/>
      <c r="ARY65" s="23"/>
      <c r="ARZ65" s="23"/>
      <c r="ASA65" s="23"/>
      <c r="ASB65" s="23"/>
      <c r="ASC65" s="23"/>
      <c r="ASD65" s="23"/>
      <c r="ASE65" s="23"/>
      <c r="ASF65" s="23"/>
      <c r="ASG65" s="23"/>
      <c r="ASH65" s="23"/>
      <c r="ASI65" s="23"/>
      <c r="ASJ65" s="23"/>
      <c r="ASK65" s="23"/>
      <c r="ASL65" s="23"/>
      <c r="ASM65" s="23"/>
      <c r="ASN65" s="23"/>
      <c r="ASO65" s="23"/>
      <c r="ASP65" s="23"/>
      <c r="ASQ65" s="23"/>
      <c r="ASR65" s="23"/>
      <c r="ASS65" s="23"/>
      <c r="AST65" s="23"/>
      <c r="ASU65" s="23"/>
      <c r="ASV65" s="23"/>
      <c r="ASW65" s="23"/>
      <c r="ASX65" s="23"/>
      <c r="ASY65" s="23"/>
      <c r="ASZ65" s="23"/>
      <c r="ATA65" s="23"/>
      <c r="ATB65" s="23"/>
      <c r="ATC65" s="23"/>
      <c r="ATD65" s="23"/>
      <c r="ATE65" s="23"/>
      <c r="ATF65" s="23"/>
      <c r="ATG65" s="23"/>
      <c r="ATH65" s="23"/>
      <c r="ATI65" s="23"/>
      <c r="ATJ65" s="23"/>
      <c r="ATK65" s="23"/>
      <c r="ATL65" s="23"/>
      <c r="ATM65" s="23"/>
      <c r="ATN65" s="23"/>
      <c r="ATO65" s="23"/>
      <c r="ATP65" s="23"/>
      <c r="ATQ65" s="23"/>
      <c r="ATR65" s="23"/>
      <c r="ATS65" s="23"/>
      <c r="ATT65" s="23"/>
      <c r="ATU65" s="23"/>
      <c r="ATV65" s="23"/>
      <c r="ATW65" s="23"/>
      <c r="ATX65" s="23"/>
      <c r="ATY65" s="23"/>
      <c r="ATZ65" s="23"/>
      <c r="AUA65" s="23"/>
      <c r="AUB65" s="23"/>
      <c r="AUC65" s="23"/>
      <c r="AUD65" s="23"/>
      <c r="AUE65" s="23"/>
      <c r="AUF65" s="23"/>
      <c r="AUG65" s="23"/>
      <c r="AUH65" s="23"/>
      <c r="AUI65" s="23"/>
      <c r="AUJ65" s="23"/>
      <c r="AUK65" s="23"/>
      <c r="AUL65" s="23"/>
      <c r="AUM65" s="23"/>
      <c r="AUN65" s="23"/>
      <c r="AUO65" s="23"/>
      <c r="AUP65" s="23"/>
      <c r="AUQ65" s="23"/>
      <c r="AUR65" s="23"/>
      <c r="AUS65" s="23"/>
      <c r="AUT65" s="23"/>
      <c r="AUU65" s="23"/>
      <c r="AUV65" s="23"/>
      <c r="AUW65" s="23"/>
      <c r="AUX65" s="23"/>
      <c r="AUY65" s="23"/>
      <c r="AUZ65" s="23"/>
      <c r="AVA65" s="23"/>
      <c r="AVB65" s="23"/>
      <c r="AVC65" s="23"/>
      <c r="AVD65" s="23"/>
      <c r="AVE65" s="23"/>
      <c r="AVF65" s="23"/>
      <c r="AVG65" s="23"/>
      <c r="AVH65" s="23"/>
      <c r="AVI65" s="23"/>
      <c r="AVJ65" s="23"/>
      <c r="AVK65" s="23"/>
      <c r="AVL65" s="23"/>
      <c r="AVM65" s="23"/>
      <c r="AVN65" s="23"/>
      <c r="AVO65" s="23"/>
      <c r="AVP65" s="23"/>
      <c r="AVQ65" s="23"/>
      <c r="AVR65" s="23"/>
      <c r="AVS65" s="23"/>
      <c r="AVT65" s="23"/>
      <c r="AVU65" s="23"/>
      <c r="AVV65" s="23"/>
      <c r="AVW65" s="23"/>
      <c r="AVX65" s="23"/>
      <c r="AVY65" s="23"/>
      <c r="AVZ65" s="23"/>
      <c r="AWA65" s="23"/>
      <c r="AWB65" s="23"/>
      <c r="AWC65" s="23"/>
      <c r="AWD65" s="23"/>
      <c r="AWE65" s="23"/>
      <c r="AWF65" s="23"/>
      <c r="AWG65" s="23"/>
      <c r="AWH65" s="23"/>
      <c r="AWI65" s="23"/>
      <c r="AWJ65" s="23"/>
      <c r="AWK65" s="23"/>
      <c r="AWL65" s="23"/>
      <c r="AWM65" s="23"/>
      <c r="AWN65" s="23"/>
      <c r="AWO65" s="23"/>
      <c r="AWP65" s="23"/>
      <c r="AWQ65" s="23"/>
      <c r="AWR65" s="23"/>
      <c r="AWS65" s="23"/>
      <c r="AWT65" s="23"/>
      <c r="AWU65" s="23"/>
      <c r="AWV65" s="23"/>
      <c r="AWW65" s="23"/>
      <c r="AWX65" s="23"/>
      <c r="AWY65" s="23"/>
      <c r="AWZ65" s="23"/>
      <c r="AXA65" s="23"/>
      <c r="AXB65" s="23"/>
      <c r="AXC65" s="23"/>
      <c r="AXD65" s="23"/>
      <c r="AXE65" s="23"/>
      <c r="AXF65" s="23"/>
      <c r="AXG65" s="23"/>
      <c r="AXH65" s="23"/>
      <c r="AXI65" s="23"/>
      <c r="AXJ65" s="23"/>
      <c r="AXK65" s="23"/>
      <c r="AXL65" s="23"/>
      <c r="AXM65" s="23"/>
      <c r="AXN65" s="23"/>
      <c r="AXO65" s="23"/>
      <c r="AXP65" s="23"/>
      <c r="AXQ65" s="23"/>
      <c r="AXR65" s="23"/>
      <c r="AXS65" s="23"/>
      <c r="AXT65" s="23"/>
      <c r="AXU65" s="23"/>
      <c r="AXV65" s="23"/>
      <c r="AXW65" s="23"/>
      <c r="AXX65" s="23"/>
      <c r="AXY65" s="23"/>
      <c r="AXZ65" s="23"/>
      <c r="AYA65" s="23"/>
      <c r="AYB65" s="23"/>
      <c r="AYC65" s="23"/>
      <c r="AYD65" s="23"/>
      <c r="AYE65" s="23"/>
      <c r="AYF65" s="23"/>
      <c r="AYG65" s="23"/>
      <c r="AYH65" s="23"/>
      <c r="AYI65" s="23"/>
      <c r="AYJ65" s="23"/>
      <c r="AYK65" s="23"/>
      <c r="AYL65" s="23"/>
      <c r="AYM65" s="23"/>
      <c r="AYN65" s="23"/>
      <c r="AYO65" s="23"/>
      <c r="AYP65" s="23"/>
      <c r="AYQ65" s="23"/>
      <c r="AYR65" s="23"/>
      <c r="AYS65" s="23"/>
      <c r="AYT65" s="23"/>
      <c r="AYU65" s="23"/>
      <c r="AYV65" s="23"/>
      <c r="AYW65" s="23"/>
      <c r="AYX65" s="23"/>
      <c r="AYY65" s="23"/>
      <c r="AYZ65" s="23"/>
      <c r="AZA65" s="23"/>
      <c r="AZB65" s="23"/>
      <c r="AZC65" s="23"/>
      <c r="AZD65" s="23"/>
      <c r="AZE65" s="23"/>
      <c r="AZF65" s="23"/>
      <c r="AZG65" s="23"/>
      <c r="AZH65" s="23"/>
      <c r="AZI65" s="23"/>
      <c r="AZJ65" s="23"/>
      <c r="AZK65" s="23"/>
      <c r="AZL65" s="23"/>
      <c r="AZM65" s="23"/>
      <c r="AZN65" s="23"/>
      <c r="AZO65" s="23"/>
      <c r="AZP65" s="23"/>
      <c r="AZQ65" s="23"/>
      <c r="AZR65" s="23"/>
      <c r="AZS65" s="23"/>
      <c r="AZT65" s="23"/>
      <c r="AZU65" s="23"/>
      <c r="AZV65" s="23"/>
      <c r="AZW65" s="23"/>
      <c r="AZX65" s="23"/>
      <c r="AZY65" s="23"/>
      <c r="AZZ65" s="23"/>
      <c r="BAA65" s="23"/>
      <c r="BAB65" s="23"/>
      <c r="BAC65" s="23"/>
      <c r="BAD65" s="23"/>
      <c r="BAE65" s="23"/>
      <c r="BAF65" s="23"/>
      <c r="BAG65" s="23"/>
      <c r="BAH65" s="23"/>
      <c r="BAI65" s="23"/>
      <c r="BAJ65" s="23"/>
      <c r="BAK65" s="23"/>
      <c r="BAL65" s="23"/>
      <c r="BAM65" s="23"/>
      <c r="BAN65" s="23"/>
      <c r="BAO65" s="23"/>
      <c r="BAP65" s="23"/>
      <c r="BAQ65" s="23"/>
      <c r="BAR65" s="23"/>
      <c r="BAS65" s="23"/>
      <c r="BAT65" s="23"/>
      <c r="BAU65" s="23"/>
      <c r="BAV65" s="23"/>
      <c r="BAW65" s="23"/>
      <c r="BAX65" s="23"/>
      <c r="BAY65" s="23"/>
      <c r="BAZ65" s="23"/>
      <c r="BBA65" s="23"/>
      <c r="BBB65" s="23"/>
      <c r="BBC65" s="23"/>
      <c r="BBD65" s="23"/>
      <c r="BBE65" s="23"/>
      <c r="BBF65" s="23"/>
      <c r="BBG65" s="23"/>
      <c r="BBH65" s="23"/>
      <c r="BBI65" s="23"/>
      <c r="BBJ65" s="23"/>
      <c r="BBK65" s="23"/>
      <c r="BBL65" s="23"/>
      <c r="BBM65" s="23"/>
      <c r="BBN65" s="23"/>
      <c r="BBO65" s="23"/>
      <c r="BBP65" s="23"/>
      <c r="BBQ65" s="23"/>
      <c r="BBR65" s="23"/>
      <c r="BBS65" s="23"/>
      <c r="BBT65" s="23"/>
      <c r="BBU65" s="23"/>
      <c r="BBV65" s="23"/>
      <c r="BBW65" s="23"/>
      <c r="BBX65" s="23"/>
      <c r="BBY65" s="23"/>
      <c r="BBZ65" s="23"/>
      <c r="BCA65" s="23"/>
      <c r="BCB65" s="23"/>
      <c r="BCC65" s="23"/>
      <c r="BCD65" s="23"/>
      <c r="BCE65" s="23"/>
      <c r="BCF65" s="23"/>
      <c r="BCG65" s="23"/>
      <c r="BCH65" s="23"/>
      <c r="BCI65" s="23"/>
      <c r="BCJ65" s="23"/>
      <c r="BCK65" s="23"/>
      <c r="BCL65" s="23"/>
      <c r="BCM65" s="23"/>
      <c r="BCN65" s="23"/>
      <c r="BCO65" s="23"/>
      <c r="BCP65" s="23"/>
      <c r="BCQ65" s="23"/>
      <c r="BCR65" s="23"/>
      <c r="BCS65" s="23"/>
      <c r="BCT65" s="23"/>
      <c r="BCU65" s="23"/>
      <c r="BCV65" s="23"/>
      <c r="BCW65" s="23"/>
      <c r="BCX65" s="23"/>
      <c r="BCY65" s="23"/>
      <c r="BCZ65" s="23"/>
      <c r="BDA65" s="23"/>
      <c r="BDB65" s="23"/>
      <c r="BDC65" s="23"/>
      <c r="BDD65" s="23"/>
      <c r="BDE65" s="23"/>
      <c r="BDF65" s="23"/>
      <c r="BDG65" s="23"/>
      <c r="BDH65" s="23"/>
      <c r="BDI65" s="23"/>
      <c r="BDJ65" s="23"/>
      <c r="BDK65" s="23"/>
      <c r="BDL65" s="23"/>
      <c r="BDM65" s="23"/>
      <c r="BDN65" s="23"/>
      <c r="BDO65" s="23"/>
      <c r="BDP65" s="23"/>
      <c r="BDQ65" s="23"/>
      <c r="BDR65" s="23"/>
      <c r="BDS65" s="23"/>
      <c r="BDT65" s="23"/>
      <c r="BDU65" s="23"/>
      <c r="BDV65" s="23"/>
      <c r="BDW65" s="23"/>
      <c r="BDX65" s="23"/>
      <c r="BDY65" s="23"/>
      <c r="BDZ65" s="23"/>
      <c r="BEA65" s="23"/>
      <c r="BEB65" s="23"/>
      <c r="BEC65" s="23"/>
      <c r="BED65" s="23"/>
      <c r="BEE65" s="23"/>
      <c r="BEF65" s="23"/>
      <c r="BEG65" s="23"/>
      <c r="BEH65" s="23"/>
      <c r="BEI65" s="23"/>
      <c r="BEJ65" s="23"/>
      <c r="BEK65" s="23"/>
      <c r="BEL65" s="23"/>
      <c r="BEM65" s="23"/>
      <c r="BEN65" s="23"/>
      <c r="BEO65" s="23"/>
      <c r="BEP65" s="23"/>
      <c r="BEQ65" s="23"/>
      <c r="BER65" s="23"/>
      <c r="BES65" s="23"/>
      <c r="BET65" s="23"/>
      <c r="BEU65" s="23"/>
      <c r="BEV65" s="23"/>
      <c r="BEW65" s="23"/>
      <c r="BEX65" s="23"/>
      <c r="BEY65" s="23"/>
      <c r="BEZ65" s="23"/>
      <c r="BFA65" s="23"/>
      <c r="BFB65" s="23"/>
      <c r="BFC65" s="23"/>
      <c r="BFD65" s="23"/>
      <c r="BFE65" s="23"/>
      <c r="BFF65" s="23"/>
      <c r="BFG65" s="23"/>
      <c r="BFH65" s="23"/>
      <c r="BFI65" s="23"/>
      <c r="BFJ65" s="23"/>
      <c r="BFK65" s="23"/>
      <c r="BFL65" s="23"/>
      <c r="BFM65" s="23"/>
      <c r="BFN65" s="23"/>
      <c r="BFO65" s="23"/>
      <c r="BFP65" s="23"/>
      <c r="BFQ65" s="23"/>
      <c r="BFR65" s="23"/>
      <c r="BFS65" s="23"/>
      <c r="BFT65" s="23"/>
      <c r="BFU65" s="23"/>
      <c r="BFV65" s="23"/>
      <c r="BFW65" s="23"/>
      <c r="BFX65" s="23"/>
      <c r="BFY65" s="23"/>
      <c r="BFZ65" s="23"/>
      <c r="BGA65" s="23"/>
      <c r="BGB65" s="23"/>
      <c r="BGC65" s="23"/>
      <c r="BGD65" s="23"/>
      <c r="BGE65" s="23"/>
      <c r="BGF65" s="23"/>
      <c r="BGG65" s="23"/>
      <c r="BGH65" s="23"/>
      <c r="BGI65" s="23"/>
      <c r="BGJ65" s="23"/>
      <c r="BGK65" s="23"/>
      <c r="BGL65" s="23"/>
      <c r="BGM65" s="23"/>
      <c r="BGN65" s="23"/>
      <c r="BGO65" s="23"/>
      <c r="BGP65" s="23"/>
      <c r="BGQ65" s="23"/>
      <c r="BGR65" s="23"/>
      <c r="BGS65" s="23"/>
      <c r="BGT65" s="23"/>
      <c r="BGU65" s="23"/>
      <c r="BGV65" s="23"/>
      <c r="BGW65" s="23"/>
      <c r="BGX65" s="23"/>
      <c r="BGY65" s="23"/>
      <c r="BGZ65" s="23"/>
      <c r="BHA65" s="23"/>
      <c r="BHB65" s="23"/>
      <c r="BHC65" s="23"/>
      <c r="BHD65" s="23"/>
      <c r="BHE65" s="23"/>
      <c r="BHF65" s="23"/>
      <c r="BHG65" s="23"/>
      <c r="BHH65" s="23"/>
      <c r="BHI65" s="23"/>
      <c r="BHJ65" s="23"/>
      <c r="BHK65" s="23"/>
      <c r="BHL65" s="23"/>
      <c r="BHM65" s="23"/>
      <c r="BHN65" s="23"/>
      <c r="BHO65" s="23"/>
      <c r="BHP65" s="23"/>
      <c r="BHQ65" s="23"/>
      <c r="BHR65" s="23"/>
      <c r="BHS65" s="23"/>
      <c r="BHT65" s="23"/>
      <c r="BHU65" s="23"/>
      <c r="BHV65" s="23"/>
      <c r="BHW65" s="23"/>
      <c r="BHX65" s="23"/>
      <c r="BHY65" s="23"/>
      <c r="BHZ65" s="23"/>
      <c r="BIA65" s="23"/>
      <c r="BIB65" s="23"/>
      <c r="BIC65" s="23"/>
      <c r="BID65" s="23"/>
      <c r="BIE65" s="23"/>
      <c r="BIF65" s="23"/>
      <c r="BIG65" s="23"/>
      <c r="BIH65" s="23"/>
      <c r="BII65" s="23"/>
      <c r="BIJ65" s="23"/>
      <c r="BIK65" s="23"/>
      <c r="BIL65" s="23"/>
      <c r="BIM65" s="23"/>
      <c r="BIN65" s="23"/>
      <c r="BIO65" s="23"/>
      <c r="BIP65" s="23"/>
      <c r="BIQ65" s="23"/>
      <c r="BIR65" s="23"/>
      <c r="BIS65" s="23"/>
      <c r="BIT65" s="23"/>
      <c r="BIU65" s="23"/>
      <c r="BIV65" s="23"/>
      <c r="BIW65" s="23"/>
      <c r="BIX65" s="23"/>
      <c r="BIY65" s="23"/>
      <c r="BIZ65" s="23"/>
      <c r="BJA65" s="23"/>
      <c r="BJB65" s="23"/>
      <c r="BJC65" s="23"/>
      <c r="BJD65" s="23"/>
      <c r="BJE65" s="23"/>
      <c r="BJF65" s="23"/>
      <c r="BJG65" s="23"/>
      <c r="BJH65" s="23"/>
      <c r="BJI65" s="23"/>
      <c r="BJJ65" s="23"/>
      <c r="BJK65" s="23"/>
      <c r="BJL65" s="23"/>
      <c r="BJM65" s="23"/>
      <c r="BJN65" s="23"/>
      <c r="BJO65" s="23"/>
      <c r="BJP65" s="23"/>
      <c r="BJQ65" s="23"/>
      <c r="BJR65" s="23"/>
      <c r="BJS65" s="23"/>
      <c r="BJT65" s="23"/>
      <c r="BJU65" s="23"/>
      <c r="BJV65" s="23"/>
      <c r="BJW65" s="23"/>
      <c r="BJX65" s="23"/>
      <c r="BJY65" s="23"/>
      <c r="BJZ65" s="23"/>
      <c r="BKA65" s="23"/>
      <c r="BKB65" s="23"/>
      <c r="BKC65" s="23"/>
      <c r="BKD65" s="23"/>
      <c r="BKE65" s="23"/>
      <c r="BKF65" s="23"/>
      <c r="BKG65" s="23"/>
      <c r="BKH65" s="23"/>
      <c r="BKI65" s="23"/>
      <c r="BKJ65" s="23"/>
      <c r="BKK65" s="23"/>
      <c r="BKL65" s="23"/>
      <c r="BKM65" s="23"/>
      <c r="BKN65" s="23"/>
      <c r="BKO65" s="23"/>
      <c r="BKP65" s="23"/>
      <c r="BKQ65" s="23"/>
      <c r="BKR65" s="23"/>
      <c r="BKS65" s="23"/>
      <c r="BKT65" s="23"/>
      <c r="BKU65" s="23"/>
      <c r="BKV65" s="23"/>
      <c r="BKW65" s="23"/>
      <c r="BKX65" s="23"/>
      <c r="BKY65" s="23"/>
      <c r="BKZ65" s="23"/>
      <c r="BLA65" s="23"/>
      <c r="BLB65" s="23"/>
      <c r="BLC65" s="23"/>
      <c r="BLD65" s="23"/>
      <c r="BLE65" s="23"/>
      <c r="BLF65" s="23"/>
      <c r="BLG65" s="23"/>
      <c r="BLH65" s="23"/>
      <c r="BLI65" s="23"/>
      <c r="BLJ65" s="23"/>
      <c r="BLK65" s="23"/>
      <c r="BLL65" s="23"/>
      <c r="BLM65" s="23"/>
      <c r="BLN65" s="23"/>
      <c r="BLO65" s="23"/>
      <c r="BLP65" s="23"/>
      <c r="BLQ65" s="23"/>
      <c r="BLR65" s="23"/>
      <c r="BLS65" s="23"/>
      <c r="BLT65" s="23"/>
      <c r="BLU65" s="23"/>
      <c r="BLV65" s="23"/>
      <c r="BLW65" s="23"/>
      <c r="BLX65" s="23"/>
      <c r="BLY65" s="23"/>
      <c r="BLZ65" s="23"/>
      <c r="BMA65" s="23"/>
      <c r="BMB65" s="23"/>
      <c r="BMC65" s="23"/>
      <c r="BMD65" s="23"/>
      <c r="BME65" s="23"/>
      <c r="BMF65" s="23"/>
      <c r="BMG65" s="23"/>
      <c r="BMH65" s="23"/>
      <c r="BMI65" s="23"/>
      <c r="BMJ65" s="23"/>
      <c r="BMK65" s="23"/>
      <c r="BML65" s="23"/>
      <c r="BMM65" s="23"/>
      <c r="BMN65" s="23"/>
      <c r="BMO65" s="23"/>
      <c r="BMP65" s="23"/>
      <c r="BMQ65" s="23"/>
      <c r="BMR65" s="23"/>
      <c r="BMS65" s="23"/>
      <c r="BMT65" s="23"/>
      <c r="BMU65" s="23"/>
      <c r="BMV65" s="23"/>
      <c r="BMW65" s="23"/>
      <c r="BMX65" s="23"/>
      <c r="BMY65" s="23"/>
      <c r="BMZ65" s="23"/>
      <c r="BNA65" s="23"/>
      <c r="BNB65" s="23"/>
      <c r="BNC65" s="23"/>
      <c r="BND65" s="23"/>
      <c r="BNE65" s="23"/>
      <c r="BNF65" s="23"/>
      <c r="BNG65" s="23"/>
      <c r="BNH65" s="23"/>
      <c r="BNI65" s="23"/>
      <c r="BNJ65" s="23"/>
      <c r="BNK65" s="23"/>
      <c r="BNL65" s="23"/>
      <c r="BNM65" s="23"/>
      <c r="BNN65" s="23"/>
      <c r="BNO65" s="23"/>
      <c r="BNP65" s="23"/>
      <c r="BNQ65" s="23"/>
      <c r="BNR65" s="23"/>
      <c r="BNS65" s="23"/>
      <c r="BNT65" s="23"/>
      <c r="BNU65" s="23"/>
      <c r="BNV65" s="23"/>
      <c r="BNW65" s="23"/>
      <c r="BNX65" s="23"/>
      <c r="BNY65" s="23"/>
      <c r="BNZ65" s="23"/>
      <c r="BOA65" s="23"/>
      <c r="BOB65" s="23"/>
      <c r="BOC65" s="23"/>
      <c r="BOD65" s="23"/>
      <c r="BOE65" s="23"/>
      <c r="BOF65" s="23"/>
      <c r="BOG65" s="23"/>
      <c r="BOH65" s="23"/>
      <c r="BOI65" s="23"/>
      <c r="BOJ65" s="23"/>
      <c r="BOK65" s="23"/>
      <c r="BOL65" s="23"/>
      <c r="BOM65" s="23"/>
      <c r="BON65" s="23"/>
      <c r="BOO65" s="23"/>
      <c r="BOP65" s="23"/>
      <c r="BOQ65" s="23"/>
      <c r="BOR65" s="23"/>
      <c r="BOS65" s="23"/>
      <c r="BOT65" s="23"/>
      <c r="BOU65" s="23"/>
      <c r="BOV65" s="23"/>
      <c r="BOW65" s="23"/>
      <c r="BOX65" s="23"/>
      <c r="BOY65" s="23"/>
      <c r="BOZ65" s="23"/>
      <c r="BPA65" s="23"/>
      <c r="BPB65" s="23"/>
      <c r="BPC65" s="23"/>
      <c r="BPD65" s="23"/>
      <c r="BPE65" s="23"/>
      <c r="BPF65" s="23"/>
      <c r="BPG65" s="23"/>
      <c r="BPH65" s="23"/>
      <c r="BPI65" s="23"/>
      <c r="BPJ65" s="23"/>
      <c r="BPK65" s="23"/>
      <c r="BPL65" s="23"/>
      <c r="BPM65" s="23"/>
      <c r="BPN65" s="23"/>
      <c r="BPO65" s="23"/>
      <c r="BPP65" s="23"/>
      <c r="BPQ65" s="23"/>
      <c r="BPR65" s="23"/>
      <c r="BPS65" s="23"/>
      <c r="BPT65" s="23"/>
      <c r="BPU65" s="23"/>
      <c r="BPV65" s="23"/>
      <c r="BPW65" s="23"/>
      <c r="BPX65" s="23"/>
      <c r="BPY65" s="23"/>
      <c r="BPZ65" s="23"/>
      <c r="BQA65" s="23"/>
      <c r="BQB65" s="23"/>
      <c r="BQC65" s="23"/>
      <c r="BQD65" s="23"/>
      <c r="BQE65" s="23"/>
      <c r="BQF65" s="23"/>
      <c r="BQG65" s="23"/>
      <c r="BQH65" s="23"/>
      <c r="BQI65" s="23"/>
      <c r="BQJ65" s="23"/>
      <c r="BQK65" s="23"/>
      <c r="BQL65" s="23"/>
      <c r="BQM65" s="23"/>
      <c r="BQN65" s="23"/>
      <c r="BQO65" s="23"/>
      <c r="BQP65" s="23"/>
      <c r="BQQ65" s="23"/>
      <c r="BQR65" s="23"/>
      <c r="BQS65" s="23"/>
      <c r="BQT65" s="23"/>
      <c r="BQU65" s="23"/>
      <c r="BQV65" s="23"/>
      <c r="BQW65" s="23"/>
      <c r="BQX65" s="23"/>
      <c r="BQY65" s="23"/>
      <c r="BQZ65" s="23"/>
      <c r="BRA65" s="23"/>
      <c r="BRB65" s="23"/>
      <c r="BRC65" s="23"/>
      <c r="BRD65" s="23"/>
      <c r="BRE65" s="23"/>
      <c r="BRF65" s="23"/>
      <c r="BRG65" s="23"/>
      <c r="BRH65" s="23"/>
      <c r="BRI65" s="23"/>
      <c r="BRJ65" s="23"/>
      <c r="BRK65" s="23"/>
      <c r="BRL65" s="23"/>
      <c r="BRM65" s="23"/>
      <c r="BRN65" s="23"/>
      <c r="BRO65" s="23"/>
      <c r="BRP65" s="23"/>
      <c r="BRQ65" s="23"/>
      <c r="BRR65" s="23"/>
      <c r="BRS65" s="23"/>
      <c r="BRT65" s="23"/>
      <c r="BRU65" s="23"/>
      <c r="BRV65" s="23"/>
      <c r="BRW65" s="23"/>
      <c r="BRX65" s="23"/>
      <c r="BRY65" s="23"/>
      <c r="BRZ65" s="23"/>
      <c r="BSA65" s="23"/>
      <c r="BSB65" s="23"/>
      <c r="BSC65" s="23"/>
      <c r="BSD65" s="23"/>
      <c r="BSE65" s="23"/>
      <c r="BSF65" s="23"/>
      <c r="BSG65" s="23"/>
      <c r="BSH65" s="23"/>
      <c r="BSI65" s="23"/>
      <c r="BSJ65" s="23"/>
      <c r="BSK65" s="23"/>
      <c r="BSL65" s="23"/>
      <c r="BSM65" s="23"/>
      <c r="BSN65" s="23"/>
      <c r="BSO65" s="23"/>
      <c r="BSP65" s="23"/>
      <c r="BSQ65" s="23"/>
      <c r="BSR65" s="23"/>
      <c r="BSS65" s="23"/>
      <c r="BST65" s="23"/>
      <c r="BSU65" s="23"/>
      <c r="BSV65" s="23"/>
      <c r="BSW65" s="23"/>
      <c r="BSX65" s="23"/>
      <c r="BSY65" s="23"/>
      <c r="BSZ65" s="23"/>
      <c r="BTA65" s="23"/>
      <c r="BTB65" s="23"/>
      <c r="BTC65" s="23"/>
      <c r="BTD65" s="23"/>
      <c r="BTE65" s="23"/>
      <c r="BTF65" s="23"/>
      <c r="BTG65" s="23"/>
      <c r="BTH65" s="23"/>
      <c r="BTI65" s="23"/>
      <c r="BTJ65" s="23"/>
      <c r="BTK65" s="23"/>
      <c r="BTL65" s="23"/>
      <c r="BTM65" s="23"/>
      <c r="BTN65" s="23"/>
      <c r="BTO65" s="23"/>
      <c r="BTP65" s="23"/>
      <c r="BTQ65" s="23"/>
      <c r="BTR65" s="23"/>
      <c r="BTS65" s="23"/>
      <c r="BTT65" s="23"/>
      <c r="BTU65" s="23"/>
      <c r="BTV65" s="23"/>
      <c r="BTW65" s="23"/>
      <c r="BTX65" s="23"/>
      <c r="BTY65" s="23"/>
      <c r="BTZ65" s="23"/>
      <c r="BUA65" s="23"/>
      <c r="BUB65" s="23"/>
      <c r="BUC65" s="23"/>
      <c r="BUD65" s="23"/>
      <c r="BUE65" s="23"/>
      <c r="BUF65" s="23"/>
      <c r="BUG65" s="23"/>
      <c r="BUH65" s="23"/>
      <c r="BUI65" s="23"/>
      <c r="BUJ65" s="23"/>
      <c r="BUK65" s="23"/>
      <c r="BUL65" s="23"/>
      <c r="BUM65" s="23"/>
      <c r="BUN65" s="23"/>
      <c r="BUO65" s="23"/>
      <c r="BUP65" s="23"/>
      <c r="BUQ65" s="23"/>
      <c r="BUR65" s="23"/>
      <c r="BUS65" s="23"/>
      <c r="BUT65" s="23"/>
      <c r="BUU65" s="23"/>
      <c r="BUV65" s="23"/>
      <c r="BUW65" s="23"/>
      <c r="BUX65" s="23"/>
      <c r="BUY65" s="23"/>
      <c r="BUZ65" s="23"/>
      <c r="BVA65" s="23"/>
      <c r="BVB65" s="23"/>
      <c r="BVC65" s="23"/>
      <c r="BVD65" s="23"/>
      <c r="BVE65" s="23"/>
      <c r="BVF65" s="23"/>
      <c r="BVG65" s="23"/>
      <c r="BVH65" s="23"/>
      <c r="BVI65" s="23"/>
      <c r="BVJ65" s="23"/>
      <c r="BVK65" s="23"/>
      <c r="BVL65" s="23"/>
      <c r="BVM65" s="23"/>
      <c r="BVN65" s="23"/>
      <c r="BVO65" s="23"/>
      <c r="BVP65" s="23"/>
      <c r="BVQ65" s="23"/>
      <c r="BVR65" s="23"/>
      <c r="BVS65" s="23"/>
      <c r="BVT65" s="23"/>
      <c r="BVU65" s="23"/>
      <c r="BVV65" s="23"/>
      <c r="BVW65" s="23"/>
      <c r="BVX65" s="23"/>
      <c r="BVY65" s="23"/>
      <c r="BVZ65" s="23"/>
      <c r="BWA65" s="23"/>
      <c r="BWB65" s="23"/>
      <c r="BWC65" s="23"/>
      <c r="BWD65" s="23"/>
      <c r="BWE65" s="23"/>
      <c r="BWF65" s="23"/>
      <c r="BWG65" s="23"/>
      <c r="BWH65" s="23"/>
      <c r="BWI65" s="23"/>
      <c r="BWJ65" s="23"/>
      <c r="BWK65" s="23"/>
      <c r="BWL65" s="23"/>
      <c r="BWM65" s="23"/>
      <c r="BWN65" s="23"/>
      <c r="BWO65" s="23"/>
      <c r="BWP65" s="23"/>
      <c r="BWQ65" s="23"/>
      <c r="BWR65" s="23"/>
      <c r="BWS65" s="23"/>
      <c r="BWT65" s="23"/>
      <c r="BWU65" s="23"/>
      <c r="BWV65" s="23"/>
      <c r="BWW65" s="23"/>
      <c r="BWX65" s="23"/>
      <c r="BWY65" s="23"/>
      <c r="BWZ65" s="23"/>
      <c r="BXA65" s="23"/>
      <c r="BXB65" s="23"/>
      <c r="BXC65" s="23"/>
      <c r="BXD65" s="23"/>
      <c r="BXE65" s="23"/>
      <c r="BXF65" s="23"/>
      <c r="BXG65" s="23"/>
      <c r="BXH65" s="23"/>
      <c r="BXI65" s="23"/>
      <c r="BXJ65" s="23"/>
      <c r="BXK65" s="23"/>
      <c r="BXL65" s="23"/>
      <c r="BXM65" s="23"/>
      <c r="BXN65" s="23"/>
      <c r="BXO65" s="23"/>
      <c r="BXP65" s="23"/>
      <c r="BXQ65" s="23"/>
      <c r="BXR65" s="23"/>
      <c r="BXS65" s="23"/>
      <c r="BXT65" s="23"/>
      <c r="BXU65" s="23"/>
      <c r="BXV65" s="23"/>
      <c r="BXW65" s="23"/>
      <c r="BXX65" s="23"/>
      <c r="BXY65" s="23"/>
      <c r="BXZ65" s="23"/>
      <c r="BYA65" s="23"/>
      <c r="BYB65" s="23"/>
      <c r="BYC65" s="23"/>
      <c r="BYD65" s="23"/>
      <c r="BYE65" s="23"/>
    </row>
    <row r="66" spans="1:2007" ht="25.5" x14ac:dyDescent="0.2">
      <c r="A66" s="4">
        <f t="shared" si="11"/>
        <v>60</v>
      </c>
      <c r="B66" s="251" t="s">
        <v>76</v>
      </c>
      <c r="C66" s="36" t="s">
        <v>33</v>
      </c>
      <c r="D66" s="252">
        <f t="shared" si="4"/>
        <v>5600</v>
      </c>
      <c r="E66" s="279"/>
      <c r="F66" s="303"/>
      <c r="G66" s="268"/>
      <c r="H66" s="269"/>
      <c r="I66" s="270"/>
      <c r="J66" s="255"/>
      <c r="K66" s="271">
        <v>0.08</v>
      </c>
      <c r="L66" s="255">
        <f t="shared" si="12"/>
        <v>0</v>
      </c>
      <c r="M66" s="256">
        <f t="shared" si="0"/>
        <v>0</v>
      </c>
      <c r="N66" s="256">
        <f t="shared" si="5"/>
        <v>0</v>
      </c>
      <c r="O66" s="165">
        <v>4000</v>
      </c>
      <c r="P66" s="256">
        <f t="shared" si="1"/>
        <v>0</v>
      </c>
      <c r="Q66" s="256">
        <f t="shared" si="6"/>
        <v>0</v>
      </c>
      <c r="R66" s="104">
        <v>1600</v>
      </c>
      <c r="S66" s="256">
        <f t="shared" si="2"/>
        <v>0</v>
      </c>
      <c r="T66" s="256">
        <f t="shared" si="7"/>
        <v>0</v>
      </c>
      <c r="U66" s="105"/>
      <c r="V66" s="255">
        <f t="shared" si="3"/>
        <v>0</v>
      </c>
      <c r="W66" s="255">
        <f t="shared" si="8"/>
        <v>0</v>
      </c>
      <c r="X66" s="106"/>
      <c r="Y66" s="255">
        <f t="shared" si="9"/>
        <v>0</v>
      </c>
      <c r="Z66" s="255">
        <f t="shared" si="10"/>
        <v>0</v>
      </c>
    </row>
    <row r="67" spans="1:2007" x14ac:dyDescent="0.2">
      <c r="A67" s="4">
        <f t="shared" si="11"/>
        <v>61</v>
      </c>
      <c r="B67" s="251" t="s">
        <v>296</v>
      </c>
      <c r="C67" s="36" t="s">
        <v>33</v>
      </c>
      <c r="D67" s="252">
        <f t="shared" si="4"/>
        <v>3000</v>
      </c>
      <c r="E67" s="279"/>
      <c r="F67" s="303"/>
      <c r="G67" s="268"/>
      <c r="H67" s="269"/>
      <c r="I67" s="270"/>
      <c r="J67" s="255"/>
      <c r="K67" s="271">
        <v>0.08</v>
      </c>
      <c r="L67" s="255">
        <f t="shared" si="12"/>
        <v>0</v>
      </c>
      <c r="M67" s="256">
        <f t="shared" si="0"/>
        <v>0</v>
      </c>
      <c r="N67" s="256">
        <f t="shared" si="5"/>
        <v>0</v>
      </c>
      <c r="O67" s="165">
        <v>3000</v>
      </c>
      <c r="P67" s="256">
        <f t="shared" si="1"/>
        <v>0</v>
      </c>
      <c r="Q67" s="256">
        <f t="shared" si="6"/>
        <v>0</v>
      </c>
      <c r="R67" s="104"/>
      <c r="S67" s="256">
        <f t="shared" si="2"/>
        <v>0</v>
      </c>
      <c r="T67" s="256">
        <f t="shared" si="7"/>
        <v>0</v>
      </c>
      <c r="U67" s="105"/>
      <c r="V67" s="255">
        <f t="shared" si="3"/>
        <v>0</v>
      </c>
      <c r="W67" s="255">
        <f t="shared" si="8"/>
        <v>0</v>
      </c>
      <c r="X67" s="106"/>
      <c r="Y67" s="255">
        <f t="shared" si="9"/>
        <v>0</v>
      </c>
      <c r="Z67" s="255">
        <f t="shared" si="10"/>
        <v>0</v>
      </c>
    </row>
    <row r="68" spans="1:2007" ht="25.5" x14ac:dyDescent="0.2">
      <c r="A68" s="4">
        <f t="shared" si="11"/>
        <v>62</v>
      </c>
      <c r="B68" s="251" t="s">
        <v>131</v>
      </c>
      <c r="C68" s="133" t="s">
        <v>33</v>
      </c>
      <c r="D68" s="252">
        <f t="shared" si="4"/>
        <v>2400</v>
      </c>
      <c r="E68" s="279"/>
      <c r="F68" s="320"/>
      <c r="G68" s="268"/>
      <c r="H68" s="269"/>
      <c r="I68" s="270"/>
      <c r="J68" s="255"/>
      <c r="K68" s="271">
        <v>0.08</v>
      </c>
      <c r="L68" s="255">
        <f t="shared" si="12"/>
        <v>0</v>
      </c>
      <c r="M68" s="256">
        <f t="shared" si="0"/>
        <v>0</v>
      </c>
      <c r="N68" s="256">
        <f t="shared" si="5"/>
        <v>0</v>
      </c>
      <c r="O68" s="165"/>
      <c r="P68" s="256">
        <f t="shared" si="1"/>
        <v>0</v>
      </c>
      <c r="Q68" s="256">
        <f t="shared" si="6"/>
        <v>0</v>
      </c>
      <c r="R68" s="104">
        <v>2400</v>
      </c>
      <c r="S68" s="256">
        <f t="shared" si="2"/>
        <v>0</v>
      </c>
      <c r="T68" s="256">
        <f t="shared" si="7"/>
        <v>0</v>
      </c>
      <c r="U68" s="105"/>
      <c r="V68" s="255">
        <f t="shared" si="3"/>
        <v>0</v>
      </c>
      <c r="W68" s="255">
        <f t="shared" si="8"/>
        <v>0</v>
      </c>
      <c r="X68" s="106"/>
      <c r="Y68" s="255">
        <f t="shared" si="9"/>
        <v>0</v>
      </c>
      <c r="Z68" s="255">
        <f t="shared" si="10"/>
        <v>0</v>
      </c>
    </row>
    <row r="69" spans="1:2007" s="329" customFormat="1" ht="51" x14ac:dyDescent="0.2">
      <c r="A69" s="4">
        <f t="shared" si="11"/>
        <v>63</v>
      </c>
      <c r="B69" s="3" t="s">
        <v>234</v>
      </c>
      <c r="C69" s="68" t="s">
        <v>56</v>
      </c>
      <c r="D69" s="252">
        <f t="shared" ref="D69:D72" si="46">SUM(O69,R69,U69,X69)</f>
        <v>400</v>
      </c>
      <c r="E69" s="206"/>
      <c r="F69" s="29"/>
      <c r="G69" s="206"/>
      <c r="H69" s="321"/>
      <c r="I69" s="322"/>
      <c r="J69" s="323"/>
      <c r="K69" s="324">
        <v>0.08</v>
      </c>
      <c r="L69" s="255">
        <f t="shared" si="12"/>
        <v>0</v>
      </c>
      <c r="M69" s="256">
        <f t="shared" si="0"/>
        <v>0</v>
      </c>
      <c r="N69" s="256">
        <f t="shared" si="5"/>
        <v>0</v>
      </c>
      <c r="O69" s="325">
        <v>0</v>
      </c>
      <c r="P69" s="256">
        <f t="shared" si="1"/>
        <v>0</v>
      </c>
      <c r="Q69" s="256">
        <f t="shared" si="6"/>
        <v>0</v>
      </c>
      <c r="R69" s="326"/>
      <c r="S69" s="256">
        <f t="shared" si="2"/>
        <v>0</v>
      </c>
      <c r="T69" s="256">
        <f t="shared" si="7"/>
        <v>0</v>
      </c>
      <c r="U69" s="327"/>
      <c r="V69" s="255">
        <f t="shared" si="3"/>
        <v>0</v>
      </c>
      <c r="W69" s="255">
        <f t="shared" si="8"/>
        <v>0</v>
      </c>
      <c r="X69" s="328">
        <v>400</v>
      </c>
      <c r="Y69" s="255">
        <f t="shared" si="9"/>
        <v>0</v>
      </c>
      <c r="Z69" s="255">
        <f t="shared" si="10"/>
        <v>0</v>
      </c>
    </row>
    <row r="70" spans="1:2007" s="329" customFormat="1" x14ac:dyDescent="0.2">
      <c r="A70" s="4">
        <f t="shared" si="11"/>
        <v>64</v>
      </c>
      <c r="B70" s="3" t="s">
        <v>235</v>
      </c>
      <c r="C70" s="68" t="s">
        <v>56</v>
      </c>
      <c r="D70" s="252">
        <f t="shared" si="46"/>
        <v>16200</v>
      </c>
      <c r="E70" s="206"/>
      <c r="F70" s="29"/>
      <c r="G70" s="206"/>
      <c r="H70" s="321"/>
      <c r="I70" s="322"/>
      <c r="J70" s="323"/>
      <c r="K70" s="324">
        <v>0.08</v>
      </c>
      <c r="L70" s="255">
        <f t="shared" si="12"/>
        <v>0</v>
      </c>
      <c r="M70" s="256">
        <f t="shared" si="0"/>
        <v>0</v>
      </c>
      <c r="N70" s="256">
        <f t="shared" si="5"/>
        <v>0</v>
      </c>
      <c r="O70" s="325">
        <v>0</v>
      </c>
      <c r="P70" s="256">
        <f t="shared" si="1"/>
        <v>0</v>
      </c>
      <c r="Q70" s="256">
        <f t="shared" si="6"/>
        <v>0</v>
      </c>
      <c r="R70" s="326"/>
      <c r="S70" s="256">
        <f t="shared" si="2"/>
        <v>0</v>
      </c>
      <c r="T70" s="256">
        <f t="shared" si="7"/>
        <v>0</v>
      </c>
      <c r="U70" s="327"/>
      <c r="V70" s="255">
        <f t="shared" si="3"/>
        <v>0</v>
      </c>
      <c r="W70" s="255">
        <f t="shared" si="8"/>
        <v>0</v>
      </c>
      <c r="X70" s="330">
        <v>16200</v>
      </c>
      <c r="Y70" s="255">
        <f t="shared" si="9"/>
        <v>0</v>
      </c>
      <c r="Z70" s="255">
        <f t="shared" si="10"/>
        <v>0</v>
      </c>
    </row>
    <row r="71" spans="1:2007" s="331" customFormat="1" x14ac:dyDescent="0.2">
      <c r="A71" s="4">
        <f t="shared" si="11"/>
        <v>65</v>
      </c>
      <c r="B71" s="2" t="s">
        <v>242</v>
      </c>
      <c r="C71" s="68" t="s">
        <v>56</v>
      </c>
      <c r="D71" s="252">
        <f t="shared" si="46"/>
        <v>70</v>
      </c>
      <c r="E71" s="206"/>
      <c r="F71" s="29"/>
      <c r="G71" s="206"/>
      <c r="H71" s="321"/>
      <c r="I71" s="322"/>
      <c r="J71" s="323"/>
      <c r="K71" s="324">
        <v>0.08</v>
      </c>
      <c r="L71" s="255">
        <f t="shared" si="12"/>
        <v>0</v>
      </c>
      <c r="M71" s="256">
        <f t="shared" si="0"/>
        <v>0</v>
      </c>
      <c r="N71" s="256">
        <f t="shared" si="5"/>
        <v>0</v>
      </c>
      <c r="O71" s="325">
        <v>0</v>
      </c>
      <c r="P71" s="256">
        <f t="shared" ref="P71:P72" si="47">O71*J71</f>
        <v>0</v>
      </c>
      <c r="Q71" s="256">
        <f t="shared" si="6"/>
        <v>0</v>
      </c>
      <c r="R71" s="326"/>
      <c r="S71" s="256">
        <f t="shared" ref="S71:S72" si="48">R71*J71</f>
        <v>0</v>
      </c>
      <c r="T71" s="256">
        <f t="shared" si="7"/>
        <v>0</v>
      </c>
      <c r="U71" s="327"/>
      <c r="V71" s="255">
        <f t="shared" ref="V71:V72" si="49">U71*J71</f>
        <v>0</v>
      </c>
      <c r="W71" s="255">
        <f t="shared" si="8"/>
        <v>0</v>
      </c>
      <c r="X71" s="328">
        <v>70</v>
      </c>
      <c r="Y71" s="255">
        <f t="shared" si="9"/>
        <v>0</v>
      </c>
      <c r="Z71" s="255">
        <f t="shared" si="10"/>
        <v>0</v>
      </c>
    </row>
    <row r="72" spans="1:2007" s="329" customFormat="1" ht="92.25" customHeight="1" thickBot="1" x14ac:dyDescent="0.25">
      <c r="A72" s="4">
        <f t="shared" si="11"/>
        <v>66</v>
      </c>
      <c r="B72" s="20" t="s">
        <v>305</v>
      </c>
      <c r="C72" s="6" t="s">
        <v>318</v>
      </c>
      <c r="D72" s="252">
        <f t="shared" si="46"/>
        <v>40</v>
      </c>
      <c r="E72" s="2"/>
      <c r="F72" s="332"/>
      <c r="G72" s="6"/>
      <c r="H72" s="6"/>
      <c r="I72" s="7"/>
      <c r="J72" s="333"/>
      <c r="K72" s="9">
        <v>0.23</v>
      </c>
      <c r="L72" s="255">
        <f t="shared" si="12"/>
        <v>0</v>
      </c>
      <c r="M72" s="256">
        <f t="shared" si="0"/>
        <v>0</v>
      </c>
      <c r="N72" s="256">
        <f t="shared" ref="N72" si="50">M72+K72*M72</f>
        <v>0</v>
      </c>
      <c r="O72" s="118"/>
      <c r="P72" s="256">
        <f t="shared" si="47"/>
        <v>0</v>
      </c>
      <c r="Q72" s="256">
        <f t="shared" ref="Q72" si="51">P72+K72*P72</f>
        <v>0</v>
      </c>
      <c r="R72" s="334"/>
      <c r="S72" s="256">
        <f t="shared" si="48"/>
        <v>0</v>
      </c>
      <c r="T72" s="256">
        <f t="shared" ref="T72" si="52">S72+K72*S72</f>
        <v>0</v>
      </c>
      <c r="U72" s="335"/>
      <c r="V72" s="255">
        <f t="shared" si="49"/>
        <v>0</v>
      </c>
      <c r="W72" s="255">
        <f t="shared" ref="W72" si="53">V72+K72*V72</f>
        <v>0</v>
      </c>
      <c r="X72" s="336">
        <v>40</v>
      </c>
      <c r="Y72" s="255">
        <f t="shared" ref="Y72" si="54">X72*J72</f>
        <v>0</v>
      </c>
      <c r="Z72" s="255">
        <f t="shared" ref="Z72" si="55">Y72+K72*Y72</f>
        <v>0</v>
      </c>
      <c r="AA72" s="337"/>
      <c r="AB72" s="337"/>
      <c r="AC72" s="337"/>
      <c r="AD72" s="337"/>
      <c r="AE72" s="337"/>
    </row>
    <row r="73" spans="1:2007" ht="19.149999999999999" customHeight="1" thickBot="1" x14ac:dyDescent="0.25">
      <c r="A73" s="439"/>
      <c r="B73" s="440"/>
      <c r="C73" s="81"/>
      <c r="D73" s="441"/>
      <c r="E73" s="442"/>
      <c r="F73" s="443"/>
      <c r="G73" s="81"/>
      <c r="H73" s="81"/>
      <c r="I73" s="79"/>
      <c r="J73" s="338"/>
      <c r="K73" s="339"/>
      <c r="L73" s="187" t="s">
        <v>28</v>
      </c>
      <c r="M73" s="340">
        <f>SUM(M4:M72)</f>
        <v>0</v>
      </c>
      <c r="N73" s="340">
        <f>SUM(N4:N72)</f>
        <v>0</v>
      </c>
      <c r="O73" s="341"/>
      <c r="P73" s="213">
        <f>SUM(P4:P72)</f>
        <v>0</v>
      </c>
      <c r="Q73" s="213">
        <f>SUM(Q4:Q72)</f>
        <v>0</v>
      </c>
      <c r="R73" s="342"/>
      <c r="S73" s="213">
        <f>SUM(S4:S72)</f>
        <v>0</v>
      </c>
      <c r="T73" s="213">
        <f>SUM(T4:T72)</f>
        <v>0</v>
      </c>
      <c r="U73" s="343"/>
      <c r="V73" s="213">
        <f>SUM(V4:V72)</f>
        <v>0</v>
      </c>
      <c r="W73" s="213">
        <f>SUM(W4:W72)</f>
        <v>0</v>
      </c>
      <c r="X73" s="344"/>
      <c r="Y73" s="213">
        <f>SUM(Y4:Y72)</f>
        <v>0</v>
      </c>
      <c r="Z73" s="213">
        <f>SUM(Z4:Z72)</f>
        <v>0</v>
      </c>
    </row>
    <row r="74" spans="1:2007" s="141" customFormat="1" ht="15" customHeight="1" x14ac:dyDescent="0.2">
      <c r="A74" s="439"/>
      <c r="B74" s="440"/>
      <c r="C74" s="81"/>
      <c r="D74" s="441"/>
      <c r="E74" s="442"/>
      <c r="F74" s="443"/>
      <c r="G74" s="81"/>
      <c r="H74" s="81"/>
      <c r="I74" s="79"/>
      <c r="J74" s="444"/>
      <c r="K74" s="339"/>
      <c r="L74" s="187"/>
      <c r="M74" s="438"/>
      <c r="N74" s="438"/>
      <c r="O74" s="445"/>
      <c r="P74" s="438"/>
      <c r="Q74" s="438"/>
      <c r="R74" s="446"/>
      <c r="S74" s="438"/>
      <c r="T74" s="438"/>
      <c r="U74" s="446"/>
      <c r="V74" s="438"/>
      <c r="W74" s="438"/>
      <c r="X74" s="446"/>
      <c r="Y74" s="438"/>
      <c r="Z74" s="438"/>
      <c r="AA74" s="447"/>
      <c r="AB74" s="447"/>
      <c r="AC74" s="447"/>
      <c r="AD74" s="447"/>
      <c r="AE74" s="447"/>
    </row>
    <row r="75" spans="1:2007" s="141" customFormat="1" ht="21" customHeight="1" x14ac:dyDescent="0.2">
      <c r="A75" s="439"/>
      <c r="B75" s="475" t="s">
        <v>199</v>
      </c>
      <c r="C75" s="475"/>
      <c r="D75" s="475"/>
      <c r="E75" s="475"/>
      <c r="F75" s="475"/>
      <c r="G75" s="475"/>
      <c r="H75" s="475"/>
      <c r="I75" s="79"/>
      <c r="J75" s="444"/>
      <c r="K75" s="339"/>
      <c r="L75" s="187"/>
      <c r="M75" s="438"/>
      <c r="N75" s="438"/>
      <c r="O75" s="445"/>
      <c r="P75" s="438"/>
      <c r="Q75" s="438"/>
      <c r="R75" s="446"/>
      <c r="S75" s="438"/>
      <c r="T75" s="438"/>
      <c r="U75" s="446"/>
      <c r="V75" s="438"/>
      <c r="W75" s="438"/>
      <c r="X75" s="446"/>
      <c r="Y75" s="438"/>
      <c r="Z75" s="438"/>
      <c r="AA75" s="447"/>
      <c r="AB75" s="447"/>
      <c r="AC75" s="447"/>
      <c r="AD75" s="447"/>
      <c r="AE75" s="447"/>
    </row>
    <row r="76" spans="1:2007" s="141" customFormat="1" ht="16.5" customHeight="1" x14ac:dyDescent="0.2">
      <c r="A76" s="439"/>
      <c r="B76" s="440"/>
      <c r="C76" s="81"/>
      <c r="D76" s="441"/>
      <c r="E76" s="442"/>
      <c r="F76" s="443"/>
      <c r="G76" s="81"/>
      <c r="H76" s="81"/>
      <c r="I76" s="79"/>
      <c r="J76" s="444"/>
      <c r="K76" s="339"/>
      <c r="L76" s="187"/>
      <c r="M76" s="438"/>
      <c r="N76" s="438"/>
      <c r="O76" s="445"/>
      <c r="P76" s="438"/>
      <c r="Q76" s="438"/>
      <c r="R76" s="446"/>
      <c r="S76" s="438"/>
      <c r="T76" s="438"/>
      <c r="U76" s="446"/>
      <c r="V76" s="438"/>
      <c r="W76" s="438"/>
      <c r="X76" s="446"/>
      <c r="Y76" s="438"/>
      <c r="Z76" s="438"/>
      <c r="AA76" s="447"/>
      <c r="AB76" s="447"/>
      <c r="AC76" s="447"/>
      <c r="AD76" s="447"/>
      <c r="AE76" s="447"/>
    </row>
    <row r="77" spans="1:2007" s="141" customFormat="1" ht="14.25" customHeight="1" thickBot="1" x14ac:dyDescent="0.25">
      <c r="A77" s="32"/>
      <c r="B77" s="32"/>
      <c r="C77" s="32"/>
      <c r="D77" s="32"/>
      <c r="E77" s="424"/>
      <c r="F77" s="448"/>
      <c r="G77" s="32"/>
      <c r="H77" s="32"/>
      <c r="I77" s="32"/>
      <c r="J77" s="425"/>
      <c r="K77" s="32"/>
      <c r="L77" s="32"/>
      <c r="M77" s="32"/>
      <c r="N77" s="32"/>
      <c r="O77" s="32"/>
      <c r="P77" s="32"/>
      <c r="Q77" s="32"/>
      <c r="R77" s="32"/>
      <c r="S77" s="32"/>
      <c r="T77" s="32"/>
      <c r="U77" s="32"/>
      <c r="V77" s="32"/>
      <c r="W77" s="32"/>
      <c r="AA77" s="447"/>
      <c r="AB77" s="447"/>
      <c r="AC77" s="447"/>
      <c r="AD77" s="447"/>
      <c r="AE77" s="447"/>
    </row>
    <row r="78" spans="1:2007" ht="51" customHeight="1" x14ac:dyDescent="0.2">
      <c r="B78" s="91" t="s">
        <v>51</v>
      </c>
      <c r="C78" s="247" t="s">
        <v>52</v>
      </c>
      <c r="D78" s="428" t="s">
        <v>53</v>
      </c>
      <c r="E78" s="429" t="s">
        <v>319</v>
      </c>
      <c r="F78" s="247" t="s">
        <v>54</v>
      </c>
      <c r="G78" s="432" t="s">
        <v>320</v>
      </c>
      <c r="H78" s="479" t="s">
        <v>321</v>
      </c>
      <c r="I78" s="479"/>
      <c r="J78" s="478" t="s">
        <v>322</v>
      </c>
      <c r="K78" s="478"/>
      <c r="L78" s="479" t="s">
        <v>323</v>
      </c>
      <c r="M78" s="479"/>
      <c r="N78" s="479" t="s">
        <v>55</v>
      </c>
      <c r="O78" s="479"/>
      <c r="P78" s="459" t="s">
        <v>54</v>
      </c>
      <c r="Q78" s="461"/>
    </row>
    <row r="79" spans="1:2007" ht="129.75" customHeight="1" thickBot="1" x14ac:dyDescent="0.25">
      <c r="B79" s="430" t="s">
        <v>269</v>
      </c>
      <c r="C79" s="431">
        <v>37</v>
      </c>
      <c r="D79" s="93" t="s">
        <v>56</v>
      </c>
      <c r="E79" s="93"/>
      <c r="F79" s="94"/>
      <c r="G79" s="94"/>
      <c r="H79" s="462"/>
      <c r="I79" s="462"/>
      <c r="J79" s="463"/>
      <c r="K79" s="463"/>
      <c r="L79" s="449"/>
      <c r="M79" s="449"/>
      <c r="N79" s="449"/>
      <c r="O79" s="449"/>
      <c r="P79" s="449"/>
      <c r="Q79" s="450"/>
    </row>
    <row r="80" spans="1:2007" x14ac:dyDescent="0.2">
      <c r="F80" s="182"/>
      <c r="O80" s="33"/>
    </row>
    <row r="81" spans="2:15" x14ac:dyDescent="0.2">
      <c r="F81" s="182"/>
    </row>
    <row r="82" spans="2:15" ht="16.899999999999999" customHeight="1" x14ac:dyDescent="0.2">
      <c r="B82" s="476"/>
      <c r="C82" s="476"/>
      <c r="D82" s="476"/>
      <c r="E82" s="476"/>
      <c r="F82" s="476"/>
      <c r="G82" s="476"/>
      <c r="H82" s="476"/>
      <c r="I82" s="476"/>
      <c r="J82" s="476"/>
      <c r="K82" s="476"/>
      <c r="L82" s="476"/>
      <c r="O82" s="30" t="s">
        <v>306</v>
      </c>
    </row>
    <row r="83" spans="2:15" x14ac:dyDescent="0.2">
      <c r="F83" s="182"/>
    </row>
    <row r="84" spans="2:15" x14ac:dyDescent="0.2">
      <c r="F84" s="182"/>
    </row>
    <row r="85" spans="2:15" x14ac:dyDescent="0.2">
      <c r="F85" s="182"/>
    </row>
    <row r="86" spans="2:15" x14ac:dyDescent="0.2">
      <c r="F86" s="182"/>
    </row>
    <row r="87" spans="2:15" x14ac:dyDescent="0.2">
      <c r="F87" s="182"/>
    </row>
    <row r="88" spans="2:15" x14ac:dyDescent="0.2">
      <c r="F88" s="182"/>
    </row>
    <row r="89" spans="2:15" x14ac:dyDescent="0.2">
      <c r="F89" s="182"/>
    </row>
    <row r="90" spans="2:15" x14ac:dyDescent="0.2">
      <c r="F90" s="182"/>
    </row>
    <row r="91" spans="2:15" x14ac:dyDescent="0.2">
      <c r="F91" s="182"/>
    </row>
    <row r="92" spans="2:15" x14ac:dyDescent="0.2">
      <c r="F92" s="182"/>
    </row>
    <row r="93" spans="2:15" x14ac:dyDescent="0.2">
      <c r="F93" s="182"/>
    </row>
    <row r="94" spans="2:15" x14ac:dyDescent="0.2">
      <c r="F94" s="182"/>
    </row>
    <row r="95" spans="2:15" x14ac:dyDescent="0.2">
      <c r="F95" s="182"/>
    </row>
    <row r="96" spans="2:15" x14ac:dyDescent="0.2">
      <c r="F96" s="182"/>
    </row>
    <row r="97" spans="6:6" x14ac:dyDescent="0.2">
      <c r="F97" s="182"/>
    </row>
    <row r="98" spans="6:6" x14ac:dyDescent="0.2">
      <c r="F98" s="182"/>
    </row>
    <row r="99" spans="6:6" x14ac:dyDescent="0.2">
      <c r="F99" s="182"/>
    </row>
    <row r="100" spans="6:6" x14ac:dyDescent="0.2">
      <c r="F100" s="182"/>
    </row>
    <row r="101" spans="6:6" x14ac:dyDescent="0.2">
      <c r="F101" s="182"/>
    </row>
    <row r="102" spans="6:6" x14ac:dyDescent="0.2">
      <c r="F102" s="182"/>
    </row>
    <row r="103" spans="6:6" x14ac:dyDescent="0.2">
      <c r="F103" s="182"/>
    </row>
    <row r="104" spans="6:6" x14ac:dyDescent="0.2">
      <c r="F104" s="182"/>
    </row>
    <row r="105" spans="6:6" x14ac:dyDescent="0.2">
      <c r="F105" s="182"/>
    </row>
    <row r="106" spans="6:6" x14ac:dyDescent="0.2">
      <c r="F106" s="182"/>
    </row>
    <row r="107" spans="6:6" x14ac:dyDescent="0.2">
      <c r="F107" s="182"/>
    </row>
    <row r="108" spans="6:6" x14ac:dyDescent="0.2">
      <c r="F108" s="182"/>
    </row>
    <row r="109" spans="6:6" x14ac:dyDescent="0.2">
      <c r="F109" s="182"/>
    </row>
    <row r="110" spans="6:6" x14ac:dyDescent="0.2">
      <c r="F110" s="182"/>
    </row>
    <row r="111" spans="6:6" x14ac:dyDescent="0.2">
      <c r="F111" s="182"/>
    </row>
    <row r="112" spans="6:6" x14ac:dyDescent="0.2">
      <c r="F112" s="182"/>
    </row>
    <row r="113" spans="6:6" x14ac:dyDescent="0.2">
      <c r="F113" s="182"/>
    </row>
    <row r="114" spans="6:6" x14ac:dyDescent="0.2">
      <c r="F114" s="182"/>
    </row>
    <row r="115" spans="6:6" x14ac:dyDescent="0.2">
      <c r="F115" s="182"/>
    </row>
    <row r="116" spans="6:6" x14ac:dyDescent="0.2">
      <c r="F116" s="182"/>
    </row>
    <row r="117" spans="6:6" x14ac:dyDescent="0.2">
      <c r="F117" s="182"/>
    </row>
    <row r="118" spans="6:6" x14ac:dyDescent="0.2">
      <c r="F118" s="182"/>
    </row>
    <row r="119" spans="6:6" x14ac:dyDescent="0.2">
      <c r="F119" s="182"/>
    </row>
    <row r="120" spans="6:6" x14ac:dyDescent="0.2">
      <c r="F120" s="182"/>
    </row>
    <row r="121" spans="6:6" x14ac:dyDescent="0.2">
      <c r="F121" s="182"/>
    </row>
    <row r="122" spans="6:6" x14ac:dyDescent="0.2">
      <c r="F122" s="182"/>
    </row>
    <row r="123" spans="6:6" x14ac:dyDescent="0.2">
      <c r="F123" s="182"/>
    </row>
    <row r="124" spans="6:6" x14ac:dyDescent="0.2">
      <c r="F124" s="182"/>
    </row>
    <row r="125" spans="6:6" x14ac:dyDescent="0.2">
      <c r="F125" s="182"/>
    </row>
    <row r="126" spans="6:6" x14ac:dyDescent="0.2">
      <c r="F126" s="182"/>
    </row>
    <row r="127" spans="6:6" x14ac:dyDescent="0.2">
      <c r="F127" s="182"/>
    </row>
    <row r="128" spans="6:6" x14ac:dyDescent="0.2">
      <c r="F128" s="182"/>
    </row>
    <row r="129" spans="6:6" x14ac:dyDescent="0.2">
      <c r="F129" s="182"/>
    </row>
    <row r="130" spans="6:6" x14ac:dyDescent="0.2">
      <c r="F130" s="182"/>
    </row>
    <row r="131" spans="6:6" x14ac:dyDescent="0.2">
      <c r="F131" s="182"/>
    </row>
    <row r="132" spans="6:6" x14ac:dyDescent="0.2">
      <c r="F132" s="182"/>
    </row>
    <row r="133" spans="6:6" x14ac:dyDescent="0.2">
      <c r="F133" s="182"/>
    </row>
    <row r="134" spans="6:6" x14ac:dyDescent="0.2">
      <c r="F134" s="182"/>
    </row>
    <row r="135" spans="6:6" x14ac:dyDescent="0.2">
      <c r="F135" s="182"/>
    </row>
    <row r="136" spans="6:6" x14ac:dyDescent="0.2">
      <c r="F136" s="182"/>
    </row>
    <row r="137" spans="6:6" x14ac:dyDescent="0.2">
      <c r="F137" s="182"/>
    </row>
    <row r="138" spans="6:6" x14ac:dyDescent="0.2">
      <c r="F138" s="182"/>
    </row>
    <row r="139" spans="6:6" x14ac:dyDescent="0.2">
      <c r="F139" s="182"/>
    </row>
    <row r="140" spans="6:6" x14ac:dyDescent="0.2">
      <c r="F140" s="182"/>
    </row>
    <row r="141" spans="6:6" x14ac:dyDescent="0.2">
      <c r="F141" s="182"/>
    </row>
    <row r="142" spans="6:6" x14ac:dyDescent="0.2">
      <c r="F142" s="182"/>
    </row>
    <row r="143" spans="6:6" x14ac:dyDescent="0.2">
      <c r="F143" s="182"/>
    </row>
    <row r="144" spans="6:6" x14ac:dyDescent="0.2">
      <c r="F144" s="182"/>
    </row>
    <row r="145" spans="6:6" x14ac:dyDescent="0.2">
      <c r="F145" s="182"/>
    </row>
    <row r="146" spans="6:6" x14ac:dyDescent="0.2">
      <c r="F146" s="182"/>
    </row>
    <row r="147" spans="6:6" x14ac:dyDescent="0.2">
      <c r="F147" s="182"/>
    </row>
    <row r="148" spans="6:6" x14ac:dyDescent="0.2">
      <c r="F148" s="182"/>
    </row>
    <row r="149" spans="6:6" x14ac:dyDescent="0.2">
      <c r="F149" s="182"/>
    </row>
    <row r="150" spans="6:6" x14ac:dyDescent="0.2">
      <c r="F150" s="182"/>
    </row>
    <row r="151" spans="6:6" x14ac:dyDescent="0.2">
      <c r="F151" s="182"/>
    </row>
    <row r="152" spans="6:6" x14ac:dyDescent="0.2">
      <c r="F152" s="182"/>
    </row>
    <row r="153" spans="6:6" x14ac:dyDescent="0.2">
      <c r="F153" s="182"/>
    </row>
    <row r="154" spans="6:6" x14ac:dyDescent="0.2">
      <c r="F154" s="182"/>
    </row>
    <row r="155" spans="6:6" x14ac:dyDescent="0.2">
      <c r="F155" s="182"/>
    </row>
    <row r="156" spans="6:6" x14ac:dyDescent="0.2">
      <c r="F156" s="182"/>
    </row>
    <row r="157" spans="6:6" x14ac:dyDescent="0.2">
      <c r="F157" s="182"/>
    </row>
    <row r="158" spans="6:6" x14ac:dyDescent="0.2">
      <c r="F158" s="182"/>
    </row>
    <row r="159" spans="6:6" x14ac:dyDescent="0.2">
      <c r="F159" s="182"/>
    </row>
    <row r="160" spans="6:6" x14ac:dyDescent="0.2">
      <c r="F160" s="182"/>
    </row>
    <row r="161" spans="6:6" x14ac:dyDescent="0.2">
      <c r="F161" s="182"/>
    </row>
    <row r="162" spans="6:6" x14ac:dyDescent="0.2">
      <c r="F162" s="182"/>
    </row>
    <row r="163" spans="6:6" x14ac:dyDescent="0.2">
      <c r="F163" s="182"/>
    </row>
    <row r="164" spans="6:6" x14ac:dyDescent="0.2">
      <c r="F164" s="182"/>
    </row>
    <row r="165" spans="6:6" x14ac:dyDescent="0.2">
      <c r="F165" s="182"/>
    </row>
    <row r="166" spans="6:6" x14ac:dyDescent="0.2">
      <c r="F166" s="182"/>
    </row>
    <row r="167" spans="6:6" x14ac:dyDescent="0.2">
      <c r="F167" s="182"/>
    </row>
    <row r="168" spans="6:6" x14ac:dyDescent="0.2">
      <c r="F168" s="182"/>
    </row>
    <row r="169" spans="6:6" x14ac:dyDescent="0.2">
      <c r="F169" s="182"/>
    </row>
    <row r="170" spans="6:6" x14ac:dyDescent="0.2">
      <c r="F170" s="182"/>
    </row>
    <row r="171" spans="6:6" x14ac:dyDescent="0.2">
      <c r="F171" s="182"/>
    </row>
    <row r="172" spans="6:6" x14ac:dyDescent="0.2">
      <c r="F172" s="182"/>
    </row>
    <row r="173" spans="6:6" x14ac:dyDescent="0.2">
      <c r="F173" s="182"/>
    </row>
    <row r="174" spans="6:6" x14ac:dyDescent="0.2">
      <c r="F174" s="182"/>
    </row>
    <row r="175" spans="6:6" x14ac:dyDescent="0.2">
      <c r="F175" s="182"/>
    </row>
    <row r="176" spans="6:6" x14ac:dyDescent="0.2">
      <c r="F176" s="182"/>
    </row>
    <row r="177" spans="6:6" x14ac:dyDescent="0.2">
      <c r="F177" s="182"/>
    </row>
    <row r="178" spans="6:6" x14ac:dyDescent="0.2">
      <c r="F178" s="182"/>
    </row>
    <row r="179" spans="6:6" x14ac:dyDescent="0.2">
      <c r="F179" s="182"/>
    </row>
    <row r="180" spans="6:6" x14ac:dyDescent="0.2">
      <c r="F180" s="182"/>
    </row>
    <row r="181" spans="6:6" x14ac:dyDescent="0.2">
      <c r="F181" s="182"/>
    </row>
    <row r="182" spans="6:6" x14ac:dyDescent="0.2">
      <c r="F182" s="182"/>
    </row>
    <row r="183" spans="6:6" x14ac:dyDescent="0.2">
      <c r="F183" s="182"/>
    </row>
    <row r="184" spans="6:6" x14ac:dyDescent="0.2">
      <c r="F184" s="182"/>
    </row>
    <row r="185" spans="6:6" x14ac:dyDescent="0.2">
      <c r="F185" s="182"/>
    </row>
    <row r="186" spans="6:6" x14ac:dyDescent="0.2">
      <c r="F186" s="182"/>
    </row>
    <row r="187" spans="6:6" x14ac:dyDescent="0.2">
      <c r="F187" s="182"/>
    </row>
    <row r="188" spans="6:6" x14ac:dyDescent="0.2">
      <c r="F188" s="182"/>
    </row>
    <row r="189" spans="6:6" x14ac:dyDescent="0.2">
      <c r="F189" s="182"/>
    </row>
    <row r="190" spans="6:6" x14ac:dyDescent="0.2">
      <c r="F190" s="182"/>
    </row>
    <row r="191" spans="6:6" x14ac:dyDescent="0.2">
      <c r="F191" s="182"/>
    </row>
    <row r="192" spans="6:6" x14ac:dyDescent="0.2">
      <c r="F192" s="182"/>
    </row>
    <row r="193" spans="6:6" x14ac:dyDescent="0.2">
      <c r="F193" s="182"/>
    </row>
    <row r="194" spans="6:6" x14ac:dyDescent="0.2">
      <c r="F194" s="182"/>
    </row>
    <row r="195" spans="6:6" x14ac:dyDescent="0.2">
      <c r="F195" s="182"/>
    </row>
    <row r="196" spans="6:6" x14ac:dyDescent="0.2">
      <c r="F196" s="182"/>
    </row>
    <row r="197" spans="6:6" x14ac:dyDescent="0.2">
      <c r="F197" s="182"/>
    </row>
    <row r="198" spans="6:6" x14ac:dyDescent="0.2">
      <c r="F198" s="182"/>
    </row>
    <row r="199" spans="6:6" x14ac:dyDescent="0.2">
      <c r="F199" s="182"/>
    </row>
    <row r="200" spans="6:6" x14ac:dyDescent="0.2">
      <c r="F200" s="182"/>
    </row>
    <row r="201" spans="6:6" x14ac:dyDescent="0.2">
      <c r="F201" s="182"/>
    </row>
    <row r="202" spans="6:6" x14ac:dyDescent="0.2">
      <c r="F202" s="182"/>
    </row>
    <row r="203" spans="6:6" x14ac:dyDescent="0.2">
      <c r="F203" s="182"/>
    </row>
    <row r="204" spans="6:6" x14ac:dyDescent="0.2">
      <c r="F204" s="182"/>
    </row>
    <row r="205" spans="6:6" x14ac:dyDescent="0.2">
      <c r="F205" s="182"/>
    </row>
    <row r="206" spans="6:6" x14ac:dyDescent="0.2">
      <c r="F206" s="182"/>
    </row>
    <row r="207" spans="6:6" x14ac:dyDescent="0.2">
      <c r="F207" s="182"/>
    </row>
    <row r="208" spans="6:6" x14ac:dyDescent="0.2">
      <c r="F208" s="182"/>
    </row>
    <row r="209" spans="6:6" x14ac:dyDescent="0.2">
      <c r="F209" s="182"/>
    </row>
    <row r="210" spans="6:6" x14ac:dyDescent="0.2">
      <c r="F210" s="182"/>
    </row>
    <row r="211" spans="6:6" x14ac:dyDescent="0.2">
      <c r="F211" s="182"/>
    </row>
    <row r="212" spans="6:6" x14ac:dyDescent="0.2">
      <c r="F212" s="182"/>
    </row>
    <row r="213" spans="6:6" x14ac:dyDescent="0.2">
      <c r="F213" s="182"/>
    </row>
    <row r="214" spans="6:6" x14ac:dyDescent="0.2">
      <c r="F214" s="182"/>
    </row>
    <row r="215" spans="6:6" x14ac:dyDescent="0.2">
      <c r="F215" s="182"/>
    </row>
    <row r="216" spans="6:6" x14ac:dyDescent="0.2">
      <c r="F216" s="182"/>
    </row>
    <row r="217" spans="6:6" x14ac:dyDescent="0.2">
      <c r="F217" s="182"/>
    </row>
    <row r="218" spans="6:6" x14ac:dyDescent="0.2">
      <c r="F218" s="182"/>
    </row>
    <row r="219" spans="6:6" x14ac:dyDescent="0.2">
      <c r="F219" s="182"/>
    </row>
    <row r="220" spans="6:6" x14ac:dyDescent="0.2">
      <c r="F220" s="182"/>
    </row>
    <row r="221" spans="6:6" x14ac:dyDescent="0.2">
      <c r="F221" s="182"/>
    </row>
    <row r="222" spans="6:6" x14ac:dyDescent="0.2">
      <c r="F222" s="182"/>
    </row>
    <row r="223" spans="6:6" x14ac:dyDescent="0.2">
      <c r="F223" s="182"/>
    </row>
    <row r="224" spans="6:6" x14ac:dyDescent="0.2">
      <c r="F224" s="182"/>
    </row>
    <row r="225" spans="6:6" x14ac:dyDescent="0.2">
      <c r="F225" s="182"/>
    </row>
    <row r="226" spans="6:6" x14ac:dyDescent="0.2">
      <c r="F226" s="182"/>
    </row>
    <row r="227" spans="6:6" x14ac:dyDescent="0.2">
      <c r="F227" s="182"/>
    </row>
  </sheetData>
  <autoFilter ref="A2:Z68"/>
  <mergeCells count="17">
    <mergeCell ref="P78:Q78"/>
    <mergeCell ref="P79:Q79"/>
    <mergeCell ref="B75:H75"/>
    <mergeCell ref="X1:Z1"/>
    <mergeCell ref="B82:L82"/>
    <mergeCell ref="O1:Q1"/>
    <mergeCell ref="R1:T1"/>
    <mergeCell ref="U1:W1"/>
    <mergeCell ref="A1:N1"/>
    <mergeCell ref="H79:I79"/>
    <mergeCell ref="J78:K78"/>
    <mergeCell ref="H78:I78"/>
    <mergeCell ref="J79:K79"/>
    <mergeCell ref="L78:M78"/>
    <mergeCell ref="L79:M79"/>
    <mergeCell ref="N78:O78"/>
    <mergeCell ref="N79:O79"/>
  </mergeCells>
  <pageMargins left="0.25" right="0.25" top="0.75" bottom="0.75" header="0.3" footer="0.3"/>
  <pageSetup paperSize="9" scale="38" fitToHeight="0" orientation="landscape" r:id="rId1"/>
  <headerFooter>
    <oddHeader>&amp;LZP/74/2019
&amp;C Formularz asortymentowo-cenowy
&amp;RZałącznik nr 2</oddHeader>
  </headerFooter>
  <ignoredErrors>
    <ignoredError sqref="B29:C29 C30 R30 CL29:XFD29 CL30:XFD30 O29 R29 U30 U29 F29:I29 F30:I30 K29 K30"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BreakPreview" zoomScale="80" zoomScaleNormal="80" zoomScaleSheetLayoutView="80" workbookViewId="0">
      <pane ySplit="6" topLeftCell="A19" activePane="bottomLeft" state="frozen"/>
      <selection activeCell="B67" sqref="B67"/>
      <selection pane="bottomLeft" activeCell="Z6" sqref="Z6"/>
    </sheetView>
  </sheetViews>
  <sheetFormatPr defaultRowHeight="12.75" x14ac:dyDescent="0.2"/>
  <cols>
    <col min="1" max="1" width="8.85546875" style="30"/>
    <col min="2" max="2" width="42.42578125" style="30" customWidth="1"/>
    <col min="3" max="4" width="8.85546875" style="30"/>
    <col min="5" max="5" width="13.140625" style="30" customWidth="1"/>
    <col min="6" max="6" width="10" style="30" customWidth="1"/>
    <col min="7" max="7" width="8.85546875" style="30"/>
    <col min="8" max="8" width="11.7109375" style="30" customWidth="1"/>
    <col min="9" max="9" width="11.140625" style="30" customWidth="1"/>
    <col min="10" max="11" width="8.85546875" style="30"/>
    <col min="12" max="12" width="12.5703125" style="30" customWidth="1"/>
    <col min="13" max="13" width="10.28515625" style="30" customWidth="1"/>
    <col min="14" max="14" width="13" style="30" customWidth="1"/>
    <col min="15" max="16" width="8.85546875" style="30"/>
    <col min="17" max="17" width="11.85546875" style="30" customWidth="1"/>
    <col min="18" max="18" width="8.85546875" style="30"/>
    <col min="19" max="19" width="10" style="30" customWidth="1"/>
    <col min="20" max="20" width="11.85546875" style="30" customWidth="1"/>
    <col min="21" max="22" width="8.85546875" style="30"/>
    <col min="23" max="23" width="12" style="30" customWidth="1"/>
    <col min="24" max="25" width="9.140625" style="33"/>
    <col min="26" max="26" width="13.5703125" style="33" customWidth="1"/>
    <col min="27" max="16384" width="9.140625" style="33"/>
  </cols>
  <sheetData>
    <row r="1" spans="1:26" x14ac:dyDescent="0.2">
      <c r="A1" s="483"/>
      <c r="B1" s="483"/>
      <c r="D1" s="95"/>
    </row>
    <row r="2" spans="1:26" x14ac:dyDescent="0.2">
      <c r="A2" s="484"/>
      <c r="B2" s="484"/>
      <c r="D2" s="95"/>
    </row>
    <row r="3" spans="1:26" ht="13.5" thickBot="1" x14ac:dyDescent="0.25">
      <c r="A3" s="201"/>
      <c r="D3" s="95"/>
    </row>
    <row r="4" spans="1:26" s="32" customFormat="1" ht="21" customHeight="1" thickBot="1" x14ac:dyDescent="0.3">
      <c r="A4" s="485" t="s">
        <v>193</v>
      </c>
      <c r="B4" s="486"/>
      <c r="C4" s="486"/>
      <c r="D4" s="486"/>
      <c r="E4" s="486"/>
      <c r="F4" s="486"/>
      <c r="G4" s="477"/>
      <c r="H4" s="477"/>
      <c r="I4" s="477"/>
      <c r="J4" s="486"/>
      <c r="K4" s="486"/>
      <c r="L4" s="486"/>
      <c r="M4" s="486"/>
      <c r="N4" s="486"/>
      <c r="O4" s="487" t="s">
        <v>0</v>
      </c>
      <c r="P4" s="488"/>
      <c r="Q4" s="480"/>
      <c r="R4" s="480" t="s">
        <v>1</v>
      </c>
      <c r="S4" s="480"/>
      <c r="T4" s="480"/>
      <c r="U4" s="480" t="s">
        <v>2</v>
      </c>
      <c r="V4" s="481"/>
      <c r="W4" s="482"/>
      <c r="X4" s="480" t="s">
        <v>213</v>
      </c>
      <c r="Y4" s="481"/>
      <c r="Z4" s="482"/>
    </row>
    <row r="5" spans="1:26" s="141" customFormat="1" ht="72.75" customHeight="1" x14ac:dyDescent="0.2">
      <c r="A5" s="131" t="s">
        <v>3</v>
      </c>
      <c r="B5" s="132" t="s">
        <v>4</v>
      </c>
      <c r="C5" s="133" t="s">
        <v>5</v>
      </c>
      <c r="D5" s="133" t="s">
        <v>6</v>
      </c>
      <c r="E5" s="133" t="s">
        <v>7</v>
      </c>
      <c r="F5" s="224" t="s">
        <v>8</v>
      </c>
      <c r="G5" s="135" t="s">
        <v>9</v>
      </c>
      <c r="H5" s="135" t="s">
        <v>10</v>
      </c>
      <c r="I5" s="135" t="s">
        <v>11</v>
      </c>
      <c r="J5" s="133" t="s">
        <v>12</v>
      </c>
      <c r="K5" s="133" t="s">
        <v>13</v>
      </c>
      <c r="L5" s="133" t="s">
        <v>14</v>
      </c>
      <c r="M5" s="133" t="s">
        <v>15</v>
      </c>
      <c r="N5" s="136" t="s">
        <v>16</v>
      </c>
      <c r="O5" s="137" t="s">
        <v>6</v>
      </c>
      <c r="P5" s="133" t="s">
        <v>15</v>
      </c>
      <c r="Q5" s="133" t="s">
        <v>17</v>
      </c>
      <c r="R5" s="138" t="s">
        <v>6</v>
      </c>
      <c r="S5" s="133" t="s">
        <v>15</v>
      </c>
      <c r="T5" s="133" t="s">
        <v>17</v>
      </c>
      <c r="U5" s="139" t="s">
        <v>6</v>
      </c>
      <c r="V5" s="133" t="s">
        <v>15</v>
      </c>
      <c r="W5" s="133" t="s">
        <v>17</v>
      </c>
      <c r="X5" s="140" t="s">
        <v>6</v>
      </c>
      <c r="Y5" s="133" t="s">
        <v>15</v>
      </c>
      <c r="Z5" s="133" t="s">
        <v>17</v>
      </c>
    </row>
    <row r="6" spans="1:26" s="141" customFormat="1" ht="73.5" customHeight="1" x14ac:dyDescent="0.2">
      <c r="A6" s="225">
        <v>1</v>
      </c>
      <c r="B6" s="132">
        <v>2</v>
      </c>
      <c r="C6" s="133">
        <v>3</v>
      </c>
      <c r="D6" s="133">
        <v>4</v>
      </c>
      <c r="E6" s="133">
        <v>5</v>
      </c>
      <c r="F6" s="133">
        <v>6</v>
      </c>
      <c r="G6" s="133">
        <v>7</v>
      </c>
      <c r="H6" s="133">
        <v>8</v>
      </c>
      <c r="I6" s="133">
        <v>9</v>
      </c>
      <c r="J6" s="133">
        <v>10</v>
      </c>
      <c r="K6" s="133">
        <v>11</v>
      </c>
      <c r="L6" s="133" t="s">
        <v>18</v>
      </c>
      <c r="M6" s="136" t="s">
        <v>19</v>
      </c>
      <c r="N6" s="136" t="s">
        <v>20</v>
      </c>
      <c r="O6" s="226">
        <v>15</v>
      </c>
      <c r="P6" s="227" t="s">
        <v>21</v>
      </c>
      <c r="Q6" s="227" t="s">
        <v>22</v>
      </c>
      <c r="R6" s="228">
        <v>18</v>
      </c>
      <c r="S6" s="227" t="s">
        <v>23</v>
      </c>
      <c r="T6" s="227" t="s">
        <v>24</v>
      </c>
      <c r="U6" s="229">
        <v>21</v>
      </c>
      <c r="V6" s="227" t="s">
        <v>25</v>
      </c>
      <c r="W6" s="227" t="s">
        <v>26</v>
      </c>
      <c r="X6" s="230">
        <v>22</v>
      </c>
      <c r="Y6" s="227" t="s">
        <v>211</v>
      </c>
      <c r="Z6" s="227" t="s">
        <v>212</v>
      </c>
    </row>
    <row r="7" spans="1:26" ht="78.75" customHeight="1" x14ac:dyDescent="0.2">
      <c r="A7" s="148">
        <v>1</v>
      </c>
      <c r="B7" s="231" t="s">
        <v>132</v>
      </c>
      <c r="C7" s="150" t="s">
        <v>56</v>
      </c>
      <c r="D7" s="151">
        <f>SUM(O7,R7,U7,X7)</f>
        <v>20000</v>
      </c>
      <c r="E7" s="203"/>
      <c r="F7" s="204"/>
      <c r="G7" s="204"/>
      <c r="H7" s="204"/>
      <c r="I7" s="133">
        <f>R7</f>
        <v>20000</v>
      </c>
      <c r="J7" s="154"/>
      <c r="K7" s="155">
        <v>0.08</v>
      </c>
      <c r="L7" s="156">
        <f>(J7+(J7*K7))</f>
        <v>0</v>
      </c>
      <c r="M7" s="157">
        <f>I7*J7</f>
        <v>0</v>
      </c>
      <c r="N7" s="157">
        <f>(M7+(M7*K7))</f>
        <v>0</v>
      </c>
      <c r="O7" s="232"/>
      <c r="P7" s="233">
        <f>O7*J7</f>
        <v>0</v>
      </c>
      <c r="Q7" s="233">
        <f>(P7+(P7*K7))</f>
        <v>0</v>
      </c>
      <c r="R7" s="234">
        <v>20000</v>
      </c>
      <c r="S7" s="233">
        <f t="shared" ref="S7:S20" si="0">R7*J7</f>
        <v>0</v>
      </c>
      <c r="T7" s="233">
        <f>(S7+(S7*K7))</f>
        <v>0</v>
      </c>
      <c r="U7" s="235"/>
      <c r="V7" s="233">
        <f>U7*J7</f>
        <v>0</v>
      </c>
      <c r="W7" s="233">
        <f>(V7+(V7*K7))</f>
        <v>0</v>
      </c>
      <c r="X7" s="236"/>
      <c r="Y7" s="233">
        <f>X7*J7</f>
        <v>0</v>
      </c>
      <c r="Z7" s="233">
        <f>(Y7+(Y7*K7))</f>
        <v>0</v>
      </c>
    </row>
    <row r="8" spans="1:26" ht="73.5" customHeight="1" x14ac:dyDescent="0.2">
      <c r="A8" s="148">
        <f>A7+1</f>
        <v>2</v>
      </c>
      <c r="B8" s="231" t="s">
        <v>133</v>
      </c>
      <c r="C8" s="150" t="s">
        <v>56</v>
      </c>
      <c r="D8" s="151">
        <f t="shared" ref="D8:D20" si="1">SUM(O8,R8,U8,X8)</f>
        <v>12000</v>
      </c>
      <c r="E8" s="203"/>
      <c r="F8" s="204"/>
      <c r="G8" s="204"/>
      <c r="H8" s="204"/>
      <c r="I8" s="133">
        <f t="shared" ref="I8:I19" si="2">R8</f>
        <v>12000</v>
      </c>
      <c r="J8" s="154"/>
      <c r="K8" s="155">
        <v>0.08</v>
      </c>
      <c r="L8" s="156">
        <f t="shared" ref="L8:L20" si="3">(J8+(J8*K8))</f>
        <v>0</v>
      </c>
      <c r="M8" s="157">
        <f t="shared" ref="M8:M20" si="4">I8*J8</f>
        <v>0</v>
      </c>
      <c r="N8" s="157">
        <f t="shared" ref="N8:N20" si="5">(M8+(M8*K8))</f>
        <v>0</v>
      </c>
      <c r="O8" s="232"/>
      <c r="P8" s="233">
        <f t="shared" ref="P8:P20" si="6">O8*J8</f>
        <v>0</v>
      </c>
      <c r="Q8" s="233">
        <f t="shared" ref="Q8:Q20" si="7">(P8+(P8*K8))</f>
        <v>0</v>
      </c>
      <c r="R8" s="234">
        <v>12000</v>
      </c>
      <c r="S8" s="233">
        <f t="shared" si="0"/>
        <v>0</v>
      </c>
      <c r="T8" s="233">
        <f t="shared" ref="T8:T20" si="8">(S8+(S8*K8))</f>
        <v>0</v>
      </c>
      <c r="U8" s="235"/>
      <c r="V8" s="233">
        <f t="shared" ref="V8:V20" si="9">U8*J8</f>
        <v>0</v>
      </c>
      <c r="W8" s="233">
        <f t="shared" ref="W8:W20" si="10">(V8+(V8*K8))</f>
        <v>0</v>
      </c>
      <c r="X8" s="236"/>
      <c r="Y8" s="233">
        <f t="shared" ref="Y8:Y20" si="11">X8*J8</f>
        <v>0</v>
      </c>
      <c r="Z8" s="233">
        <f t="shared" ref="Z8:Z20" si="12">(Y8+(Y8*K8))</f>
        <v>0</v>
      </c>
    </row>
    <row r="9" spans="1:26" ht="54" customHeight="1" x14ac:dyDescent="0.2">
      <c r="A9" s="148">
        <f t="shared" ref="A9:A20" si="13">A8+1</f>
        <v>3</v>
      </c>
      <c r="B9" s="231" t="s">
        <v>134</v>
      </c>
      <c r="C9" s="150" t="s">
        <v>56</v>
      </c>
      <c r="D9" s="151">
        <f t="shared" si="1"/>
        <v>12000</v>
      </c>
      <c r="E9" s="203"/>
      <c r="F9" s="204"/>
      <c r="G9" s="204"/>
      <c r="H9" s="204"/>
      <c r="I9" s="133">
        <f t="shared" si="2"/>
        <v>12000</v>
      </c>
      <c r="J9" s="154"/>
      <c r="K9" s="155">
        <v>0.08</v>
      </c>
      <c r="L9" s="156">
        <f t="shared" si="3"/>
        <v>0</v>
      </c>
      <c r="M9" s="157">
        <f t="shared" si="4"/>
        <v>0</v>
      </c>
      <c r="N9" s="157">
        <f t="shared" si="5"/>
        <v>0</v>
      </c>
      <c r="O9" s="232"/>
      <c r="P9" s="233">
        <f t="shared" si="6"/>
        <v>0</v>
      </c>
      <c r="Q9" s="233">
        <f t="shared" si="7"/>
        <v>0</v>
      </c>
      <c r="R9" s="234">
        <v>12000</v>
      </c>
      <c r="S9" s="233">
        <f t="shared" si="0"/>
        <v>0</v>
      </c>
      <c r="T9" s="233">
        <f t="shared" si="8"/>
        <v>0</v>
      </c>
      <c r="U9" s="235"/>
      <c r="V9" s="233">
        <f t="shared" si="9"/>
        <v>0</v>
      </c>
      <c r="W9" s="233">
        <f t="shared" si="10"/>
        <v>0</v>
      </c>
      <c r="X9" s="236"/>
      <c r="Y9" s="233">
        <f t="shared" si="11"/>
        <v>0</v>
      </c>
      <c r="Z9" s="233">
        <f t="shared" si="12"/>
        <v>0</v>
      </c>
    </row>
    <row r="10" spans="1:26" ht="57.75" customHeight="1" x14ac:dyDescent="0.2">
      <c r="A10" s="148">
        <f t="shared" si="13"/>
        <v>4</v>
      </c>
      <c r="B10" s="231" t="s">
        <v>135</v>
      </c>
      <c r="C10" s="150" t="s">
        <v>56</v>
      </c>
      <c r="D10" s="151">
        <f t="shared" si="1"/>
        <v>8000</v>
      </c>
      <c r="E10" s="203"/>
      <c r="F10" s="204"/>
      <c r="G10" s="204"/>
      <c r="H10" s="204"/>
      <c r="I10" s="133">
        <f t="shared" si="2"/>
        <v>8000</v>
      </c>
      <c r="J10" s="154"/>
      <c r="K10" s="155">
        <v>0.08</v>
      </c>
      <c r="L10" s="156">
        <f t="shared" si="3"/>
        <v>0</v>
      </c>
      <c r="M10" s="157">
        <f t="shared" si="4"/>
        <v>0</v>
      </c>
      <c r="N10" s="157">
        <f t="shared" si="5"/>
        <v>0</v>
      </c>
      <c r="O10" s="232"/>
      <c r="P10" s="233">
        <f t="shared" si="6"/>
        <v>0</v>
      </c>
      <c r="Q10" s="233">
        <f t="shared" si="7"/>
        <v>0</v>
      </c>
      <c r="R10" s="234">
        <v>8000</v>
      </c>
      <c r="S10" s="233">
        <f t="shared" si="0"/>
        <v>0</v>
      </c>
      <c r="T10" s="233">
        <f t="shared" si="8"/>
        <v>0</v>
      </c>
      <c r="U10" s="235"/>
      <c r="V10" s="233">
        <f t="shared" si="9"/>
        <v>0</v>
      </c>
      <c r="W10" s="233">
        <f t="shared" si="10"/>
        <v>0</v>
      </c>
      <c r="X10" s="236"/>
      <c r="Y10" s="233">
        <f t="shared" si="11"/>
        <v>0</v>
      </c>
      <c r="Z10" s="233">
        <f t="shared" si="12"/>
        <v>0</v>
      </c>
    </row>
    <row r="11" spans="1:26" ht="45.75" customHeight="1" x14ac:dyDescent="0.2">
      <c r="A11" s="148">
        <f t="shared" si="13"/>
        <v>5</v>
      </c>
      <c r="B11" s="231" t="s">
        <v>136</v>
      </c>
      <c r="C11" s="150" t="s">
        <v>56</v>
      </c>
      <c r="D11" s="151">
        <f t="shared" si="1"/>
        <v>4000</v>
      </c>
      <c r="E11" s="203"/>
      <c r="F11" s="204"/>
      <c r="G11" s="204"/>
      <c r="H11" s="204"/>
      <c r="I11" s="133">
        <f t="shared" si="2"/>
        <v>4000</v>
      </c>
      <c r="J11" s="154"/>
      <c r="K11" s="155">
        <v>0.08</v>
      </c>
      <c r="L11" s="156">
        <f t="shared" si="3"/>
        <v>0</v>
      </c>
      <c r="M11" s="157">
        <f t="shared" si="4"/>
        <v>0</v>
      </c>
      <c r="N11" s="157">
        <f t="shared" si="5"/>
        <v>0</v>
      </c>
      <c r="O11" s="232"/>
      <c r="P11" s="233">
        <f t="shared" si="6"/>
        <v>0</v>
      </c>
      <c r="Q11" s="233">
        <f t="shared" si="7"/>
        <v>0</v>
      </c>
      <c r="R11" s="234">
        <v>4000</v>
      </c>
      <c r="S11" s="233">
        <f t="shared" si="0"/>
        <v>0</v>
      </c>
      <c r="T11" s="233">
        <f t="shared" si="8"/>
        <v>0</v>
      </c>
      <c r="U11" s="235"/>
      <c r="V11" s="233">
        <f t="shared" si="9"/>
        <v>0</v>
      </c>
      <c r="W11" s="233">
        <f t="shared" si="10"/>
        <v>0</v>
      </c>
      <c r="X11" s="236"/>
      <c r="Y11" s="233">
        <f t="shared" si="11"/>
        <v>0</v>
      </c>
      <c r="Z11" s="233">
        <f t="shared" si="12"/>
        <v>0</v>
      </c>
    </row>
    <row r="12" spans="1:26" ht="89.25" customHeight="1" x14ac:dyDescent="0.2">
      <c r="A12" s="148">
        <f t="shared" si="13"/>
        <v>6</v>
      </c>
      <c r="B12" s="231" t="s">
        <v>137</v>
      </c>
      <c r="C12" s="150" t="s">
        <v>56</v>
      </c>
      <c r="D12" s="151">
        <f t="shared" si="1"/>
        <v>4000</v>
      </c>
      <c r="E12" s="203"/>
      <c r="F12" s="204"/>
      <c r="G12" s="204"/>
      <c r="H12" s="204"/>
      <c r="I12" s="133">
        <f t="shared" si="2"/>
        <v>4000</v>
      </c>
      <c r="J12" s="154"/>
      <c r="K12" s="155">
        <v>0.08</v>
      </c>
      <c r="L12" s="156">
        <f t="shared" si="3"/>
        <v>0</v>
      </c>
      <c r="M12" s="157">
        <f t="shared" si="4"/>
        <v>0</v>
      </c>
      <c r="N12" s="157">
        <f t="shared" si="5"/>
        <v>0</v>
      </c>
      <c r="O12" s="232"/>
      <c r="P12" s="233">
        <f t="shared" si="6"/>
        <v>0</v>
      </c>
      <c r="Q12" s="233">
        <f t="shared" si="7"/>
        <v>0</v>
      </c>
      <c r="R12" s="234">
        <v>4000</v>
      </c>
      <c r="S12" s="233">
        <f t="shared" si="0"/>
        <v>0</v>
      </c>
      <c r="T12" s="233">
        <f t="shared" si="8"/>
        <v>0</v>
      </c>
      <c r="U12" s="235"/>
      <c r="V12" s="233">
        <f t="shared" si="9"/>
        <v>0</v>
      </c>
      <c r="W12" s="233">
        <f t="shared" si="10"/>
        <v>0</v>
      </c>
      <c r="X12" s="236"/>
      <c r="Y12" s="233">
        <f t="shared" si="11"/>
        <v>0</v>
      </c>
      <c r="Z12" s="233">
        <f t="shared" si="12"/>
        <v>0</v>
      </c>
    </row>
    <row r="13" spans="1:26" ht="130.5" customHeight="1" x14ac:dyDescent="0.2">
      <c r="A13" s="148">
        <f t="shared" si="13"/>
        <v>7</v>
      </c>
      <c r="B13" s="231" t="s">
        <v>138</v>
      </c>
      <c r="C13" s="150" t="s">
        <v>56</v>
      </c>
      <c r="D13" s="151">
        <f t="shared" si="1"/>
        <v>4000</v>
      </c>
      <c r="E13" s="203"/>
      <c r="F13" s="204"/>
      <c r="G13" s="204"/>
      <c r="H13" s="204"/>
      <c r="I13" s="133">
        <f t="shared" si="2"/>
        <v>4000</v>
      </c>
      <c r="J13" s="154"/>
      <c r="K13" s="155">
        <v>0.08</v>
      </c>
      <c r="L13" s="156">
        <f t="shared" si="3"/>
        <v>0</v>
      </c>
      <c r="M13" s="157">
        <f t="shared" si="4"/>
        <v>0</v>
      </c>
      <c r="N13" s="157">
        <f t="shared" si="5"/>
        <v>0</v>
      </c>
      <c r="O13" s="232"/>
      <c r="P13" s="233">
        <f t="shared" si="6"/>
        <v>0</v>
      </c>
      <c r="Q13" s="233">
        <f t="shared" si="7"/>
        <v>0</v>
      </c>
      <c r="R13" s="234">
        <v>4000</v>
      </c>
      <c r="S13" s="233">
        <f t="shared" si="0"/>
        <v>0</v>
      </c>
      <c r="T13" s="233">
        <f t="shared" si="8"/>
        <v>0</v>
      </c>
      <c r="U13" s="235"/>
      <c r="V13" s="233">
        <f t="shared" si="9"/>
        <v>0</v>
      </c>
      <c r="W13" s="233">
        <f t="shared" si="10"/>
        <v>0</v>
      </c>
      <c r="X13" s="236"/>
      <c r="Y13" s="233">
        <f t="shared" si="11"/>
        <v>0</v>
      </c>
      <c r="Z13" s="233">
        <f t="shared" si="12"/>
        <v>0</v>
      </c>
    </row>
    <row r="14" spans="1:26" ht="177" customHeight="1" x14ac:dyDescent="0.2">
      <c r="A14" s="148">
        <f t="shared" si="13"/>
        <v>8</v>
      </c>
      <c r="B14" s="231" t="s">
        <v>139</v>
      </c>
      <c r="C14" s="150" t="s">
        <v>56</v>
      </c>
      <c r="D14" s="151">
        <f t="shared" si="1"/>
        <v>400</v>
      </c>
      <c r="E14" s="203"/>
      <c r="F14" s="204"/>
      <c r="G14" s="204"/>
      <c r="H14" s="204"/>
      <c r="I14" s="133">
        <f t="shared" si="2"/>
        <v>400</v>
      </c>
      <c r="J14" s="154"/>
      <c r="K14" s="155">
        <v>0.08</v>
      </c>
      <c r="L14" s="156">
        <f t="shared" si="3"/>
        <v>0</v>
      </c>
      <c r="M14" s="157">
        <f t="shared" si="4"/>
        <v>0</v>
      </c>
      <c r="N14" s="157">
        <f t="shared" si="5"/>
        <v>0</v>
      </c>
      <c r="O14" s="232"/>
      <c r="P14" s="233">
        <f t="shared" si="6"/>
        <v>0</v>
      </c>
      <c r="Q14" s="233">
        <f t="shared" si="7"/>
        <v>0</v>
      </c>
      <c r="R14" s="234">
        <v>400</v>
      </c>
      <c r="S14" s="233">
        <f t="shared" si="0"/>
        <v>0</v>
      </c>
      <c r="T14" s="233">
        <f t="shared" si="8"/>
        <v>0</v>
      </c>
      <c r="U14" s="235"/>
      <c r="V14" s="233">
        <f t="shared" si="9"/>
        <v>0</v>
      </c>
      <c r="W14" s="233">
        <f t="shared" si="10"/>
        <v>0</v>
      </c>
      <c r="X14" s="236"/>
      <c r="Y14" s="233">
        <f t="shared" si="11"/>
        <v>0</v>
      </c>
      <c r="Z14" s="233">
        <f t="shared" si="12"/>
        <v>0</v>
      </c>
    </row>
    <row r="15" spans="1:26" ht="155.25" customHeight="1" x14ac:dyDescent="0.2">
      <c r="A15" s="148">
        <f t="shared" si="13"/>
        <v>9</v>
      </c>
      <c r="B15" s="231" t="s">
        <v>140</v>
      </c>
      <c r="C15" s="150" t="s">
        <v>56</v>
      </c>
      <c r="D15" s="151">
        <f t="shared" si="1"/>
        <v>400</v>
      </c>
      <c r="E15" s="203"/>
      <c r="F15" s="204"/>
      <c r="G15" s="204"/>
      <c r="H15" s="204"/>
      <c r="I15" s="133">
        <f t="shared" si="2"/>
        <v>400</v>
      </c>
      <c r="J15" s="154"/>
      <c r="K15" s="155">
        <v>0.08</v>
      </c>
      <c r="L15" s="156">
        <f t="shared" si="3"/>
        <v>0</v>
      </c>
      <c r="M15" s="157">
        <f t="shared" si="4"/>
        <v>0</v>
      </c>
      <c r="N15" s="157">
        <f t="shared" si="5"/>
        <v>0</v>
      </c>
      <c r="O15" s="232"/>
      <c r="P15" s="233">
        <f t="shared" si="6"/>
        <v>0</v>
      </c>
      <c r="Q15" s="233">
        <f t="shared" si="7"/>
        <v>0</v>
      </c>
      <c r="R15" s="234">
        <v>400</v>
      </c>
      <c r="S15" s="233">
        <f t="shared" si="0"/>
        <v>0</v>
      </c>
      <c r="T15" s="233">
        <f t="shared" si="8"/>
        <v>0</v>
      </c>
      <c r="U15" s="235"/>
      <c r="V15" s="233">
        <f t="shared" si="9"/>
        <v>0</v>
      </c>
      <c r="W15" s="233">
        <f t="shared" si="10"/>
        <v>0</v>
      </c>
      <c r="X15" s="236"/>
      <c r="Y15" s="233">
        <f t="shared" si="11"/>
        <v>0</v>
      </c>
      <c r="Z15" s="233">
        <f t="shared" si="12"/>
        <v>0</v>
      </c>
    </row>
    <row r="16" spans="1:26" ht="114" customHeight="1" x14ac:dyDescent="0.2">
      <c r="A16" s="148">
        <f t="shared" si="13"/>
        <v>10</v>
      </c>
      <c r="B16" s="231" t="s">
        <v>141</v>
      </c>
      <c r="C16" s="150" t="s">
        <v>56</v>
      </c>
      <c r="D16" s="151">
        <f t="shared" si="1"/>
        <v>400</v>
      </c>
      <c r="E16" s="203"/>
      <c r="F16" s="204"/>
      <c r="G16" s="204"/>
      <c r="H16" s="204"/>
      <c r="I16" s="133">
        <f t="shared" si="2"/>
        <v>400</v>
      </c>
      <c r="J16" s="154"/>
      <c r="K16" s="155">
        <v>0.08</v>
      </c>
      <c r="L16" s="156">
        <f t="shared" si="3"/>
        <v>0</v>
      </c>
      <c r="M16" s="157">
        <f t="shared" si="4"/>
        <v>0</v>
      </c>
      <c r="N16" s="157">
        <f t="shared" si="5"/>
        <v>0</v>
      </c>
      <c r="O16" s="232"/>
      <c r="P16" s="233">
        <f t="shared" si="6"/>
        <v>0</v>
      </c>
      <c r="Q16" s="233">
        <f t="shared" si="7"/>
        <v>0</v>
      </c>
      <c r="R16" s="234">
        <v>400</v>
      </c>
      <c r="S16" s="233">
        <f t="shared" si="0"/>
        <v>0</v>
      </c>
      <c r="T16" s="233">
        <f t="shared" si="8"/>
        <v>0</v>
      </c>
      <c r="U16" s="235"/>
      <c r="V16" s="233">
        <f t="shared" si="9"/>
        <v>0</v>
      </c>
      <c r="W16" s="233">
        <f t="shared" si="10"/>
        <v>0</v>
      </c>
      <c r="X16" s="236"/>
      <c r="Y16" s="233">
        <f t="shared" si="11"/>
        <v>0</v>
      </c>
      <c r="Z16" s="233">
        <f t="shared" si="12"/>
        <v>0</v>
      </c>
    </row>
    <row r="17" spans="1:26" ht="99.75" customHeight="1" x14ac:dyDescent="0.2">
      <c r="A17" s="148">
        <f t="shared" si="13"/>
        <v>11</v>
      </c>
      <c r="B17" s="231" t="s">
        <v>142</v>
      </c>
      <c r="C17" s="150" t="s">
        <v>56</v>
      </c>
      <c r="D17" s="151">
        <f t="shared" si="1"/>
        <v>800</v>
      </c>
      <c r="E17" s="203"/>
      <c r="F17" s="204"/>
      <c r="G17" s="204"/>
      <c r="H17" s="204"/>
      <c r="I17" s="133">
        <f t="shared" si="2"/>
        <v>800</v>
      </c>
      <c r="J17" s="154"/>
      <c r="K17" s="155">
        <v>0.08</v>
      </c>
      <c r="L17" s="156">
        <f t="shared" si="3"/>
        <v>0</v>
      </c>
      <c r="M17" s="157">
        <f t="shared" si="4"/>
        <v>0</v>
      </c>
      <c r="N17" s="157">
        <f t="shared" si="5"/>
        <v>0</v>
      </c>
      <c r="O17" s="232"/>
      <c r="P17" s="233">
        <f t="shared" si="6"/>
        <v>0</v>
      </c>
      <c r="Q17" s="233">
        <f t="shared" si="7"/>
        <v>0</v>
      </c>
      <c r="R17" s="234">
        <v>800</v>
      </c>
      <c r="S17" s="233">
        <f t="shared" si="0"/>
        <v>0</v>
      </c>
      <c r="T17" s="233">
        <f t="shared" si="8"/>
        <v>0</v>
      </c>
      <c r="U17" s="235"/>
      <c r="V17" s="233">
        <f t="shared" si="9"/>
        <v>0</v>
      </c>
      <c r="W17" s="233">
        <f t="shared" si="10"/>
        <v>0</v>
      </c>
      <c r="X17" s="236"/>
      <c r="Y17" s="233">
        <f t="shared" si="11"/>
        <v>0</v>
      </c>
      <c r="Z17" s="233">
        <f t="shared" si="12"/>
        <v>0</v>
      </c>
    </row>
    <row r="18" spans="1:26" ht="77.25" customHeight="1" x14ac:dyDescent="0.2">
      <c r="A18" s="148">
        <f t="shared" si="13"/>
        <v>12</v>
      </c>
      <c r="B18" s="231" t="s">
        <v>143</v>
      </c>
      <c r="C18" s="150" t="s">
        <v>56</v>
      </c>
      <c r="D18" s="151">
        <f t="shared" si="1"/>
        <v>200</v>
      </c>
      <c r="E18" s="203"/>
      <c r="F18" s="204"/>
      <c r="G18" s="204"/>
      <c r="H18" s="204"/>
      <c r="I18" s="133">
        <f t="shared" si="2"/>
        <v>200</v>
      </c>
      <c r="J18" s="154"/>
      <c r="K18" s="155">
        <v>0.08</v>
      </c>
      <c r="L18" s="156">
        <f t="shared" si="3"/>
        <v>0</v>
      </c>
      <c r="M18" s="157">
        <f t="shared" si="4"/>
        <v>0</v>
      </c>
      <c r="N18" s="157">
        <f t="shared" si="5"/>
        <v>0</v>
      </c>
      <c r="O18" s="232"/>
      <c r="P18" s="233">
        <f t="shared" si="6"/>
        <v>0</v>
      </c>
      <c r="Q18" s="233">
        <f t="shared" si="7"/>
        <v>0</v>
      </c>
      <c r="R18" s="234">
        <v>200</v>
      </c>
      <c r="S18" s="233">
        <f t="shared" si="0"/>
        <v>0</v>
      </c>
      <c r="T18" s="233">
        <f t="shared" si="8"/>
        <v>0</v>
      </c>
      <c r="U18" s="235"/>
      <c r="V18" s="233">
        <f t="shared" si="9"/>
        <v>0</v>
      </c>
      <c r="W18" s="233">
        <f t="shared" si="10"/>
        <v>0</v>
      </c>
      <c r="X18" s="236"/>
      <c r="Y18" s="233">
        <f t="shared" si="11"/>
        <v>0</v>
      </c>
      <c r="Z18" s="233">
        <f t="shared" si="12"/>
        <v>0</v>
      </c>
    </row>
    <row r="19" spans="1:26" ht="144" customHeight="1" x14ac:dyDescent="0.2">
      <c r="A19" s="148">
        <f t="shared" si="13"/>
        <v>13</v>
      </c>
      <c r="B19" s="231" t="s">
        <v>144</v>
      </c>
      <c r="C19" s="150" t="s">
        <v>56</v>
      </c>
      <c r="D19" s="151">
        <f t="shared" si="1"/>
        <v>100</v>
      </c>
      <c r="E19" s="203"/>
      <c r="F19" s="204"/>
      <c r="G19" s="204"/>
      <c r="H19" s="204"/>
      <c r="I19" s="133">
        <f t="shared" si="2"/>
        <v>100</v>
      </c>
      <c r="J19" s="154"/>
      <c r="K19" s="155">
        <v>0.08</v>
      </c>
      <c r="L19" s="156">
        <f t="shared" si="3"/>
        <v>0</v>
      </c>
      <c r="M19" s="157">
        <f t="shared" si="4"/>
        <v>0</v>
      </c>
      <c r="N19" s="157">
        <f t="shared" si="5"/>
        <v>0</v>
      </c>
      <c r="O19" s="232"/>
      <c r="P19" s="233">
        <f t="shared" si="6"/>
        <v>0</v>
      </c>
      <c r="Q19" s="233">
        <f t="shared" si="7"/>
        <v>0</v>
      </c>
      <c r="R19" s="234">
        <v>100</v>
      </c>
      <c r="S19" s="233">
        <f t="shared" si="0"/>
        <v>0</v>
      </c>
      <c r="T19" s="233">
        <f t="shared" si="8"/>
        <v>0</v>
      </c>
      <c r="U19" s="235"/>
      <c r="V19" s="233">
        <f t="shared" si="9"/>
        <v>0</v>
      </c>
      <c r="W19" s="233">
        <f t="shared" si="10"/>
        <v>0</v>
      </c>
      <c r="X19" s="236"/>
      <c r="Y19" s="233">
        <f t="shared" si="11"/>
        <v>0</v>
      </c>
      <c r="Z19" s="233">
        <f t="shared" si="12"/>
        <v>0</v>
      </c>
    </row>
    <row r="20" spans="1:26" ht="66" customHeight="1" thickBot="1" x14ac:dyDescent="0.25">
      <c r="A20" s="148">
        <f t="shared" si="13"/>
        <v>14</v>
      </c>
      <c r="B20" s="237" t="s">
        <v>145</v>
      </c>
      <c r="C20" s="150" t="s">
        <v>56</v>
      </c>
      <c r="D20" s="151">
        <f t="shared" si="1"/>
        <v>100</v>
      </c>
      <c r="E20" s="203"/>
      <c r="F20" s="204"/>
      <c r="G20" s="204"/>
      <c r="H20" s="204"/>
      <c r="I20" s="133">
        <v>100</v>
      </c>
      <c r="J20" s="154"/>
      <c r="K20" s="155">
        <v>0.08</v>
      </c>
      <c r="L20" s="156">
        <f t="shared" si="3"/>
        <v>0</v>
      </c>
      <c r="M20" s="157">
        <f t="shared" si="4"/>
        <v>0</v>
      </c>
      <c r="N20" s="157">
        <f t="shared" si="5"/>
        <v>0</v>
      </c>
      <c r="O20" s="165"/>
      <c r="P20" s="233">
        <f t="shared" si="6"/>
        <v>0</v>
      </c>
      <c r="Q20" s="233">
        <f t="shared" si="7"/>
        <v>0</v>
      </c>
      <c r="R20" s="234">
        <v>100</v>
      </c>
      <c r="S20" s="233">
        <f t="shared" si="0"/>
        <v>0</v>
      </c>
      <c r="T20" s="233">
        <f t="shared" si="8"/>
        <v>0</v>
      </c>
      <c r="U20" s="105"/>
      <c r="V20" s="233">
        <f t="shared" si="9"/>
        <v>0</v>
      </c>
      <c r="W20" s="233">
        <f t="shared" si="10"/>
        <v>0</v>
      </c>
      <c r="X20" s="106"/>
      <c r="Y20" s="233">
        <f t="shared" si="11"/>
        <v>0</v>
      </c>
      <c r="Z20" s="233">
        <f t="shared" si="12"/>
        <v>0</v>
      </c>
    </row>
    <row r="21" spans="1:26" ht="13.5" thickBot="1" x14ac:dyDescent="0.25">
      <c r="A21" s="209"/>
      <c r="B21" s="209"/>
      <c r="C21" s="209"/>
      <c r="D21" s="209"/>
      <c r="E21" s="209"/>
      <c r="F21" s="209"/>
      <c r="G21" s="209"/>
      <c r="H21" s="209"/>
      <c r="I21" s="211"/>
      <c r="J21" s="210"/>
      <c r="K21" s="211"/>
      <c r="L21" s="83" t="s">
        <v>28</v>
      </c>
      <c r="M21" s="213">
        <f>SUM(M7:M20)</f>
        <v>0</v>
      </c>
      <c r="N21" s="238">
        <f>SUM(N7:N20)</f>
        <v>0</v>
      </c>
      <c r="O21" s="215"/>
      <c r="P21" s="216">
        <f>SUM(P7:P20)</f>
        <v>0</v>
      </c>
      <c r="Q21" s="217">
        <f>SUM(Q7:Q20)</f>
        <v>0</v>
      </c>
      <c r="R21" s="218"/>
      <c r="S21" s="217">
        <f>SUM(S7:S20)</f>
        <v>0</v>
      </c>
      <c r="T21" s="217">
        <f>SUM(T7:T20)</f>
        <v>0</v>
      </c>
      <c r="U21" s="219"/>
      <c r="V21" s="220">
        <f>SUM(V7:V20)</f>
        <v>0</v>
      </c>
      <c r="W21" s="221">
        <f>SUM(W7:W20)</f>
        <v>0</v>
      </c>
      <c r="X21" s="222"/>
      <c r="Y21" s="220">
        <f>SUM(Y7:Y20)</f>
        <v>0</v>
      </c>
      <c r="Z21" s="221">
        <f>SUM(Z7:Z20)</f>
        <v>0</v>
      </c>
    </row>
    <row r="26" spans="1:26" x14ac:dyDescent="0.2">
      <c r="M26" s="33"/>
      <c r="O26" s="32" t="s">
        <v>306</v>
      </c>
    </row>
  </sheetData>
  <mergeCells count="7">
    <mergeCell ref="X4:Z4"/>
    <mergeCell ref="U4:W4"/>
    <mergeCell ref="A1:B1"/>
    <mergeCell ref="A2:B2"/>
    <mergeCell ref="A4:N4"/>
    <mergeCell ref="O4:Q4"/>
    <mergeCell ref="R4:T4"/>
  </mergeCells>
  <pageMargins left="0.25" right="0.25" top="0.75" bottom="0.75" header="0.3" footer="0.3"/>
  <pageSetup paperSize="9" scale="38" orientation="landscape" r:id="rId1"/>
  <headerFooter>
    <oddHeader>&amp;LZP/74/2019
&amp;C Formularz asortymentowo-cenowy
&amp;RZałącznik nr 2</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view="pageBreakPreview" zoomScale="80" zoomScaleNormal="80" zoomScaleSheetLayoutView="80" workbookViewId="0">
      <pane ySplit="6" topLeftCell="A58" activePane="bottomLeft" state="frozen"/>
      <selection activeCell="B67" sqref="B67"/>
      <selection pane="bottomLeft" activeCell="B68" sqref="B68:H68"/>
    </sheetView>
  </sheetViews>
  <sheetFormatPr defaultRowHeight="12.75" x14ac:dyDescent="0.2"/>
  <cols>
    <col min="1" max="1" width="8.85546875" style="30"/>
    <col min="2" max="2" width="42.42578125" style="30" customWidth="1"/>
    <col min="3" max="4" width="8.85546875" style="30"/>
    <col min="5" max="5" width="13.140625" style="30" customWidth="1"/>
    <col min="6" max="6" width="10" style="30" customWidth="1"/>
    <col min="7" max="7" width="8.85546875" style="30"/>
    <col min="8" max="8" width="11.28515625" style="30" customWidth="1"/>
    <col min="9" max="9" width="11" style="30" customWidth="1"/>
    <col min="10" max="11" width="8.85546875" style="30"/>
    <col min="12" max="12" width="12.28515625" style="30" customWidth="1"/>
    <col min="13" max="13" width="11.5703125" style="30" customWidth="1"/>
    <col min="14" max="14" width="12.85546875" style="30" customWidth="1"/>
    <col min="15" max="16" width="8.85546875" style="30"/>
    <col min="17" max="17" width="12.28515625" style="30" customWidth="1"/>
    <col min="18" max="18" width="8.85546875" style="30"/>
    <col min="19" max="19" width="14.85546875" style="30" customWidth="1"/>
    <col min="20" max="20" width="12.140625" style="30" customWidth="1"/>
    <col min="21" max="22" width="8.85546875" style="30"/>
    <col min="23" max="23" width="12.28515625" style="30" customWidth="1"/>
    <col min="24" max="25" width="9.140625" style="33"/>
    <col min="26" max="26" width="10.140625" style="33" customWidth="1"/>
    <col min="27" max="16384" width="9.140625" style="33"/>
  </cols>
  <sheetData>
    <row r="1" spans="1:26" x14ac:dyDescent="0.2">
      <c r="A1" s="483"/>
      <c r="B1" s="483"/>
      <c r="D1" s="95"/>
    </row>
    <row r="2" spans="1:26" x14ac:dyDescent="0.2">
      <c r="A2" s="484"/>
      <c r="B2" s="484"/>
      <c r="D2" s="95"/>
    </row>
    <row r="3" spans="1:26" ht="13.5" thickBot="1" x14ac:dyDescent="0.25">
      <c r="A3" s="201"/>
      <c r="D3" s="95"/>
    </row>
    <row r="4" spans="1:26" s="32" customFormat="1" ht="21" customHeight="1" thickBot="1" x14ac:dyDescent="0.3">
      <c r="A4" s="485" t="s">
        <v>254</v>
      </c>
      <c r="B4" s="486"/>
      <c r="C4" s="486"/>
      <c r="D4" s="486"/>
      <c r="E4" s="486"/>
      <c r="F4" s="486"/>
      <c r="G4" s="477"/>
      <c r="H4" s="477"/>
      <c r="I4" s="477"/>
      <c r="J4" s="486"/>
      <c r="K4" s="486"/>
      <c r="L4" s="486"/>
      <c r="M4" s="486"/>
      <c r="N4" s="486"/>
      <c r="O4" s="487" t="s">
        <v>0</v>
      </c>
      <c r="P4" s="488"/>
      <c r="Q4" s="480"/>
      <c r="R4" s="480" t="s">
        <v>1</v>
      </c>
      <c r="S4" s="480"/>
      <c r="T4" s="480"/>
      <c r="U4" s="480" t="s">
        <v>2</v>
      </c>
      <c r="V4" s="481"/>
      <c r="W4" s="482"/>
      <c r="X4" s="480" t="s">
        <v>213</v>
      </c>
      <c r="Y4" s="481"/>
      <c r="Z4" s="482"/>
    </row>
    <row r="5" spans="1:26" s="141" customFormat="1" ht="72.75" customHeight="1" x14ac:dyDescent="0.2">
      <c r="A5" s="131" t="s">
        <v>3</v>
      </c>
      <c r="B5" s="132" t="s">
        <v>4</v>
      </c>
      <c r="C5" s="133" t="s">
        <v>5</v>
      </c>
      <c r="D5" s="133" t="s">
        <v>6</v>
      </c>
      <c r="E5" s="133" t="s">
        <v>7</v>
      </c>
      <c r="F5" s="134" t="s">
        <v>8</v>
      </c>
      <c r="G5" s="135" t="s">
        <v>9</v>
      </c>
      <c r="H5" s="135" t="s">
        <v>10</v>
      </c>
      <c r="I5" s="135" t="s">
        <v>11</v>
      </c>
      <c r="J5" s="133" t="s">
        <v>12</v>
      </c>
      <c r="K5" s="133" t="s">
        <v>13</v>
      </c>
      <c r="L5" s="133" t="s">
        <v>14</v>
      </c>
      <c r="M5" s="133" t="s">
        <v>15</v>
      </c>
      <c r="N5" s="136" t="s">
        <v>16</v>
      </c>
      <c r="O5" s="137" t="s">
        <v>6</v>
      </c>
      <c r="P5" s="133" t="s">
        <v>15</v>
      </c>
      <c r="Q5" s="133" t="s">
        <v>17</v>
      </c>
      <c r="R5" s="138" t="s">
        <v>6</v>
      </c>
      <c r="S5" s="133" t="s">
        <v>15</v>
      </c>
      <c r="T5" s="133" t="s">
        <v>17</v>
      </c>
      <c r="U5" s="139" t="s">
        <v>6</v>
      </c>
      <c r="V5" s="133" t="s">
        <v>15</v>
      </c>
      <c r="W5" s="133" t="s">
        <v>17</v>
      </c>
      <c r="X5" s="140" t="s">
        <v>6</v>
      </c>
      <c r="Y5" s="133" t="s">
        <v>15</v>
      </c>
      <c r="Z5" s="133" t="s">
        <v>17</v>
      </c>
    </row>
    <row r="6" spans="1:26" s="141" customFormat="1" ht="73.5" customHeight="1" x14ac:dyDescent="0.2">
      <c r="A6" s="142">
        <v>1</v>
      </c>
      <c r="B6" s="132">
        <v>2</v>
      </c>
      <c r="C6" s="133">
        <v>3</v>
      </c>
      <c r="D6" s="133">
        <v>4</v>
      </c>
      <c r="E6" s="133">
        <v>5</v>
      </c>
      <c r="F6" s="133">
        <v>6</v>
      </c>
      <c r="G6" s="133">
        <v>7</v>
      </c>
      <c r="H6" s="133">
        <v>8</v>
      </c>
      <c r="I6" s="133">
        <v>9</v>
      </c>
      <c r="J6" s="133">
        <v>10</v>
      </c>
      <c r="K6" s="133">
        <v>11</v>
      </c>
      <c r="L6" s="133" t="s">
        <v>18</v>
      </c>
      <c r="M6" s="136" t="s">
        <v>19</v>
      </c>
      <c r="N6" s="136" t="s">
        <v>20</v>
      </c>
      <c r="O6" s="143">
        <v>15</v>
      </c>
      <c r="P6" s="144" t="s">
        <v>21</v>
      </c>
      <c r="Q6" s="144" t="s">
        <v>22</v>
      </c>
      <c r="R6" s="145">
        <v>18</v>
      </c>
      <c r="S6" s="144" t="s">
        <v>23</v>
      </c>
      <c r="T6" s="144" t="s">
        <v>24</v>
      </c>
      <c r="U6" s="146">
        <v>21</v>
      </c>
      <c r="V6" s="144" t="s">
        <v>25</v>
      </c>
      <c r="W6" s="144" t="s">
        <v>26</v>
      </c>
      <c r="X6" s="147">
        <v>22</v>
      </c>
      <c r="Y6" s="144" t="s">
        <v>211</v>
      </c>
      <c r="Z6" s="144" t="s">
        <v>212</v>
      </c>
    </row>
    <row r="7" spans="1:26" ht="78.75" customHeight="1" x14ac:dyDescent="0.2">
      <c r="A7" s="148">
        <v>1</v>
      </c>
      <c r="B7" s="202" t="s">
        <v>81</v>
      </c>
      <c r="C7" s="150" t="s">
        <v>27</v>
      </c>
      <c r="D7" s="151">
        <f>SUM(O7,R7,U7,X7)</f>
        <v>560</v>
      </c>
      <c r="E7" s="203"/>
      <c r="F7" s="204"/>
      <c r="G7" s="204"/>
      <c r="H7" s="204"/>
      <c r="I7" s="204"/>
      <c r="J7" s="154"/>
      <c r="K7" s="155">
        <v>0.08</v>
      </c>
      <c r="L7" s="156">
        <f>(J7+(J7*K7))</f>
        <v>0</v>
      </c>
      <c r="M7" s="157">
        <f>D7*J7</f>
        <v>0</v>
      </c>
      <c r="N7" s="157">
        <f>(M7+(M7*K7))</f>
        <v>0</v>
      </c>
      <c r="O7" s="158"/>
      <c r="P7" s="159">
        <f>O7*J7</f>
        <v>0</v>
      </c>
      <c r="Q7" s="159">
        <f>(P7+(P7*K7))</f>
        <v>0</v>
      </c>
      <c r="R7" s="160">
        <v>560</v>
      </c>
      <c r="S7" s="159">
        <f>R7*J7</f>
        <v>0</v>
      </c>
      <c r="T7" s="159">
        <f>(S7+(S7*K7))</f>
        <v>0</v>
      </c>
      <c r="U7" s="161"/>
      <c r="V7" s="159">
        <f>U7*J7</f>
        <v>0</v>
      </c>
      <c r="W7" s="159">
        <f>(V7+(V7*K7))</f>
        <v>0</v>
      </c>
      <c r="X7" s="162"/>
      <c r="Y7" s="159">
        <f>X7*J7</f>
        <v>0</v>
      </c>
      <c r="Z7" s="159">
        <f>(Y7+(Y7*K7))</f>
        <v>0</v>
      </c>
    </row>
    <row r="8" spans="1:26" ht="73.5" customHeight="1" x14ac:dyDescent="0.2">
      <c r="A8" s="148">
        <f>A7+1</f>
        <v>2</v>
      </c>
      <c r="B8" s="202" t="s">
        <v>196</v>
      </c>
      <c r="C8" s="150" t="s">
        <v>27</v>
      </c>
      <c r="D8" s="151">
        <f t="shared" ref="D8:D65" si="0">SUM(O8,R8,U8,X8)</f>
        <v>513</v>
      </c>
      <c r="E8" s="203"/>
      <c r="F8" s="204"/>
      <c r="G8" s="204"/>
      <c r="H8" s="204"/>
      <c r="I8" s="204"/>
      <c r="J8" s="154"/>
      <c r="K8" s="155">
        <v>0.08</v>
      </c>
      <c r="L8" s="156">
        <f t="shared" ref="L8:L65" si="1">(J8+(J8*K8))</f>
        <v>0</v>
      </c>
      <c r="M8" s="157">
        <f t="shared" ref="M8:M65" si="2">D8*J8</f>
        <v>0</v>
      </c>
      <c r="N8" s="157">
        <f t="shared" ref="N8:N65" si="3">(M8+(M8*K8))</f>
        <v>0</v>
      </c>
      <c r="O8" s="158"/>
      <c r="P8" s="159">
        <f t="shared" ref="P8:P65" si="4">O8*J8</f>
        <v>0</v>
      </c>
      <c r="Q8" s="159">
        <f t="shared" ref="Q8:Q65" si="5">(P8+(P8*K8))</f>
        <v>0</v>
      </c>
      <c r="R8" s="160">
        <v>513</v>
      </c>
      <c r="S8" s="159">
        <f t="shared" ref="S8:S65" si="6">R8*J8</f>
        <v>0</v>
      </c>
      <c r="T8" s="159">
        <f t="shared" ref="T8:T65" si="7">(S8+(S8*K8))</f>
        <v>0</v>
      </c>
      <c r="U8" s="161"/>
      <c r="V8" s="159">
        <f t="shared" ref="V8:V65" si="8">U8*J8</f>
        <v>0</v>
      </c>
      <c r="W8" s="159">
        <f t="shared" ref="W8:W65" si="9">(V8+(V8*K8))</f>
        <v>0</v>
      </c>
      <c r="X8" s="162"/>
      <c r="Y8" s="159">
        <f t="shared" ref="Y8:Y65" si="10">X8*J8</f>
        <v>0</v>
      </c>
      <c r="Z8" s="159">
        <f t="shared" ref="Z8:Z65" si="11">(Y8+(Y8*K8))</f>
        <v>0</v>
      </c>
    </row>
    <row r="9" spans="1:26" ht="54" customHeight="1" x14ac:dyDescent="0.2">
      <c r="A9" s="148">
        <f t="shared" ref="A9:A65" si="12">A8+1</f>
        <v>3</v>
      </c>
      <c r="B9" s="202" t="s">
        <v>82</v>
      </c>
      <c r="C9" s="150" t="s">
        <v>27</v>
      </c>
      <c r="D9" s="151">
        <f t="shared" si="0"/>
        <v>340</v>
      </c>
      <c r="E9" s="203"/>
      <c r="F9" s="204"/>
      <c r="G9" s="204"/>
      <c r="H9" s="204"/>
      <c r="I9" s="204"/>
      <c r="J9" s="154"/>
      <c r="K9" s="155">
        <v>0.08</v>
      </c>
      <c r="L9" s="156">
        <f t="shared" si="1"/>
        <v>0</v>
      </c>
      <c r="M9" s="157">
        <f t="shared" si="2"/>
        <v>0</v>
      </c>
      <c r="N9" s="157">
        <f t="shared" si="3"/>
        <v>0</v>
      </c>
      <c r="O9" s="158"/>
      <c r="P9" s="159">
        <f t="shared" si="4"/>
        <v>0</v>
      </c>
      <c r="Q9" s="159">
        <f t="shared" si="5"/>
        <v>0</v>
      </c>
      <c r="R9" s="160">
        <v>340</v>
      </c>
      <c r="S9" s="159">
        <f t="shared" si="6"/>
        <v>0</v>
      </c>
      <c r="T9" s="159">
        <f t="shared" si="7"/>
        <v>0</v>
      </c>
      <c r="U9" s="161"/>
      <c r="V9" s="159">
        <f t="shared" si="8"/>
        <v>0</v>
      </c>
      <c r="W9" s="159">
        <f t="shared" si="9"/>
        <v>0</v>
      </c>
      <c r="X9" s="162"/>
      <c r="Y9" s="159">
        <f t="shared" si="10"/>
        <v>0</v>
      </c>
      <c r="Z9" s="159">
        <f t="shared" si="11"/>
        <v>0</v>
      </c>
    </row>
    <row r="10" spans="1:26" ht="57.75" customHeight="1" x14ac:dyDescent="0.2">
      <c r="A10" s="148">
        <f t="shared" si="12"/>
        <v>4</v>
      </c>
      <c r="B10" s="202" t="s">
        <v>83</v>
      </c>
      <c r="C10" s="150" t="s">
        <v>27</v>
      </c>
      <c r="D10" s="151">
        <f t="shared" si="0"/>
        <v>370</v>
      </c>
      <c r="E10" s="203"/>
      <c r="F10" s="204"/>
      <c r="G10" s="204"/>
      <c r="H10" s="204"/>
      <c r="I10" s="204"/>
      <c r="J10" s="154"/>
      <c r="K10" s="155">
        <v>0.08</v>
      </c>
      <c r="L10" s="156">
        <f t="shared" si="1"/>
        <v>0</v>
      </c>
      <c r="M10" s="157">
        <f t="shared" si="2"/>
        <v>0</v>
      </c>
      <c r="N10" s="157">
        <f t="shared" si="3"/>
        <v>0</v>
      </c>
      <c r="O10" s="158"/>
      <c r="P10" s="159">
        <f t="shared" si="4"/>
        <v>0</v>
      </c>
      <c r="Q10" s="159">
        <f t="shared" si="5"/>
        <v>0</v>
      </c>
      <c r="R10" s="160">
        <v>370</v>
      </c>
      <c r="S10" s="159">
        <f t="shared" si="6"/>
        <v>0</v>
      </c>
      <c r="T10" s="159">
        <f t="shared" si="7"/>
        <v>0</v>
      </c>
      <c r="U10" s="161"/>
      <c r="V10" s="159">
        <f t="shared" si="8"/>
        <v>0</v>
      </c>
      <c r="W10" s="159">
        <f t="shared" si="9"/>
        <v>0</v>
      </c>
      <c r="X10" s="162"/>
      <c r="Y10" s="159">
        <f t="shared" si="10"/>
        <v>0</v>
      </c>
      <c r="Z10" s="159">
        <f t="shared" si="11"/>
        <v>0</v>
      </c>
    </row>
    <row r="11" spans="1:26" ht="36" customHeight="1" x14ac:dyDescent="0.2">
      <c r="A11" s="148">
        <f t="shared" si="12"/>
        <v>5</v>
      </c>
      <c r="B11" s="202" t="s">
        <v>84</v>
      </c>
      <c r="C11" s="150" t="s">
        <v>27</v>
      </c>
      <c r="D11" s="151">
        <f t="shared" si="0"/>
        <v>20</v>
      </c>
      <c r="E11" s="203"/>
      <c r="F11" s="204"/>
      <c r="G11" s="204"/>
      <c r="H11" s="204"/>
      <c r="I11" s="204"/>
      <c r="J11" s="154"/>
      <c r="K11" s="155">
        <v>0.08</v>
      </c>
      <c r="L11" s="156">
        <f t="shared" si="1"/>
        <v>0</v>
      </c>
      <c r="M11" s="157">
        <f t="shared" si="2"/>
        <v>0</v>
      </c>
      <c r="N11" s="157">
        <f t="shared" si="3"/>
        <v>0</v>
      </c>
      <c r="O11" s="158"/>
      <c r="P11" s="159">
        <f t="shared" si="4"/>
        <v>0</v>
      </c>
      <c r="Q11" s="159">
        <f t="shared" si="5"/>
        <v>0</v>
      </c>
      <c r="R11" s="160">
        <v>20</v>
      </c>
      <c r="S11" s="159">
        <f t="shared" si="6"/>
        <v>0</v>
      </c>
      <c r="T11" s="159">
        <f t="shared" si="7"/>
        <v>0</v>
      </c>
      <c r="U11" s="161"/>
      <c r="V11" s="159">
        <f t="shared" si="8"/>
        <v>0</v>
      </c>
      <c r="W11" s="159">
        <f t="shared" si="9"/>
        <v>0</v>
      </c>
      <c r="X11" s="162"/>
      <c r="Y11" s="159">
        <f t="shared" si="10"/>
        <v>0</v>
      </c>
      <c r="Z11" s="159">
        <f t="shared" si="11"/>
        <v>0</v>
      </c>
    </row>
    <row r="12" spans="1:26" ht="89.25" customHeight="1" x14ac:dyDescent="0.2">
      <c r="A12" s="148">
        <f t="shared" si="12"/>
        <v>6</v>
      </c>
      <c r="B12" s="202" t="s">
        <v>85</v>
      </c>
      <c r="C12" s="150" t="s">
        <v>27</v>
      </c>
      <c r="D12" s="151">
        <f t="shared" si="0"/>
        <v>20</v>
      </c>
      <c r="E12" s="203"/>
      <c r="F12" s="204"/>
      <c r="G12" s="204"/>
      <c r="H12" s="204"/>
      <c r="I12" s="204"/>
      <c r="J12" s="154"/>
      <c r="K12" s="155">
        <v>0.08</v>
      </c>
      <c r="L12" s="156">
        <f t="shared" si="1"/>
        <v>0</v>
      </c>
      <c r="M12" s="157">
        <f t="shared" si="2"/>
        <v>0</v>
      </c>
      <c r="N12" s="157">
        <f t="shared" si="3"/>
        <v>0</v>
      </c>
      <c r="O12" s="158"/>
      <c r="P12" s="159">
        <f t="shared" si="4"/>
        <v>0</v>
      </c>
      <c r="Q12" s="159">
        <f t="shared" si="5"/>
        <v>0</v>
      </c>
      <c r="R12" s="160">
        <v>20</v>
      </c>
      <c r="S12" s="159">
        <f t="shared" si="6"/>
        <v>0</v>
      </c>
      <c r="T12" s="159">
        <f t="shared" si="7"/>
        <v>0</v>
      </c>
      <c r="U12" s="161"/>
      <c r="V12" s="159">
        <f t="shared" si="8"/>
        <v>0</v>
      </c>
      <c r="W12" s="159">
        <f t="shared" si="9"/>
        <v>0</v>
      </c>
      <c r="X12" s="162"/>
      <c r="Y12" s="159">
        <f t="shared" si="10"/>
        <v>0</v>
      </c>
      <c r="Z12" s="159">
        <f t="shared" si="11"/>
        <v>0</v>
      </c>
    </row>
    <row r="13" spans="1:26" ht="24" customHeight="1" x14ac:dyDescent="0.2">
      <c r="A13" s="148">
        <f t="shared" si="12"/>
        <v>7</v>
      </c>
      <c r="B13" s="202" t="s">
        <v>86</v>
      </c>
      <c r="C13" s="150" t="s">
        <v>27</v>
      </c>
      <c r="D13" s="151">
        <f t="shared" si="0"/>
        <v>270</v>
      </c>
      <c r="E13" s="203"/>
      <c r="F13" s="204"/>
      <c r="G13" s="204"/>
      <c r="H13" s="204"/>
      <c r="I13" s="204"/>
      <c r="J13" s="154"/>
      <c r="K13" s="155">
        <v>0.08</v>
      </c>
      <c r="L13" s="156">
        <f t="shared" si="1"/>
        <v>0</v>
      </c>
      <c r="M13" s="157">
        <f t="shared" si="2"/>
        <v>0</v>
      </c>
      <c r="N13" s="157">
        <f t="shared" si="3"/>
        <v>0</v>
      </c>
      <c r="O13" s="158"/>
      <c r="P13" s="159">
        <f t="shared" si="4"/>
        <v>0</v>
      </c>
      <c r="Q13" s="159">
        <f t="shared" si="5"/>
        <v>0</v>
      </c>
      <c r="R13" s="160">
        <v>270</v>
      </c>
      <c r="S13" s="159">
        <f t="shared" si="6"/>
        <v>0</v>
      </c>
      <c r="T13" s="159">
        <f t="shared" si="7"/>
        <v>0</v>
      </c>
      <c r="U13" s="161"/>
      <c r="V13" s="159">
        <f t="shared" si="8"/>
        <v>0</v>
      </c>
      <c r="W13" s="159">
        <f t="shared" si="9"/>
        <v>0</v>
      </c>
      <c r="X13" s="162"/>
      <c r="Y13" s="159">
        <f t="shared" si="10"/>
        <v>0</v>
      </c>
      <c r="Z13" s="159">
        <f t="shared" si="11"/>
        <v>0</v>
      </c>
    </row>
    <row r="14" spans="1:26" ht="22.5" customHeight="1" x14ac:dyDescent="0.2">
      <c r="A14" s="148">
        <f t="shared" si="12"/>
        <v>8</v>
      </c>
      <c r="B14" s="202" t="s">
        <v>87</v>
      </c>
      <c r="C14" s="150" t="s">
        <v>27</v>
      </c>
      <c r="D14" s="151">
        <f t="shared" si="0"/>
        <v>340</v>
      </c>
      <c r="E14" s="203"/>
      <c r="F14" s="204"/>
      <c r="G14" s="204"/>
      <c r="H14" s="204"/>
      <c r="I14" s="204"/>
      <c r="J14" s="154"/>
      <c r="K14" s="155">
        <v>0.08</v>
      </c>
      <c r="L14" s="156">
        <f t="shared" si="1"/>
        <v>0</v>
      </c>
      <c r="M14" s="157">
        <f t="shared" si="2"/>
        <v>0</v>
      </c>
      <c r="N14" s="157">
        <f t="shared" si="3"/>
        <v>0</v>
      </c>
      <c r="O14" s="158"/>
      <c r="P14" s="159">
        <f t="shared" si="4"/>
        <v>0</v>
      </c>
      <c r="Q14" s="159">
        <f t="shared" si="5"/>
        <v>0</v>
      </c>
      <c r="R14" s="160">
        <v>340</v>
      </c>
      <c r="S14" s="159">
        <f t="shared" si="6"/>
        <v>0</v>
      </c>
      <c r="T14" s="159">
        <f t="shared" si="7"/>
        <v>0</v>
      </c>
      <c r="U14" s="161"/>
      <c r="V14" s="159">
        <f t="shared" si="8"/>
        <v>0</v>
      </c>
      <c r="W14" s="159">
        <f t="shared" si="9"/>
        <v>0</v>
      </c>
      <c r="X14" s="162"/>
      <c r="Y14" s="159">
        <f t="shared" si="10"/>
        <v>0</v>
      </c>
      <c r="Z14" s="159">
        <f t="shared" si="11"/>
        <v>0</v>
      </c>
    </row>
    <row r="15" spans="1:26" ht="24" customHeight="1" x14ac:dyDescent="0.2">
      <c r="A15" s="148">
        <f t="shared" si="12"/>
        <v>9</v>
      </c>
      <c r="B15" s="202" t="s">
        <v>88</v>
      </c>
      <c r="C15" s="150" t="s">
        <v>27</v>
      </c>
      <c r="D15" s="151">
        <f t="shared" si="0"/>
        <v>160</v>
      </c>
      <c r="E15" s="203"/>
      <c r="F15" s="204"/>
      <c r="G15" s="204"/>
      <c r="H15" s="204"/>
      <c r="I15" s="204"/>
      <c r="J15" s="154"/>
      <c r="K15" s="155">
        <v>0.08</v>
      </c>
      <c r="L15" s="156">
        <f t="shared" si="1"/>
        <v>0</v>
      </c>
      <c r="M15" s="157">
        <f t="shared" si="2"/>
        <v>0</v>
      </c>
      <c r="N15" s="157">
        <f t="shared" si="3"/>
        <v>0</v>
      </c>
      <c r="O15" s="158"/>
      <c r="P15" s="159">
        <f t="shared" si="4"/>
        <v>0</v>
      </c>
      <c r="Q15" s="159">
        <f t="shared" si="5"/>
        <v>0</v>
      </c>
      <c r="R15" s="160">
        <v>160</v>
      </c>
      <c r="S15" s="159">
        <f t="shared" si="6"/>
        <v>0</v>
      </c>
      <c r="T15" s="159">
        <f t="shared" si="7"/>
        <v>0</v>
      </c>
      <c r="U15" s="161"/>
      <c r="V15" s="159">
        <f t="shared" si="8"/>
        <v>0</v>
      </c>
      <c r="W15" s="159">
        <f t="shared" si="9"/>
        <v>0</v>
      </c>
      <c r="X15" s="162"/>
      <c r="Y15" s="159">
        <f t="shared" si="10"/>
        <v>0</v>
      </c>
      <c r="Z15" s="159">
        <f t="shared" si="11"/>
        <v>0</v>
      </c>
    </row>
    <row r="16" spans="1:26" ht="34.5" customHeight="1" x14ac:dyDescent="0.2">
      <c r="A16" s="148">
        <f t="shared" si="12"/>
        <v>10</v>
      </c>
      <c r="B16" s="202" t="s">
        <v>89</v>
      </c>
      <c r="C16" s="150" t="s">
        <v>27</v>
      </c>
      <c r="D16" s="151">
        <f t="shared" si="0"/>
        <v>270</v>
      </c>
      <c r="E16" s="203"/>
      <c r="F16" s="204"/>
      <c r="G16" s="204"/>
      <c r="H16" s="204"/>
      <c r="I16" s="204"/>
      <c r="J16" s="154"/>
      <c r="K16" s="155">
        <v>0.08</v>
      </c>
      <c r="L16" s="156">
        <f t="shared" si="1"/>
        <v>0</v>
      </c>
      <c r="M16" s="157">
        <f t="shared" si="2"/>
        <v>0</v>
      </c>
      <c r="N16" s="157">
        <f t="shared" si="3"/>
        <v>0</v>
      </c>
      <c r="O16" s="158"/>
      <c r="P16" s="159">
        <f t="shared" si="4"/>
        <v>0</v>
      </c>
      <c r="Q16" s="159">
        <f t="shared" si="5"/>
        <v>0</v>
      </c>
      <c r="R16" s="160">
        <v>270</v>
      </c>
      <c r="S16" s="159">
        <f t="shared" si="6"/>
        <v>0</v>
      </c>
      <c r="T16" s="159">
        <f t="shared" si="7"/>
        <v>0</v>
      </c>
      <c r="U16" s="161"/>
      <c r="V16" s="159">
        <f t="shared" si="8"/>
        <v>0</v>
      </c>
      <c r="W16" s="159">
        <f t="shared" si="9"/>
        <v>0</v>
      </c>
      <c r="X16" s="162"/>
      <c r="Y16" s="159">
        <f t="shared" si="10"/>
        <v>0</v>
      </c>
      <c r="Z16" s="159">
        <f t="shared" si="11"/>
        <v>0</v>
      </c>
    </row>
    <row r="17" spans="1:26" ht="99.75" customHeight="1" x14ac:dyDescent="0.2">
      <c r="A17" s="148">
        <f t="shared" si="12"/>
        <v>11</v>
      </c>
      <c r="B17" s="202" t="s">
        <v>90</v>
      </c>
      <c r="C17" s="150" t="s">
        <v>27</v>
      </c>
      <c r="D17" s="151">
        <f t="shared" si="0"/>
        <v>200</v>
      </c>
      <c r="E17" s="203"/>
      <c r="F17" s="204"/>
      <c r="G17" s="204"/>
      <c r="H17" s="204"/>
      <c r="I17" s="204"/>
      <c r="J17" s="154"/>
      <c r="K17" s="155">
        <v>0.08</v>
      </c>
      <c r="L17" s="156">
        <f t="shared" si="1"/>
        <v>0</v>
      </c>
      <c r="M17" s="157">
        <f t="shared" si="2"/>
        <v>0</v>
      </c>
      <c r="N17" s="157">
        <f t="shared" si="3"/>
        <v>0</v>
      </c>
      <c r="O17" s="158"/>
      <c r="P17" s="159">
        <f t="shared" si="4"/>
        <v>0</v>
      </c>
      <c r="Q17" s="159">
        <f t="shared" si="5"/>
        <v>0</v>
      </c>
      <c r="R17" s="160">
        <v>200</v>
      </c>
      <c r="S17" s="159">
        <f t="shared" si="6"/>
        <v>0</v>
      </c>
      <c r="T17" s="159">
        <f t="shared" si="7"/>
        <v>0</v>
      </c>
      <c r="U17" s="161"/>
      <c r="V17" s="159">
        <f t="shared" si="8"/>
        <v>0</v>
      </c>
      <c r="W17" s="159">
        <f t="shared" si="9"/>
        <v>0</v>
      </c>
      <c r="X17" s="162"/>
      <c r="Y17" s="159">
        <f t="shared" si="10"/>
        <v>0</v>
      </c>
      <c r="Z17" s="159">
        <f t="shared" si="11"/>
        <v>0</v>
      </c>
    </row>
    <row r="18" spans="1:26" ht="33" customHeight="1" x14ac:dyDescent="0.2">
      <c r="A18" s="148">
        <f t="shared" si="12"/>
        <v>12</v>
      </c>
      <c r="B18" s="202" t="s">
        <v>91</v>
      </c>
      <c r="C18" s="150" t="s">
        <v>27</v>
      </c>
      <c r="D18" s="151">
        <f t="shared" si="0"/>
        <v>30</v>
      </c>
      <c r="E18" s="203"/>
      <c r="F18" s="204"/>
      <c r="G18" s="204"/>
      <c r="H18" s="204"/>
      <c r="I18" s="204"/>
      <c r="J18" s="154"/>
      <c r="K18" s="155">
        <v>0.08</v>
      </c>
      <c r="L18" s="156">
        <f t="shared" si="1"/>
        <v>0</v>
      </c>
      <c r="M18" s="157">
        <f t="shared" si="2"/>
        <v>0</v>
      </c>
      <c r="N18" s="157">
        <f t="shared" si="3"/>
        <v>0</v>
      </c>
      <c r="O18" s="158"/>
      <c r="P18" s="159">
        <f t="shared" si="4"/>
        <v>0</v>
      </c>
      <c r="Q18" s="159">
        <f t="shared" si="5"/>
        <v>0</v>
      </c>
      <c r="R18" s="160">
        <v>30</v>
      </c>
      <c r="S18" s="159">
        <f t="shared" si="6"/>
        <v>0</v>
      </c>
      <c r="T18" s="159">
        <f t="shared" si="7"/>
        <v>0</v>
      </c>
      <c r="U18" s="161"/>
      <c r="V18" s="159">
        <f t="shared" si="8"/>
        <v>0</v>
      </c>
      <c r="W18" s="159">
        <f t="shared" si="9"/>
        <v>0</v>
      </c>
      <c r="X18" s="162"/>
      <c r="Y18" s="159">
        <f t="shared" si="10"/>
        <v>0</v>
      </c>
      <c r="Z18" s="159">
        <f t="shared" si="11"/>
        <v>0</v>
      </c>
    </row>
    <row r="19" spans="1:26" ht="33.75" customHeight="1" x14ac:dyDescent="0.2">
      <c r="A19" s="148">
        <f t="shared" si="12"/>
        <v>13</v>
      </c>
      <c r="B19" s="202" t="s">
        <v>92</v>
      </c>
      <c r="C19" s="150" t="s">
        <v>27</v>
      </c>
      <c r="D19" s="151">
        <f t="shared" si="0"/>
        <v>80</v>
      </c>
      <c r="E19" s="203"/>
      <c r="F19" s="204"/>
      <c r="G19" s="204"/>
      <c r="H19" s="204"/>
      <c r="I19" s="204"/>
      <c r="J19" s="154"/>
      <c r="K19" s="155">
        <v>0.08</v>
      </c>
      <c r="L19" s="156">
        <f t="shared" si="1"/>
        <v>0</v>
      </c>
      <c r="M19" s="157">
        <f t="shared" si="2"/>
        <v>0</v>
      </c>
      <c r="N19" s="157">
        <f t="shared" si="3"/>
        <v>0</v>
      </c>
      <c r="O19" s="158"/>
      <c r="P19" s="159">
        <f t="shared" si="4"/>
        <v>0</v>
      </c>
      <c r="Q19" s="159">
        <f t="shared" si="5"/>
        <v>0</v>
      </c>
      <c r="R19" s="160">
        <v>80</v>
      </c>
      <c r="S19" s="159">
        <f t="shared" si="6"/>
        <v>0</v>
      </c>
      <c r="T19" s="159">
        <f t="shared" si="7"/>
        <v>0</v>
      </c>
      <c r="U19" s="161"/>
      <c r="V19" s="159">
        <f t="shared" si="8"/>
        <v>0</v>
      </c>
      <c r="W19" s="159">
        <f t="shared" si="9"/>
        <v>0</v>
      </c>
      <c r="X19" s="162"/>
      <c r="Y19" s="159">
        <f t="shared" si="10"/>
        <v>0</v>
      </c>
      <c r="Z19" s="159">
        <f t="shared" si="11"/>
        <v>0</v>
      </c>
    </row>
    <row r="20" spans="1:26" ht="39" customHeight="1" x14ac:dyDescent="0.2">
      <c r="A20" s="148">
        <f t="shared" si="12"/>
        <v>14</v>
      </c>
      <c r="B20" s="202" t="s">
        <v>93</v>
      </c>
      <c r="C20" s="150" t="s">
        <v>27</v>
      </c>
      <c r="D20" s="151">
        <f t="shared" si="0"/>
        <v>25</v>
      </c>
      <c r="E20" s="203"/>
      <c r="F20" s="204"/>
      <c r="G20" s="204"/>
      <c r="H20" s="204"/>
      <c r="I20" s="204"/>
      <c r="J20" s="154"/>
      <c r="K20" s="155">
        <v>0.08</v>
      </c>
      <c r="L20" s="156">
        <f t="shared" si="1"/>
        <v>0</v>
      </c>
      <c r="M20" s="157">
        <f t="shared" si="2"/>
        <v>0</v>
      </c>
      <c r="N20" s="157">
        <f t="shared" si="3"/>
        <v>0</v>
      </c>
      <c r="O20" s="158"/>
      <c r="P20" s="159">
        <f t="shared" si="4"/>
        <v>0</v>
      </c>
      <c r="Q20" s="159">
        <f t="shared" si="5"/>
        <v>0</v>
      </c>
      <c r="R20" s="160">
        <v>25</v>
      </c>
      <c r="S20" s="159">
        <f t="shared" si="6"/>
        <v>0</v>
      </c>
      <c r="T20" s="159">
        <f t="shared" si="7"/>
        <v>0</v>
      </c>
      <c r="U20" s="161"/>
      <c r="V20" s="159">
        <f t="shared" si="8"/>
        <v>0</v>
      </c>
      <c r="W20" s="159">
        <f t="shared" si="9"/>
        <v>0</v>
      </c>
      <c r="X20" s="162"/>
      <c r="Y20" s="159">
        <f t="shared" si="10"/>
        <v>0</v>
      </c>
      <c r="Z20" s="159">
        <f t="shared" si="11"/>
        <v>0</v>
      </c>
    </row>
    <row r="21" spans="1:26" ht="35.25" customHeight="1" x14ac:dyDescent="0.2">
      <c r="A21" s="148">
        <f t="shared" si="12"/>
        <v>15</v>
      </c>
      <c r="B21" s="202" t="s">
        <v>94</v>
      </c>
      <c r="C21" s="150" t="s">
        <v>27</v>
      </c>
      <c r="D21" s="151">
        <f t="shared" si="0"/>
        <v>5300</v>
      </c>
      <c r="E21" s="203"/>
      <c r="F21" s="204"/>
      <c r="G21" s="204"/>
      <c r="H21" s="204"/>
      <c r="I21" s="204"/>
      <c r="J21" s="154"/>
      <c r="K21" s="155">
        <v>0.08</v>
      </c>
      <c r="L21" s="156">
        <f t="shared" si="1"/>
        <v>0</v>
      </c>
      <c r="M21" s="157">
        <f t="shared" si="2"/>
        <v>0</v>
      </c>
      <c r="N21" s="157">
        <f t="shared" si="3"/>
        <v>0</v>
      </c>
      <c r="O21" s="158"/>
      <c r="P21" s="159">
        <f t="shared" si="4"/>
        <v>0</v>
      </c>
      <c r="Q21" s="159">
        <f t="shared" si="5"/>
        <v>0</v>
      </c>
      <c r="R21" s="160">
        <v>5300</v>
      </c>
      <c r="S21" s="159">
        <f t="shared" si="6"/>
        <v>0</v>
      </c>
      <c r="T21" s="159">
        <f t="shared" si="7"/>
        <v>0</v>
      </c>
      <c r="U21" s="161"/>
      <c r="V21" s="159">
        <f t="shared" si="8"/>
        <v>0</v>
      </c>
      <c r="W21" s="159">
        <f t="shared" si="9"/>
        <v>0</v>
      </c>
      <c r="X21" s="162"/>
      <c r="Y21" s="159">
        <f t="shared" si="10"/>
        <v>0</v>
      </c>
      <c r="Z21" s="159">
        <f t="shared" si="11"/>
        <v>0</v>
      </c>
    </row>
    <row r="22" spans="1:26" ht="36" customHeight="1" x14ac:dyDescent="0.2">
      <c r="A22" s="148">
        <f t="shared" si="12"/>
        <v>16</v>
      </c>
      <c r="B22" s="202" t="s">
        <v>95</v>
      </c>
      <c r="C22" s="150" t="s">
        <v>27</v>
      </c>
      <c r="D22" s="151">
        <f t="shared" si="0"/>
        <v>40</v>
      </c>
      <c r="E22" s="203"/>
      <c r="F22" s="204"/>
      <c r="G22" s="204"/>
      <c r="H22" s="204"/>
      <c r="I22" s="204"/>
      <c r="J22" s="154"/>
      <c r="K22" s="155">
        <v>0.08</v>
      </c>
      <c r="L22" s="156">
        <f t="shared" si="1"/>
        <v>0</v>
      </c>
      <c r="M22" s="157">
        <f t="shared" si="2"/>
        <v>0</v>
      </c>
      <c r="N22" s="157">
        <f t="shared" si="3"/>
        <v>0</v>
      </c>
      <c r="O22" s="158"/>
      <c r="P22" s="159">
        <f t="shared" si="4"/>
        <v>0</v>
      </c>
      <c r="Q22" s="159">
        <f t="shared" si="5"/>
        <v>0</v>
      </c>
      <c r="R22" s="160">
        <v>40</v>
      </c>
      <c r="S22" s="159">
        <f t="shared" si="6"/>
        <v>0</v>
      </c>
      <c r="T22" s="159">
        <f t="shared" si="7"/>
        <v>0</v>
      </c>
      <c r="U22" s="161"/>
      <c r="V22" s="159">
        <f t="shared" si="8"/>
        <v>0</v>
      </c>
      <c r="W22" s="159">
        <f t="shared" si="9"/>
        <v>0</v>
      </c>
      <c r="X22" s="162"/>
      <c r="Y22" s="159">
        <f t="shared" si="10"/>
        <v>0</v>
      </c>
      <c r="Z22" s="159">
        <f t="shared" si="11"/>
        <v>0</v>
      </c>
    </row>
    <row r="23" spans="1:26" ht="50.25" customHeight="1" x14ac:dyDescent="0.2">
      <c r="A23" s="148">
        <f t="shared" si="12"/>
        <v>17</v>
      </c>
      <c r="B23" s="202" t="s">
        <v>96</v>
      </c>
      <c r="C23" s="150" t="s">
        <v>27</v>
      </c>
      <c r="D23" s="151">
        <f t="shared" si="0"/>
        <v>5016</v>
      </c>
      <c r="E23" s="203"/>
      <c r="F23" s="204"/>
      <c r="G23" s="204"/>
      <c r="H23" s="204"/>
      <c r="I23" s="204"/>
      <c r="J23" s="154"/>
      <c r="K23" s="155">
        <v>0.08</v>
      </c>
      <c r="L23" s="156">
        <f t="shared" si="1"/>
        <v>0</v>
      </c>
      <c r="M23" s="157">
        <f t="shared" si="2"/>
        <v>0</v>
      </c>
      <c r="N23" s="157">
        <f t="shared" si="3"/>
        <v>0</v>
      </c>
      <c r="O23" s="158"/>
      <c r="P23" s="159">
        <f t="shared" si="4"/>
        <v>0</v>
      </c>
      <c r="Q23" s="159">
        <f t="shared" si="5"/>
        <v>0</v>
      </c>
      <c r="R23" s="160">
        <v>5016</v>
      </c>
      <c r="S23" s="159">
        <f t="shared" si="6"/>
        <v>0</v>
      </c>
      <c r="T23" s="159">
        <f t="shared" si="7"/>
        <v>0</v>
      </c>
      <c r="U23" s="161"/>
      <c r="V23" s="159">
        <f t="shared" si="8"/>
        <v>0</v>
      </c>
      <c r="W23" s="159">
        <f t="shared" si="9"/>
        <v>0</v>
      </c>
      <c r="X23" s="162"/>
      <c r="Y23" s="159">
        <f t="shared" si="10"/>
        <v>0</v>
      </c>
      <c r="Z23" s="159">
        <f t="shared" si="11"/>
        <v>0</v>
      </c>
    </row>
    <row r="24" spans="1:26" ht="53.25" customHeight="1" x14ac:dyDescent="0.2">
      <c r="A24" s="148">
        <f t="shared" si="12"/>
        <v>18</v>
      </c>
      <c r="B24" s="202" t="s">
        <v>97</v>
      </c>
      <c r="C24" s="150" t="s">
        <v>27</v>
      </c>
      <c r="D24" s="151">
        <f t="shared" si="0"/>
        <v>35</v>
      </c>
      <c r="E24" s="203"/>
      <c r="F24" s="204"/>
      <c r="G24" s="204"/>
      <c r="H24" s="204"/>
      <c r="I24" s="204"/>
      <c r="J24" s="154"/>
      <c r="K24" s="155">
        <v>0.08</v>
      </c>
      <c r="L24" s="156">
        <f t="shared" si="1"/>
        <v>0</v>
      </c>
      <c r="M24" s="157">
        <f t="shared" si="2"/>
        <v>0</v>
      </c>
      <c r="N24" s="157">
        <f t="shared" si="3"/>
        <v>0</v>
      </c>
      <c r="O24" s="158"/>
      <c r="P24" s="159">
        <f t="shared" si="4"/>
        <v>0</v>
      </c>
      <c r="Q24" s="159">
        <f t="shared" si="5"/>
        <v>0</v>
      </c>
      <c r="R24" s="160">
        <v>35</v>
      </c>
      <c r="S24" s="159">
        <f t="shared" si="6"/>
        <v>0</v>
      </c>
      <c r="T24" s="159">
        <f t="shared" si="7"/>
        <v>0</v>
      </c>
      <c r="U24" s="161"/>
      <c r="V24" s="159">
        <f t="shared" si="8"/>
        <v>0</v>
      </c>
      <c r="W24" s="159">
        <f t="shared" si="9"/>
        <v>0</v>
      </c>
      <c r="X24" s="162"/>
      <c r="Y24" s="159">
        <f t="shared" si="10"/>
        <v>0</v>
      </c>
      <c r="Z24" s="159">
        <f t="shared" si="11"/>
        <v>0</v>
      </c>
    </row>
    <row r="25" spans="1:26" ht="45" customHeight="1" x14ac:dyDescent="0.2">
      <c r="A25" s="148">
        <f t="shared" si="12"/>
        <v>19</v>
      </c>
      <c r="B25" s="202" t="s">
        <v>98</v>
      </c>
      <c r="C25" s="150" t="s">
        <v>27</v>
      </c>
      <c r="D25" s="151">
        <f t="shared" si="0"/>
        <v>150</v>
      </c>
      <c r="E25" s="203"/>
      <c r="F25" s="204"/>
      <c r="G25" s="204"/>
      <c r="H25" s="204"/>
      <c r="I25" s="204"/>
      <c r="J25" s="154"/>
      <c r="K25" s="155">
        <v>0.08</v>
      </c>
      <c r="L25" s="156">
        <f t="shared" si="1"/>
        <v>0</v>
      </c>
      <c r="M25" s="157">
        <f t="shared" si="2"/>
        <v>0</v>
      </c>
      <c r="N25" s="157">
        <f t="shared" si="3"/>
        <v>0</v>
      </c>
      <c r="O25" s="158"/>
      <c r="P25" s="159">
        <f t="shared" si="4"/>
        <v>0</v>
      </c>
      <c r="Q25" s="159">
        <f t="shared" si="5"/>
        <v>0</v>
      </c>
      <c r="R25" s="160">
        <v>150</v>
      </c>
      <c r="S25" s="159">
        <f t="shared" si="6"/>
        <v>0</v>
      </c>
      <c r="T25" s="159">
        <f t="shared" si="7"/>
        <v>0</v>
      </c>
      <c r="U25" s="161"/>
      <c r="V25" s="159">
        <f t="shared" si="8"/>
        <v>0</v>
      </c>
      <c r="W25" s="159">
        <f t="shared" si="9"/>
        <v>0</v>
      </c>
      <c r="X25" s="162"/>
      <c r="Y25" s="159">
        <f t="shared" si="10"/>
        <v>0</v>
      </c>
      <c r="Z25" s="159">
        <f t="shared" si="11"/>
        <v>0</v>
      </c>
    </row>
    <row r="26" spans="1:26" ht="49.5" customHeight="1" x14ac:dyDescent="0.2">
      <c r="A26" s="148">
        <f t="shared" si="12"/>
        <v>20</v>
      </c>
      <c r="B26" s="202" t="s">
        <v>99</v>
      </c>
      <c r="C26" s="150" t="s">
        <v>27</v>
      </c>
      <c r="D26" s="151">
        <f t="shared" si="0"/>
        <v>250</v>
      </c>
      <c r="E26" s="203"/>
      <c r="F26" s="204"/>
      <c r="G26" s="204"/>
      <c r="H26" s="204"/>
      <c r="I26" s="204"/>
      <c r="J26" s="154"/>
      <c r="K26" s="155">
        <v>0.08</v>
      </c>
      <c r="L26" s="156">
        <f t="shared" si="1"/>
        <v>0</v>
      </c>
      <c r="M26" s="157">
        <f t="shared" si="2"/>
        <v>0</v>
      </c>
      <c r="N26" s="157">
        <f t="shared" si="3"/>
        <v>0</v>
      </c>
      <c r="O26" s="158"/>
      <c r="P26" s="159">
        <f t="shared" si="4"/>
        <v>0</v>
      </c>
      <c r="Q26" s="159">
        <f t="shared" si="5"/>
        <v>0</v>
      </c>
      <c r="R26" s="160">
        <v>250</v>
      </c>
      <c r="S26" s="159">
        <f t="shared" si="6"/>
        <v>0</v>
      </c>
      <c r="T26" s="159">
        <f t="shared" si="7"/>
        <v>0</v>
      </c>
      <c r="U26" s="161"/>
      <c r="V26" s="159">
        <f t="shared" si="8"/>
        <v>0</v>
      </c>
      <c r="W26" s="159">
        <f t="shared" si="9"/>
        <v>0</v>
      </c>
      <c r="X26" s="162"/>
      <c r="Y26" s="159">
        <f t="shared" si="10"/>
        <v>0</v>
      </c>
      <c r="Z26" s="159">
        <f t="shared" si="11"/>
        <v>0</v>
      </c>
    </row>
    <row r="27" spans="1:26" ht="54.75" customHeight="1" x14ac:dyDescent="0.2">
      <c r="A27" s="148">
        <f t="shared" si="12"/>
        <v>21</v>
      </c>
      <c r="B27" s="202" t="s">
        <v>100</v>
      </c>
      <c r="C27" s="150" t="s">
        <v>27</v>
      </c>
      <c r="D27" s="151">
        <f t="shared" si="0"/>
        <v>260</v>
      </c>
      <c r="E27" s="203"/>
      <c r="F27" s="204"/>
      <c r="G27" s="204"/>
      <c r="H27" s="204"/>
      <c r="I27" s="204"/>
      <c r="J27" s="154"/>
      <c r="K27" s="155">
        <v>0.08</v>
      </c>
      <c r="L27" s="156">
        <f t="shared" si="1"/>
        <v>0</v>
      </c>
      <c r="M27" s="157">
        <f t="shared" si="2"/>
        <v>0</v>
      </c>
      <c r="N27" s="157">
        <f t="shared" si="3"/>
        <v>0</v>
      </c>
      <c r="O27" s="158"/>
      <c r="P27" s="159">
        <f t="shared" si="4"/>
        <v>0</v>
      </c>
      <c r="Q27" s="159">
        <f t="shared" si="5"/>
        <v>0</v>
      </c>
      <c r="R27" s="160">
        <v>260</v>
      </c>
      <c r="S27" s="159">
        <f t="shared" si="6"/>
        <v>0</v>
      </c>
      <c r="T27" s="159">
        <f t="shared" si="7"/>
        <v>0</v>
      </c>
      <c r="U27" s="161"/>
      <c r="V27" s="159">
        <f t="shared" si="8"/>
        <v>0</v>
      </c>
      <c r="W27" s="159">
        <f t="shared" si="9"/>
        <v>0</v>
      </c>
      <c r="X27" s="162"/>
      <c r="Y27" s="159">
        <f t="shared" si="10"/>
        <v>0</v>
      </c>
      <c r="Z27" s="159">
        <f t="shared" si="11"/>
        <v>0</v>
      </c>
    </row>
    <row r="28" spans="1:26" ht="36.6" customHeight="1" x14ac:dyDescent="0.2">
      <c r="A28" s="148">
        <f t="shared" si="12"/>
        <v>22</v>
      </c>
      <c r="B28" s="202" t="s">
        <v>101</v>
      </c>
      <c r="C28" s="150" t="s">
        <v>27</v>
      </c>
      <c r="D28" s="151">
        <f t="shared" si="0"/>
        <v>25</v>
      </c>
      <c r="E28" s="203"/>
      <c r="F28" s="204"/>
      <c r="G28" s="204"/>
      <c r="H28" s="204"/>
      <c r="I28" s="204"/>
      <c r="J28" s="154"/>
      <c r="K28" s="155">
        <v>0.08</v>
      </c>
      <c r="L28" s="156">
        <f t="shared" si="1"/>
        <v>0</v>
      </c>
      <c r="M28" s="157">
        <f t="shared" si="2"/>
        <v>0</v>
      </c>
      <c r="N28" s="157">
        <f t="shared" si="3"/>
        <v>0</v>
      </c>
      <c r="O28" s="158"/>
      <c r="P28" s="159">
        <f t="shared" si="4"/>
        <v>0</v>
      </c>
      <c r="Q28" s="159">
        <f t="shared" si="5"/>
        <v>0</v>
      </c>
      <c r="R28" s="160">
        <v>25</v>
      </c>
      <c r="S28" s="159">
        <f t="shared" si="6"/>
        <v>0</v>
      </c>
      <c r="T28" s="159">
        <f t="shared" si="7"/>
        <v>0</v>
      </c>
      <c r="U28" s="161"/>
      <c r="V28" s="159">
        <f t="shared" si="8"/>
        <v>0</v>
      </c>
      <c r="W28" s="159">
        <f t="shared" si="9"/>
        <v>0</v>
      </c>
      <c r="X28" s="162"/>
      <c r="Y28" s="159">
        <f t="shared" si="10"/>
        <v>0</v>
      </c>
      <c r="Z28" s="159">
        <f t="shared" si="11"/>
        <v>0</v>
      </c>
    </row>
    <row r="29" spans="1:26" ht="56.25" customHeight="1" x14ac:dyDescent="0.2">
      <c r="A29" s="148">
        <f t="shared" si="12"/>
        <v>23</v>
      </c>
      <c r="B29" s="202" t="s">
        <v>197</v>
      </c>
      <c r="C29" s="150" t="s">
        <v>27</v>
      </c>
      <c r="D29" s="151">
        <f t="shared" si="0"/>
        <v>160</v>
      </c>
      <c r="E29" s="203"/>
      <c r="F29" s="204"/>
      <c r="G29" s="204"/>
      <c r="H29" s="204"/>
      <c r="I29" s="204"/>
      <c r="J29" s="154"/>
      <c r="K29" s="155">
        <v>0.08</v>
      </c>
      <c r="L29" s="156">
        <f t="shared" si="1"/>
        <v>0</v>
      </c>
      <c r="M29" s="157">
        <f t="shared" si="2"/>
        <v>0</v>
      </c>
      <c r="N29" s="157">
        <f t="shared" si="3"/>
        <v>0</v>
      </c>
      <c r="O29" s="158"/>
      <c r="P29" s="159">
        <f t="shared" si="4"/>
        <v>0</v>
      </c>
      <c r="Q29" s="159">
        <f t="shared" si="5"/>
        <v>0</v>
      </c>
      <c r="R29" s="160">
        <v>160</v>
      </c>
      <c r="S29" s="159">
        <f t="shared" si="6"/>
        <v>0</v>
      </c>
      <c r="T29" s="159">
        <f t="shared" si="7"/>
        <v>0</v>
      </c>
      <c r="U29" s="161"/>
      <c r="V29" s="159">
        <f t="shared" si="8"/>
        <v>0</v>
      </c>
      <c r="W29" s="159">
        <f t="shared" si="9"/>
        <v>0</v>
      </c>
      <c r="X29" s="162"/>
      <c r="Y29" s="159">
        <f t="shared" si="10"/>
        <v>0</v>
      </c>
      <c r="Z29" s="159">
        <f t="shared" si="11"/>
        <v>0</v>
      </c>
    </row>
    <row r="30" spans="1:26" ht="61.5" customHeight="1" x14ac:dyDescent="0.2">
      <c r="A30" s="148">
        <f t="shared" si="12"/>
        <v>24</v>
      </c>
      <c r="B30" s="202" t="s">
        <v>301</v>
      </c>
      <c r="C30" s="150" t="s">
        <v>27</v>
      </c>
      <c r="D30" s="151">
        <f t="shared" si="0"/>
        <v>8800</v>
      </c>
      <c r="E30" s="203"/>
      <c r="F30" s="204"/>
      <c r="G30" s="204"/>
      <c r="H30" s="204"/>
      <c r="I30" s="204"/>
      <c r="J30" s="154"/>
      <c r="K30" s="155">
        <v>0.08</v>
      </c>
      <c r="L30" s="156">
        <f t="shared" si="1"/>
        <v>0</v>
      </c>
      <c r="M30" s="157">
        <f t="shared" si="2"/>
        <v>0</v>
      </c>
      <c r="N30" s="157">
        <f t="shared" si="3"/>
        <v>0</v>
      </c>
      <c r="O30" s="158"/>
      <c r="P30" s="159">
        <f t="shared" si="4"/>
        <v>0</v>
      </c>
      <c r="Q30" s="159">
        <f t="shared" si="5"/>
        <v>0</v>
      </c>
      <c r="R30" s="160">
        <v>8800</v>
      </c>
      <c r="S30" s="159">
        <f t="shared" si="6"/>
        <v>0</v>
      </c>
      <c r="T30" s="159">
        <f t="shared" si="7"/>
        <v>0</v>
      </c>
      <c r="U30" s="161"/>
      <c r="V30" s="159">
        <f t="shared" si="8"/>
        <v>0</v>
      </c>
      <c r="W30" s="159">
        <f t="shared" si="9"/>
        <v>0</v>
      </c>
      <c r="X30" s="162"/>
      <c r="Y30" s="159">
        <f t="shared" si="10"/>
        <v>0</v>
      </c>
      <c r="Z30" s="159">
        <f t="shared" si="11"/>
        <v>0</v>
      </c>
    </row>
    <row r="31" spans="1:26" ht="66.75" customHeight="1" x14ac:dyDescent="0.2">
      <c r="A31" s="148">
        <f t="shared" si="12"/>
        <v>25</v>
      </c>
      <c r="B31" s="202" t="s">
        <v>302</v>
      </c>
      <c r="C31" s="150" t="s">
        <v>27</v>
      </c>
      <c r="D31" s="151">
        <f t="shared" si="0"/>
        <v>6000</v>
      </c>
      <c r="E31" s="203"/>
      <c r="F31" s="204"/>
      <c r="G31" s="204"/>
      <c r="H31" s="204"/>
      <c r="I31" s="204"/>
      <c r="J31" s="154"/>
      <c r="K31" s="155">
        <v>0.08</v>
      </c>
      <c r="L31" s="156">
        <f t="shared" si="1"/>
        <v>0</v>
      </c>
      <c r="M31" s="157">
        <f t="shared" si="2"/>
        <v>0</v>
      </c>
      <c r="N31" s="157">
        <f t="shared" si="3"/>
        <v>0</v>
      </c>
      <c r="O31" s="158"/>
      <c r="P31" s="159">
        <f t="shared" si="4"/>
        <v>0</v>
      </c>
      <c r="Q31" s="159">
        <f t="shared" si="5"/>
        <v>0</v>
      </c>
      <c r="R31" s="160">
        <v>6000</v>
      </c>
      <c r="S31" s="159">
        <f t="shared" si="6"/>
        <v>0</v>
      </c>
      <c r="T31" s="159">
        <f t="shared" si="7"/>
        <v>0</v>
      </c>
      <c r="U31" s="161"/>
      <c r="V31" s="159">
        <f t="shared" si="8"/>
        <v>0</v>
      </c>
      <c r="W31" s="159">
        <f t="shared" si="9"/>
        <v>0</v>
      </c>
      <c r="X31" s="162"/>
      <c r="Y31" s="159">
        <f t="shared" si="10"/>
        <v>0</v>
      </c>
      <c r="Z31" s="159">
        <f t="shared" si="11"/>
        <v>0</v>
      </c>
    </row>
    <row r="32" spans="1:26" ht="42" customHeight="1" x14ac:dyDescent="0.2">
      <c r="A32" s="148">
        <f t="shared" si="12"/>
        <v>26</v>
      </c>
      <c r="B32" s="202" t="s">
        <v>102</v>
      </c>
      <c r="C32" s="150" t="s">
        <v>27</v>
      </c>
      <c r="D32" s="151">
        <f t="shared" si="0"/>
        <v>40</v>
      </c>
      <c r="E32" s="203"/>
      <c r="F32" s="204"/>
      <c r="G32" s="204"/>
      <c r="H32" s="204"/>
      <c r="I32" s="204"/>
      <c r="J32" s="154"/>
      <c r="K32" s="155">
        <v>0.08</v>
      </c>
      <c r="L32" s="156">
        <f t="shared" si="1"/>
        <v>0</v>
      </c>
      <c r="M32" s="157">
        <f t="shared" si="2"/>
        <v>0</v>
      </c>
      <c r="N32" s="157">
        <f t="shared" si="3"/>
        <v>0</v>
      </c>
      <c r="O32" s="158"/>
      <c r="P32" s="159">
        <f t="shared" si="4"/>
        <v>0</v>
      </c>
      <c r="Q32" s="159">
        <f t="shared" si="5"/>
        <v>0</v>
      </c>
      <c r="R32" s="160">
        <v>40</v>
      </c>
      <c r="S32" s="159">
        <f t="shared" si="6"/>
        <v>0</v>
      </c>
      <c r="T32" s="159">
        <f t="shared" si="7"/>
        <v>0</v>
      </c>
      <c r="U32" s="161"/>
      <c r="V32" s="159">
        <f t="shared" si="8"/>
        <v>0</v>
      </c>
      <c r="W32" s="159">
        <f t="shared" si="9"/>
        <v>0</v>
      </c>
      <c r="X32" s="162"/>
      <c r="Y32" s="159">
        <f t="shared" si="10"/>
        <v>0</v>
      </c>
      <c r="Z32" s="159">
        <f t="shared" si="11"/>
        <v>0</v>
      </c>
    </row>
    <row r="33" spans="1:26" ht="48" customHeight="1" x14ac:dyDescent="0.2">
      <c r="A33" s="148">
        <f t="shared" si="12"/>
        <v>27</v>
      </c>
      <c r="B33" s="202" t="s">
        <v>103</v>
      </c>
      <c r="C33" s="150" t="s">
        <v>27</v>
      </c>
      <c r="D33" s="151">
        <f t="shared" si="0"/>
        <v>50</v>
      </c>
      <c r="E33" s="203"/>
      <c r="F33" s="204"/>
      <c r="G33" s="204"/>
      <c r="H33" s="204"/>
      <c r="I33" s="204"/>
      <c r="J33" s="154"/>
      <c r="K33" s="155">
        <v>0.08</v>
      </c>
      <c r="L33" s="156">
        <f t="shared" si="1"/>
        <v>0</v>
      </c>
      <c r="M33" s="157">
        <f t="shared" si="2"/>
        <v>0</v>
      </c>
      <c r="N33" s="157">
        <f t="shared" si="3"/>
        <v>0</v>
      </c>
      <c r="O33" s="158"/>
      <c r="P33" s="159">
        <f t="shared" si="4"/>
        <v>0</v>
      </c>
      <c r="Q33" s="159">
        <f t="shared" si="5"/>
        <v>0</v>
      </c>
      <c r="R33" s="160">
        <v>50</v>
      </c>
      <c r="S33" s="159">
        <f t="shared" si="6"/>
        <v>0</v>
      </c>
      <c r="T33" s="159">
        <f t="shared" si="7"/>
        <v>0</v>
      </c>
      <c r="U33" s="161"/>
      <c r="V33" s="159">
        <f t="shared" si="8"/>
        <v>0</v>
      </c>
      <c r="W33" s="159">
        <f t="shared" si="9"/>
        <v>0</v>
      </c>
      <c r="X33" s="162"/>
      <c r="Y33" s="159">
        <f t="shared" si="10"/>
        <v>0</v>
      </c>
      <c r="Z33" s="159">
        <f t="shared" si="11"/>
        <v>0</v>
      </c>
    </row>
    <row r="34" spans="1:26" ht="67.5" customHeight="1" x14ac:dyDescent="0.2">
      <c r="A34" s="148">
        <f t="shared" si="12"/>
        <v>28</v>
      </c>
      <c r="B34" s="202" t="s">
        <v>303</v>
      </c>
      <c r="C34" s="150" t="s">
        <v>27</v>
      </c>
      <c r="D34" s="151">
        <f t="shared" si="0"/>
        <v>450</v>
      </c>
      <c r="E34" s="203"/>
      <c r="F34" s="204"/>
      <c r="G34" s="204"/>
      <c r="H34" s="204"/>
      <c r="I34" s="204"/>
      <c r="J34" s="154"/>
      <c r="K34" s="155">
        <v>0.08</v>
      </c>
      <c r="L34" s="156">
        <f t="shared" si="1"/>
        <v>0</v>
      </c>
      <c r="M34" s="157">
        <f t="shared" si="2"/>
        <v>0</v>
      </c>
      <c r="N34" s="157">
        <f t="shared" si="3"/>
        <v>0</v>
      </c>
      <c r="O34" s="158"/>
      <c r="P34" s="159">
        <f t="shared" si="4"/>
        <v>0</v>
      </c>
      <c r="Q34" s="159">
        <f t="shared" si="5"/>
        <v>0</v>
      </c>
      <c r="R34" s="160">
        <v>450</v>
      </c>
      <c r="S34" s="159">
        <f t="shared" si="6"/>
        <v>0</v>
      </c>
      <c r="T34" s="159">
        <f t="shared" si="7"/>
        <v>0</v>
      </c>
      <c r="U34" s="161"/>
      <c r="V34" s="159">
        <f t="shared" si="8"/>
        <v>0</v>
      </c>
      <c r="W34" s="159">
        <f t="shared" si="9"/>
        <v>0</v>
      </c>
      <c r="X34" s="162"/>
      <c r="Y34" s="159">
        <f t="shared" si="10"/>
        <v>0</v>
      </c>
      <c r="Z34" s="159">
        <f t="shared" si="11"/>
        <v>0</v>
      </c>
    </row>
    <row r="35" spans="1:26" ht="74.25" customHeight="1" x14ac:dyDescent="0.2">
      <c r="A35" s="148">
        <f t="shared" si="12"/>
        <v>29</v>
      </c>
      <c r="B35" s="202" t="s">
        <v>104</v>
      </c>
      <c r="C35" s="150" t="s">
        <v>27</v>
      </c>
      <c r="D35" s="151">
        <f t="shared" si="0"/>
        <v>450</v>
      </c>
      <c r="E35" s="203"/>
      <c r="F35" s="204"/>
      <c r="G35" s="204"/>
      <c r="H35" s="204"/>
      <c r="I35" s="204"/>
      <c r="J35" s="154"/>
      <c r="K35" s="155">
        <v>0.08</v>
      </c>
      <c r="L35" s="156">
        <f t="shared" si="1"/>
        <v>0</v>
      </c>
      <c r="M35" s="157">
        <f t="shared" si="2"/>
        <v>0</v>
      </c>
      <c r="N35" s="157">
        <f t="shared" si="3"/>
        <v>0</v>
      </c>
      <c r="O35" s="158"/>
      <c r="P35" s="159">
        <f t="shared" si="4"/>
        <v>0</v>
      </c>
      <c r="Q35" s="159">
        <f t="shared" si="5"/>
        <v>0</v>
      </c>
      <c r="R35" s="160">
        <v>450</v>
      </c>
      <c r="S35" s="159">
        <f t="shared" si="6"/>
        <v>0</v>
      </c>
      <c r="T35" s="159">
        <f t="shared" si="7"/>
        <v>0</v>
      </c>
      <c r="U35" s="161"/>
      <c r="V35" s="159">
        <f t="shared" si="8"/>
        <v>0</v>
      </c>
      <c r="W35" s="159">
        <f t="shared" si="9"/>
        <v>0</v>
      </c>
      <c r="X35" s="162"/>
      <c r="Y35" s="159">
        <f t="shared" si="10"/>
        <v>0</v>
      </c>
      <c r="Z35" s="159">
        <f t="shared" si="11"/>
        <v>0</v>
      </c>
    </row>
    <row r="36" spans="1:26" ht="40.9" customHeight="1" x14ac:dyDescent="0.2">
      <c r="A36" s="148">
        <f t="shared" si="12"/>
        <v>30</v>
      </c>
      <c r="B36" s="202" t="s">
        <v>105</v>
      </c>
      <c r="C36" s="150" t="s">
        <v>27</v>
      </c>
      <c r="D36" s="151">
        <f t="shared" si="0"/>
        <v>450</v>
      </c>
      <c r="E36" s="203"/>
      <c r="F36" s="204"/>
      <c r="G36" s="204"/>
      <c r="H36" s="204"/>
      <c r="I36" s="204"/>
      <c r="J36" s="154"/>
      <c r="K36" s="155">
        <v>0.08</v>
      </c>
      <c r="L36" s="156">
        <f t="shared" si="1"/>
        <v>0</v>
      </c>
      <c r="M36" s="157">
        <f t="shared" si="2"/>
        <v>0</v>
      </c>
      <c r="N36" s="157">
        <f t="shared" si="3"/>
        <v>0</v>
      </c>
      <c r="O36" s="158"/>
      <c r="P36" s="159">
        <f t="shared" si="4"/>
        <v>0</v>
      </c>
      <c r="Q36" s="159">
        <f t="shared" si="5"/>
        <v>0</v>
      </c>
      <c r="R36" s="160">
        <v>450</v>
      </c>
      <c r="S36" s="159">
        <f t="shared" si="6"/>
        <v>0</v>
      </c>
      <c r="T36" s="159">
        <f t="shared" si="7"/>
        <v>0</v>
      </c>
      <c r="U36" s="161"/>
      <c r="V36" s="159">
        <f t="shared" si="8"/>
        <v>0</v>
      </c>
      <c r="W36" s="159">
        <f t="shared" si="9"/>
        <v>0</v>
      </c>
      <c r="X36" s="162"/>
      <c r="Y36" s="159">
        <f t="shared" si="10"/>
        <v>0</v>
      </c>
      <c r="Z36" s="159">
        <f t="shared" si="11"/>
        <v>0</v>
      </c>
    </row>
    <row r="37" spans="1:26" ht="34.9" customHeight="1" x14ac:dyDescent="0.2">
      <c r="A37" s="148">
        <f t="shared" si="12"/>
        <v>31</v>
      </c>
      <c r="B37" s="202" t="s">
        <v>106</v>
      </c>
      <c r="C37" s="150" t="s">
        <v>27</v>
      </c>
      <c r="D37" s="151">
        <f t="shared" si="0"/>
        <v>5000</v>
      </c>
      <c r="E37" s="203"/>
      <c r="F37" s="204"/>
      <c r="G37" s="204"/>
      <c r="H37" s="204"/>
      <c r="I37" s="204"/>
      <c r="J37" s="154"/>
      <c r="K37" s="155">
        <v>0.08</v>
      </c>
      <c r="L37" s="156">
        <f t="shared" si="1"/>
        <v>0</v>
      </c>
      <c r="M37" s="157">
        <f t="shared" si="2"/>
        <v>0</v>
      </c>
      <c r="N37" s="157">
        <f t="shared" si="3"/>
        <v>0</v>
      </c>
      <c r="O37" s="158"/>
      <c r="P37" s="159">
        <f t="shared" si="4"/>
        <v>0</v>
      </c>
      <c r="Q37" s="159">
        <f t="shared" si="5"/>
        <v>0</v>
      </c>
      <c r="R37" s="160">
        <v>5000</v>
      </c>
      <c r="S37" s="159">
        <f t="shared" si="6"/>
        <v>0</v>
      </c>
      <c r="T37" s="159">
        <f t="shared" si="7"/>
        <v>0</v>
      </c>
      <c r="U37" s="161"/>
      <c r="V37" s="159">
        <f t="shared" si="8"/>
        <v>0</v>
      </c>
      <c r="W37" s="159">
        <f t="shared" si="9"/>
        <v>0</v>
      </c>
      <c r="X37" s="162"/>
      <c r="Y37" s="159">
        <f t="shared" si="10"/>
        <v>0</v>
      </c>
      <c r="Z37" s="159">
        <f t="shared" si="11"/>
        <v>0</v>
      </c>
    </row>
    <row r="38" spans="1:26" ht="20.45" customHeight="1" x14ac:dyDescent="0.2">
      <c r="A38" s="148">
        <f t="shared" si="12"/>
        <v>32</v>
      </c>
      <c r="B38" s="202" t="s">
        <v>107</v>
      </c>
      <c r="C38" s="150" t="s">
        <v>27</v>
      </c>
      <c r="D38" s="151">
        <f t="shared" si="0"/>
        <v>50</v>
      </c>
      <c r="E38" s="203"/>
      <c r="F38" s="204"/>
      <c r="G38" s="204"/>
      <c r="H38" s="204"/>
      <c r="I38" s="204"/>
      <c r="J38" s="154"/>
      <c r="K38" s="155">
        <v>0.08</v>
      </c>
      <c r="L38" s="156">
        <f t="shared" si="1"/>
        <v>0</v>
      </c>
      <c r="M38" s="157">
        <f t="shared" si="2"/>
        <v>0</v>
      </c>
      <c r="N38" s="157">
        <f t="shared" si="3"/>
        <v>0</v>
      </c>
      <c r="O38" s="158"/>
      <c r="P38" s="159">
        <f t="shared" si="4"/>
        <v>0</v>
      </c>
      <c r="Q38" s="159">
        <f t="shared" si="5"/>
        <v>0</v>
      </c>
      <c r="R38" s="160">
        <v>50</v>
      </c>
      <c r="S38" s="159">
        <f t="shared" si="6"/>
        <v>0</v>
      </c>
      <c r="T38" s="159">
        <f t="shared" si="7"/>
        <v>0</v>
      </c>
      <c r="U38" s="161"/>
      <c r="V38" s="159">
        <f t="shared" si="8"/>
        <v>0</v>
      </c>
      <c r="W38" s="159">
        <f t="shared" si="9"/>
        <v>0</v>
      </c>
      <c r="X38" s="162"/>
      <c r="Y38" s="159">
        <f t="shared" si="10"/>
        <v>0</v>
      </c>
      <c r="Z38" s="159">
        <f t="shared" si="11"/>
        <v>0</v>
      </c>
    </row>
    <row r="39" spans="1:26" ht="20.45" customHeight="1" x14ac:dyDescent="0.2">
      <c r="A39" s="148">
        <f t="shared" si="12"/>
        <v>33</v>
      </c>
      <c r="B39" s="202" t="s">
        <v>108</v>
      </c>
      <c r="C39" s="150" t="s">
        <v>27</v>
      </c>
      <c r="D39" s="151">
        <f t="shared" si="0"/>
        <v>3</v>
      </c>
      <c r="E39" s="203"/>
      <c r="F39" s="204"/>
      <c r="G39" s="204"/>
      <c r="H39" s="204"/>
      <c r="I39" s="204"/>
      <c r="J39" s="154"/>
      <c r="K39" s="155">
        <v>0.08</v>
      </c>
      <c r="L39" s="156">
        <f t="shared" si="1"/>
        <v>0</v>
      </c>
      <c r="M39" s="157">
        <f t="shared" si="2"/>
        <v>0</v>
      </c>
      <c r="N39" s="157">
        <f t="shared" si="3"/>
        <v>0</v>
      </c>
      <c r="O39" s="158"/>
      <c r="P39" s="159">
        <f t="shared" si="4"/>
        <v>0</v>
      </c>
      <c r="Q39" s="159">
        <f t="shared" si="5"/>
        <v>0</v>
      </c>
      <c r="R39" s="160">
        <v>3</v>
      </c>
      <c r="S39" s="159">
        <f t="shared" si="6"/>
        <v>0</v>
      </c>
      <c r="T39" s="159">
        <f t="shared" si="7"/>
        <v>0</v>
      </c>
      <c r="U39" s="161"/>
      <c r="V39" s="159">
        <f t="shared" si="8"/>
        <v>0</v>
      </c>
      <c r="W39" s="159">
        <f t="shared" si="9"/>
        <v>0</v>
      </c>
      <c r="X39" s="162"/>
      <c r="Y39" s="159">
        <f t="shared" si="10"/>
        <v>0</v>
      </c>
      <c r="Z39" s="159">
        <f t="shared" si="11"/>
        <v>0</v>
      </c>
    </row>
    <row r="40" spans="1:26" ht="33.6" customHeight="1" x14ac:dyDescent="0.2">
      <c r="A40" s="148">
        <f t="shared" si="12"/>
        <v>34</v>
      </c>
      <c r="B40" s="202" t="s">
        <v>109</v>
      </c>
      <c r="C40" s="150" t="s">
        <v>27</v>
      </c>
      <c r="D40" s="151">
        <f t="shared" si="0"/>
        <v>350</v>
      </c>
      <c r="E40" s="203"/>
      <c r="F40" s="204"/>
      <c r="G40" s="204"/>
      <c r="H40" s="204"/>
      <c r="I40" s="204"/>
      <c r="J40" s="154"/>
      <c r="K40" s="155">
        <v>0.08</v>
      </c>
      <c r="L40" s="156">
        <f t="shared" si="1"/>
        <v>0</v>
      </c>
      <c r="M40" s="157">
        <f t="shared" si="2"/>
        <v>0</v>
      </c>
      <c r="N40" s="157">
        <f t="shared" si="3"/>
        <v>0</v>
      </c>
      <c r="O40" s="158"/>
      <c r="P40" s="159">
        <f t="shared" si="4"/>
        <v>0</v>
      </c>
      <c r="Q40" s="159">
        <f t="shared" si="5"/>
        <v>0</v>
      </c>
      <c r="R40" s="160">
        <v>350</v>
      </c>
      <c r="S40" s="159">
        <f t="shared" si="6"/>
        <v>0</v>
      </c>
      <c r="T40" s="159">
        <f t="shared" si="7"/>
        <v>0</v>
      </c>
      <c r="U40" s="161"/>
      <c r="V40" s="159">
        <f t="shared" si="8"/>
        <v>0</v>
      </c>
      <c r="W40" s="159">
        <f t="shared" si="9"/>
        <v>0</v>
      </c>
      <c r="X40" s="162"/>
      <c r="Y40" s="159">
        <f t="shared" si="10"/>
        <v>0</v>
      </c>
      <c r="Z40" s="159">
        <f t="shared" si="11"/>
        <v>0</v>
      </c>
    </row>
    <row r="41" spans="1:26" ht="23.45" customHeight="1" x14ac:dyDescent="0.2">
      <c r="A41" s="148">
        <f t="shared" si="12"/>
        <v>35</v>
      </c>
      <c r="B41" s="202" t="s">
        <v>146</v>
      </c>
      <c r="C41" s="150" t="s">
        <v>27</v>
      </c>
      <c r="D41" s="151">
        <f t="shared" si="0"/>
        <v>2500</v>
      </c>
      <c r="E41" s="203"/>
      <c r="F41" s="204"/>
      <c r="G41" s="204"/>
      <c r="H41" s="204"/>
      <c r="I41" s="204"/>
      <c r="J41" s="154"/>
      <c r="K41" s="155">
        <v>0.08</v>
      </c>
      <c r="L41" s="156">
        <f t="shared" si="1"/>
        <v>0</v>
      </c>
      <c r="M41" s="157">
        <f t="shared" si="2"/>
        <v>0</v>
      </c>
      <c r="N41" s="157">
        <f t="shared" si="3"/>
        <v>0</v>
      </c>
      <c r="O41" s="158"/>
      <c r="P41" s="159">
        <f t="shared" si="4"/>
        <v>0</v>
      </c>
      <c r="Q41" s="159">
        <f t="shared" si="5"/>
        <v>0</v>
      </c>
      <c r="R41" s="160">
        <v>2500</v>
      </c>
      <c r="S41" s="159">
        <f t="shared" si="6"/>
        <v>0</v>
      </c>
      <c r="T41" s="159">
        <f t="shared" si="7"/>
        <v>0</v>
      </c>
      <c r="U41" s="161"/>
      <c r="V41" s="159">
        <f t="shared" si="8"/>
        <v>0</v>
      </c>
      <c r="W41" s="159">
        <f t="shared" si="9"/>
        <v>0</v>
      </c>
      <c r="X41" s="162"/>
      <c r="Y41" s="159">
        <f t="shared" si="10"/>
        <v>0</v>
      </c>
      <c r="Z41" s="159">
        <f t="shared" si="11"/>
        <v>0</v>
      </c>
    </row>
    <row r="42" spans="1:26" ht="24.75" customHeight="1" x14ac:dyDescent="0.2">
      <c r="A42" s="148">
        <f t="shared" si="12"/>
        <v>36</v>
      </c>
      <c r="B42" s="202" t="s">
        <v>304</v>
      </c>
      <c r="C42" s="150" t="s">
        <v>27</v>
      </c>
      <c r="D42" s="151">
        <f t="shared" si="0"/>
        <v>2000</v>
      </c>
      <c r="E42" s="203"/>
      <c r="F42" s="204"/>
      <c r="G42" s="204"/>
      <c r="H42" s="204"/>
      <c r="I42" s="204"/>
      <c r="J42" s="154"/>
      <c r="K42" s="155">
        <v>0.08</v>
      </c>
      <c r="L42" s="156">
        <f t="shared" si="1"/>
        <v>0</v>
      </c>
      <c r="M42" s="157">
        <f t="shared" si="2"/>
        <v>0</v>
      </c>
      <c r="N42" s="157">
        <f t="shared" si="3"/>
        <v>0</v>
      </c>
      <c r="O42" s="158"/>
      <c r="P42" s="159">
        <f t="shared" si="4"/>
        <v>0</v>
      </c>
      <c r="Q42" s="159">
        <f t="shared" si="5"/>
        <v>0</v>
      </c>
      <c r="R42" s="160">
        <v>2000</v>
      </c>
      <c r="S42" s="159">
        <f t="shared" si="6"/>
        <v>0</v>
      </c>
      <c r="T42" s="159">
        <f t="shared" si="7"/>
        <v>0</v>
      </c>
      <c r="U42" s="161"/>
      <c r="V42" s="159">
        <f t="shared" si="8"/>
        <v>0</v>
      </c>
      <c r="W42" s="159">
        <f t="shared" si="9"/>
        <v>0</v>
      </c>
      <c r="X42" s="162"/>
      <c r="Y42" s="159">
        <f t="shared" si="10"/>
        <v>0</v>
      </c>
      <c r="Z42" s="159">
        <f t="shared" si="11"/>
        <v>0</v>
      </c>
    </row>
    <row r="43" spans="1:26" ht="22.15" customHeight="1" x14ac:dyDescent="0.2">
      <c r="A43" s="148">
        <f t="shared" si="12"/>
        <v>37</v>
      </c>
      <c r="B43" s="202" t="s">
        <v>147</v>
      </c>
      <c r="C43" s="150" t="s">
        <v>27</v>
      </c>
      <c r="D43" s="151">
        <f t="shared" si="0"/>
        <v>650</v>
      </c>
      <c r="E43" s="203"/>
      <c r="F43" s="204"/>
      <c r="G43" s="204"/>
      <c r="H43" s="204"/>
      <c r="I43" s="204"/>
      <c r="J43" s="154"/>
      <c r="K43" s="155">
        <v>0.08</v>
      </c>
      <c r="L43" s="156">
        <f t="shared" si="1"/>
        <v>0</v>
      </c>
      <c r="M43" s="157">
        <f t="shared" si="2"/>
        <v>0</v>
      </c>
      <c r="N43" s="157">
        <f t="shared" si="3"/>
        <v>0</v>
      </c>
      <c r="O43" s="158"/>
      <c r="P43" s="159">
        <f t="shared" si="4"/>
        <v>0</v>
      </c>
      <c r="Q43" s="159">
        <f t="shared" si="5"/>
        <v>0</v>
      </c>
      <c r="R43" s="160">
        <v>650</v>
      </c>
      <c r="S43" s="159">
        <f t="shared" si="6"/>
        <v>0</v>
      </c>
      <c r="T43" s="159">
        <f t="shared" si="7"/>
        <v>0</v>
      </c>
      <c r="U43" s="161"/>
      <c r="V43" s="159">
        <f t="shared" si="8"/>
        <v>0</v>
      </c>
      <c r="W43" s="159">
        <f t="shared" si="9"/>
        <v>0</v>
      </c>
      <c r="X43" s="162"/>
      <c r="Y43" s="159">
        <f t="shared" si="10"/>
        <v>0</v>
      </c>
      <c r="Z43" s="159">
        <f t="shared" si="11"/>
        <v>0</v>
      </c>
    </row>
    <row r="44" spans="1:26" ht="37.9" customHeight="1" x14ac:dyDescent="0.2">
      <c r="A44" s="148">
        <f t="shared" si="12"/>
        <v>38</v>
      </c>
      <c r="B44" s="202" t="s">
        <v>110</v>
      </c>
      <c r="C44" s="150" t="s">
        <v>27</v>
      </c>
      <c r="D44" s="151">
        <f t="shared" si="0"/>
        <v>450</v>
      </c>
      <c r="E44" s="203"/>
      <c r="F44" s="204"/>
      <c r="G44" s="204"/>
      <c r="H44" s="204"/>
      <c r="I44" s="204"/>
      <c r="J44" s="154"/>
      <c r="K44" s="155">
        <v>0.08</v>
      </c>
      <c r="L44" s="156">
        <f t="shared" si="1"/>
        <v>0</v>
      </c>
      <c r="M44" s="157">
        <f t="shared" si="2"/>
        <v>0</v>
      </c>
      <c r="N44" s="157">
        <f t="shared" si="3"/>
        <v>0</v>
      </c>
      <c r="O44" s="158"/>
      <c r="P44" s="159">
        <f t="shared" si="4"/>
        <v>0</v>
      </c>
      <c r="Q44" s="159">
        <f t="shared" si="5"/>
        <v>0</v>
      </c>
      <c r="R44" s="160">
        <v>450</v>
      </c>
      <c r="S44" s="159">
        <f t="shared" si="6"/>
        <v>0</v>
      </c>
      <c r="T44" s="159">
        <f t="shared" si="7"/>
        <v>0</v>
      </c>
      <c r="U44" s="161"/>
      <c r="V44" s="159">
        <f t="shared" si="8"/>
        <v>0</v>
      </c>
      <c r="W44" s="159">
        <f t="shared" si="9"/>
        <v>0</v>
      </c>
      <c r="X44" s="162"/>
      <c r="Y44" s="159">
        <f t="shared" si="10"/>
        <v>0</v>
      </c>
      <c r="Z44" s="159">
        <f t="shared" si="11"/>
        <v>0</v>
      </c>
    </row>
    <row r="45" spans="1:26" ht="24" customHeight="1" x14ac:dyDescent="0.2">
      <c r="A45" s="148">
        <f t="shared" si="12"/>
        <v>39</v>
      </c>
      <c r="B45" s="202" t="s">
        <v>148</v>
      </c>
      <c r="C45" s="150" t="s">
        <v>27</v>
      </c>
      <c r="D45" s="151">
        <f t="shared" si="0"/>
        <v>3</v>
      </c>
      <c r="E45" s="203"/>
      <c r="F45" s="204"/>
      <c r="G45" s="204"/>
      <c r="H45" s="204"/>
      <c r="I45" s="204"/>
      <c r="J45" s="154"/>
      <c r="K45" s="155">
        <v>0.08</v>
      </c>
      <c r="L45" s="156">
        <f t="shared" si="1"/>
        <v>0</v>
      </c>
      <c r="M45" s="157">
        <f t="shared" si="2"/>
        <v>0</v>
      </c>
      <c r="N45" s="157">
        <f t="shared" si="3"/>
        <v>0</v>
      </c>
      <c r="O45" s="158"/>
      <c r="P45" s="159">
        <f t="shared" si="4"/>
        <v>0</v>
      </c>
      <c r="Q45" s="159">
        <f t="shared" si="5"/>
        <v>0</v>
      </c>
      <c r="R45" s="160">
        <v>3</v>
      </c>
      <c r="S45" s="159">
        <f t="shared" si="6"/>
        <v>0</v>
      </c>
      <c r="T45" s="159">
        <f t="shared" si="7"/>
        <v>0</v>
      </c>
      <c r="U45" s="161"/>
      <c r="V45" s="159">
        <f t="shared" si="8"/>
        <v>0</v>
      </c>
      <c r="W45" s="159">
        <f t="shared" si="9"/>
        <v>0</v>
      </c>
      <c r="X45" s="162"/>
      <c r="Y45" s="159">
        <f t="shared" si="10"/>
        <v>0</v>
      </c>
      <c r="Z45" s="159">
        <f t="shared" si="11"/>
        <v>0</v>
      </c>
    </row>
    <row r="46" spans="1:26" ht="30" customHeight="1" x14ac:dyDescent="0.2">
      <c r="A46" s="148">
        <f t="shared" si="12"/>
        <v>40</v>
      </c>
      <c r="B46" s="202" t="s">
        <v>111</v>
      </c>
      <c r="C46" s="150" t="s">
        <v>27</v>
      </c>
      <c r="D46" s="151">
        <f t="shared" si="0"/>
        <v>10</v>
      </c>
      <c r="E46" s="203"/>
      <c r="F46" s="204"/>
      <c r="G46" s="204"/>
      <c r="H46" s="204"/>
      <c r="I46" s="204"/>
      <c r="J46" s="154"/>
      <c r="K46" s="155">
        <v>0.08</v>
      </c>
      <c r="L46" s="156">
        <f t="shared" si="1"/>
        <v>0</v>
      </c>
      <c r="M46" s="157">
        <f t="shared" si="2"/>
        <v>0</v>
      </c>
      <c r="N46" s="157">
        <f t="shared" si="3"/>
        <v>0</v>
      </c>
      <c r="O46" s="158"/>
      <c r="P46" s="159">
        <f t="shared" si="4"/>
        <v>0</v>
      </c>
      <c r="Q46" s="159">
        <f t="shared" si="5"/>
        <v>0</v>
      </c>
      <c r="R46" s="160">
        <v>10</v>
      </c>
      <c r="S46" s="159">
        <f t="shared" si="6"/>
        <v>0</v>
      </c>
      <c r="T46" s="159">
        <f t="shared" si="7"/>
        <v>0</v>
      </c>
      <c r="U46" s="161"/>
      <c r="V46" s="159">
        <f t="shared" si="8"/>
        <v>0</v>
      </c>
      <c r="W46" s="159">
        <f t="shared" si="9"/>
        <v>0</v>
      </c>
      <c r="X46" s="162"/>
      <c r="Y46" s="159">
        <f t="shared" si="10"/>
        <v>0</v>
      </c>
      <c r="Z46" s="159">
        <f t="shared" si="11"/>
        <v>0</v>
      </c>
    </row>
    <row r="47" spans="1:26" ht="35.450000000000003" customHeight="1" x14ac:dyDescent="0.2">
      <c r="A47" s="148">
        <f t="shared" si="12"/>
        <v>41</v>
      </c>
      <c r="B47" s="202" t="s">
        <v>149</v>
      </c>
      <c r="C47" s="150" t="s">
        <v>27</v>
      </c>
      <c r="D47" s="151">
        <f t="shared" si="0"/>
        <v>200</v>
      </c>
      <c r="E47" s="203"/>
      <c r="F47" s="204"/>
      <c r="G47" s="204"/>
      <c r="H47" s="204"/>
      <c r="I47" s="204"/>
      <c r="J47" s="154"/>
      <c r="K47" s="155">
        <v>0.08</v>
      </c>
      <c r="L47" s="156">
        <f t="shared" si="1"/>
        <v>0</v>
      </c>
      <c r="M47" s="157">
        <f t="shared" si="2"/>
        <v>0</v>
      </c>
      <c r="N47" s="157">
        <f t="shared" si="3"/>
        <v>0</v>
      </c>
      <c r="O47" s="158"/>
      <c r="P47" s="159">
        <f t="shared" si="4"/>
        <v>0</v>
      </c>
      <c r="Q47" s="159">
        <f t="shared" si="5"/>
        <v>0</v>
      </c>
      <c r="R47" s="160">
        <v>200</v>
      </c>
      <c r="S47" s="159">
        <f t="shared" si="6"/>
        <v>0</v>
      </c>
      <c r="T47" s="159">
        <f t="shared" si="7"/>
        <v>0</v>
      </c>
      <c r="U47" s="161"/>
      <c r="V47" s="159">
        <f t="shared" si="8"/>
        <v>0</v>
      </c>
      <c r="W47" s="159">
        <f t="shared" si="9"/>
        <v>0</v>
      </c>
      <c r="X47" s="162"/>
      <c r="Y47" s="159">
        <f t="shared" si="10"/>
        <v>0</v>
      </c>
      <c r="Z47" s="159">
        <f t="shared" si="11"/>
        <v>0</v>
      </c>
    </row>
    <row r="48" spans="1:26" ht="30" customHeight="1" x14ac:dyDescent="0.2">
      <c r="A48" s="148">
        <f t="shared" si="12"/>
        <v>42</v>
      </c>
      <c r="B48" s="202" t="s">
        <v>150</v>
      </c>
      <c r="C48" s="150" t="s">
        <v>27</v>
      </c>
      <c r="D48" s="151">
        <f t="shared" si="0"/>
        <v>200</v>
      </c>
      <c r="E48" s="203"/>
      <c r="F48" s="204"/>
      <c r="G48" s="204"/>
      <c r="H48" s="204"/>
      <c r="I48" s="204"/>
      <c r="J48" s="154"/>
      <c r="K48" s="155">
        <v>0.08</v>
      </c>
      <c r="L48" s="156">
        <f t="shared" si="1"/>
        <v>0</v>
      </c>
      <c r="M48" s="157">
        <f t="shared" si="2"/>
        <v>0</v>
      </c>
      <c r="N48" s="157">
        <f t="shared" si="3"/>
        <v>0</v>
      </c>
      <c r="O48" s="158"/>
      <c r="P48" s="159">
        <f t="shared" si="4"/>
        <v>0</v>
      </c>
      <c r="Q48" s="159">
        <f t="shared" si="5"/>
        <v>0</v>
      </c>
      <c r="R48" s="160">
        <v>200</v>
      </c>
      <c r="S48" s="159">
        <f t="shared" si="6"/>
        <v>0</v>
      </c>
      <c r="T48" s="159">
        <f t="shared" si="7"/>
        <v>0</v>
      </c>
      <c r="U48" s="161"/>
      <c r="V48" s="159">
        <f t="shared" si="8"/>
        <v>0</v>
      </c>
      <c r="W48" s="159">
        <f t="shared" si="9"/>
        <v>0</v>
      </c>
      <c r="X48" s="162"/>
      <c r="Y48" s="159">
        <f t="shared" si="10"/>
        <v>0</v>
      </c>
      <c r="Z48" s="159">
        <f t="shared" si="11"/>
        <v>0</v>
      </c>
    </row>
    <row r="49" spans="1:26" ht="36.6" customHeight="1" x14ac:dyDescent="0.2">
      <c r="A49" s="148">
        <f t="shared" si="12"/>
        <v>43</v>
      </c>
      <c r="B49" s="202" t="s">
        <v>151</v>
      </c>
      <c r="C49" s="150" t="s">
        <v>27</v>
      </c>
      <c r="D49" s="151">
        <f t="shared" si="0"/>
        <v>250</v>
      </c>
      <c r="E49" s="203"/>
      <c r="F49" s="204"/>
      <c r="G49" s="204"/>
      <c r="H49" s="204"/>
      <c r="I49" s="204"/>
      <c r="J49" s="154"/>
      <c r="K49" s="155">
        <v>0.08</v>
      </c>
      <c r="L49" s="156">
        <f t="shared" si="1"/>
        <v>0</v>
      </c>
      <c r="M49" s="157">
        <f t="shared" si="2"/>
        <v>0</v>
      </c>
      <c r="N49" s="157">
        <f t="shared" si="3"/>
        <v>0</v>
      </c>
      <c r="O49" s="158"/>
      <c r="P49" s="159">
        <f t="shared" si="4"/>
        <v>0</v>
      </c>
      <c r="Q49" s="159">
        <f t="shared" si="5"/>
        <v>0</v>
      </c>
      <c r="R49" s="160">
        <v>250</v>
      </c>
      <c r="S49" s="159">
        <f t="shared" si="6"/>
        <v>0</v>
      </c>
      <c r="T49" s="159">
        <f t="shared" si="7"/>
        <v>0</v>
      </c>
      <c r="U49" s="161"/>
      <c r="V49" s="159">
        <f t="shared" si="8"/>
        <v>0</v>
      </c>
      <c r="W49" s="159">
        <f t="shared" si="9"/>
        <v>0</v>
      </c>
      <c r="X49" s="162"/>
      <c r="Y49" s="159">
        <f t="shared" si="10"/>
        <v>0</v>
      </c>
      <c r="Z49" s="159">
        <f t="shared" si="11"/>
        <v>0</v>
      </c>
    </row>
    <row r="50" spans="1:26" ht="34.15" customHeight="1" x14ac:dyDescent="0.2">
      <c r="A50" s="148">
        <f t="shared" si="12"/>
        <v>44</v>
      </c>
      <c r="B50" s="202" t="s">
        <v>152</v>
      </c>
      <c r="C50" s="150" t="s">
        <v>27</v>
      </c>
      <c r="D50" s="151">
        <f t="shared" si="0"/>
        <v>750</v>
      </c>
      <c r="E50" s="203"/>
      <c r="F50" s="204"/>
      <c r="G50" s="204"/>
      <c r="H50" s="204"/>
      <c r="I50" s="204"/>
      <c r="J50" s="154"/>
      <c r="K50" s="155">
        <v>0.08</v>
      </c>
      <c r="L50" s="156">
        <f t="shared" si="1"/>
        <v>0</v>
      </c>
      <c r="M50" s="157">
        <f t="shared" si="2"/>
        <v>0</v>
      </c>
      <c r="N50" s="157">
        <f t="shared" si="3"/>
        <v>0</v>
      </c>
      <c r="O50" s="158"/>
      <c r="P50" s="159">
        <f t="shared" si="4"/>
        <v>0</v>
      </c>
      <c r="Q50" s="159">
        <f t="shared" si="5"/>
        <v>0</v>
      </c>
      <c r="R50" s="160">
        <v>750</v>
      </c>
      <c r="S50" s="159">
        <f t="shared" si="6"/>
        <v>0</v>
      </c>
      <c r="T50" s="159">
        <f t="shared" si="7"/>
        <v>0</v>
      </c>
      <c r="U50" s="161"/>
      <c r="V50" s="159">
        <f t="shared" si="8"/>
        <v>0</v>
      </c>
      <c r="W50" s="159">
        <f t="shared" si="9"/>
        <v>0</v>
      </c>
      <c r="X50" s="162"/>
      <c r="Y50" s="159">
        <f t="shared" si="10"/>
        <v>0</v>
      </c>
      <c r="Z50" s="159">
        <f t="shared" si="11"/>
        <v>0</v>
      </c>
    </row>
    <row r="51" spans="1:26" ht="33" customHeight="1" x14ac:dyDescent="0.2">
      <c r="A51" s="148">
        <f t="shared" si="12"/>
        <v>45</v>
      </c>
      <c r="B51" s="202" t="s">
        <v>153</v>
      </c>
      <c r="C51" s="150" t="s">
        <v>27</v>
      </c>
      <c r="D51" s="151">
        <f t="shared" si="0"/>
        <v>150</v>
      </c>
      <c r="E51" s="203"/>
      <c r="F51" s="204"/>
      <c r="G51" s="204"/>
      <c r="H51" s="204"/>
      <c r="I51" s="204"/>
      <c r="J51" s="154"/>
      <c r="K51" s="155">
        <v>0.08</v>
      </c>
      <c r="L51" s="156">
        <f t="shared" si="1"/>
        <v>0</v>
      </c>
      <c r="M51" s="157">
        <f t="shared" si="2"/>
        <v>0</v>
      </c>
      <c r="N51" s="157">
        <f t="shared" si="3"/>
        <v>0</v>
      </c>
      <c r="O51" s="158"/>
      <c r="P51" s="159">
        <f t="shared" si="4"/>
        <v>0</v>
      </c>
      <c r="Q51" s="159">
        <f t="shared" si="5"/>
        <v>0</v>
      </c>
      <c r="R51" s="160">
        <v>150</v>
      </c>
      <c r="S51" s="159">
        <f t="shared" si="6"/>
        <v>0</v>
      </c>
      <c r="T51" s="159">
        <f t="shared" si="7"/>
        <v>0</v>
      </c>
      <c r="U51" s="161"/>
      <c r="V51" s="159">
        <f t="shared" si="8"/>
        <v>0</v>
      </c>
      <c r="W51" s="159">
        <f t="shared" si="9"/>
        <v>0</v>
      </c>
      <c r="X51" s="162"/>
      <c r="Y51" s="159">
        <f t="shared" si="10"/>
        <v>0</v>
      </c>
      <c r="Z51" s="159">
        <f t="shared" si="11"/>
        <v>0</v>
      </c>
    </row>
    <row r="52" spans="1:26" ht="40.15" customHeight="1" x14ac:dyDescent="0.2">
      <c r="A52" s="148">
        <f t="shared" si="12"/>
        <v>46</v>
      </c>
      <c r="B52" s="202" t="s">
        <v>154</v>
      </c>
      <c r="C52" s="150" t="s">
        <v>27</v>
      </c>
      <c r="D52" s="151">
        <f t="shared" si="0"/>
        <v>150</v>
      </c>
      <c r="E52" s="203"/>
      <c r="F52" s="204"/>
      <c r="G52" s="204"/>
      <c r="H52" s="204"/>
      <c r="I52" s="204"/>
      <c r="J52" s="154"/>
      <c r="K52" s="155">
        <v>0.08</v>
      </c>
      <c r="L52" s="156">
        <f t="shared" si="1"/>
        <v>0</v>
      </c>
      <c r="M52" s="157">
        <f t="shared" si="2"/>
        <v>0</v>
      </c>
      <c r="N52" s="157">
        <f t="shared" si="3"/>
        <v>0</v>
      </c>
      <c r="O52" s="158"/>
      <c r="P52" s="159">
        <f t="shared" si="4"/>
        <v>0</v>
      </c>
      <c r="Q52" s="159">
        <f t="shared" si="5"/>
        <v>0</v>
      </c>
      <c r="R52" s="160">
        <v>150</v>
      </c>
      <c r="S52" s="159">
        <f t="shared" si="6"/>
        <v>0</v>
      </c>
      <c r="T52" s="159">
        <f t="shared" si="7"/>
        <v>0</v>
      </c>
      <c r="U52" s="161"/>
      <c r="V52" s="159">
        <f t="shared" si="8"/>
        <v>0</v>
      </c>
      <c r="W52" s="159">
        <f t="shared" si="9"/>
        <v>0</v>
      </c>
      <c r="X52" s="162"/>
      <c r="Y52" s="159">
        <f t="shared" si="10"/>
        <v>0</v>
      </c>
      <c r="Z52" s="159">
        <f t="shared" si="11"/>
        <v>0</v>
      </c>
    </row>
    <row r="53" spans="1:26" ht="39" customHeight="1" x14ac:dyDescent="0.2">
      <c r="A53" s="148">
        <f t="shared" si="12"/>
        <v>47</v>
      </c>
      <c r="B53" s="202" t="s">
        <v>155</v>
      </c>
      <c r="C53" s="150" t="s">
        <v>27</v>
      </c>
      <c r="D53" s="151">
        <f t="shared" si="0"/>
        <v>50</v>
      </c>
      <c r="E53" s="203"/>
      <c r="F53" s="204"/>
      <c r="G53" s="204"/>
      <c r="H53" s="204"/>
      <c r="I53" s="204"/>
      <c r="J53" s="154"/>
      <c r="K53" s="155">
        <v>0.08</v>
      </c>
      <c r="L53" s="156">
        <f t="shared" si="1"/>
        <v>0</v>
      </c>
      <c r="M53" s="157">
        <f t="shared" si="2"/>
        <v>0</v>
      </c>
      <c r="N53" s="157">
        <f t="shared" si="3"/>
        <v>0</v>
      </c>
      <c r="O53" s="158"/>
      <c r="P53" s="159">
        <f t="shared" si="4"/>
        <v>0</v>
      </c>
      <c r="Q53" s="159">
        <f t="shared" si="5"/>
        <v>0</v>
      </c>
      <c r="R53" s="160">
        <v>50</v>
      </c>
      <c r="S53" s="159">
        <f t="shared" si="6"/>
        <v>0</v>
      </c>
      <c r="T53" s="159">
        <f t="shared" si="7"/>
        <v>0</v>
      </c>
      <c r="U53" s="161"/>
      <c r="V53" s="159">
        <f t="shared" si="8"/>
        <v>0</v>
      </c>
      <c r="W53" s="159">
        <f t="shared" si="9"/>
        <v>0</v>
      </c>
      <c r="X53" s="162"/>
      <c r="Y53" s="159">
        <f t="shared" si="10"/>
        <v>0</v>
      </c>
      <c r="Z53" s="159">
        <f t="shared" si="11"/>
        <v>0</v>
      </c>
    </row>
    <row r="54" spans="1:26" ht="68.45" customHeight="1" x14ac:dyDescent="0.2">
      <c r="A54" s="148">
        <f t="shared" si="12"/>
        <v>48</v>
      </c>
      <c r="B54" s="202" t="s">
        <v>165</v>
      </c>
      <c r="C54" s="150" t="s">
        <v>27</v>
      </c>
      <c r="D54" s="151">
        <f t="shared" si="0"/>
        <v>200</v>
      </c>
      <c r="E54" s="203"/>
      <c r="F54" s="204"/>
      <c r="G54" s="204"/>
      <c r="H54" s="204"/>
      <c r="I54" s="204"/>
      <c r="J54" s="154"/>
      <c r="K54" s="155">
        <v>0.08</v>
      </c>
      <c r="L54" s="156">
        <f t="shared" si="1"/>
        <v>0</v>
      </c>
      <c r="M54" s="157">
        <f t="shared" si="2"/>
        <v>0</v>
      </c>
      <c r="N54" s="157">
        <f t="shared" si="3"/>
        <v>0</v>
      </c>
      <c r="O54" s="158"/>
      <c r="P54" s="159">
        <f t="shared" si="4"/>
        <v>0</v>
      </c>
      <c r="Q54" s="159">
        <f t="shared" si="5"/>
        <v>0</v>
      </c>
      <c r="R54" s="160">
        <v>200</v>
      </c>
      <c r="S54" s="159">
        <f t="shared" si="6"/>
        <v>0</v>
      </c>
      <c r="T54" s="159">
        <f t="shared" si="7"/>
        <v>0</v>
      </c>
      <c r="U54" s="161"/>
      <c r="V54" s="159">
        <f t="shared" si="8"/>
        <v>0</v>
      </c>
      <c r="W54" s="159">
        <f t="shared" si="9"/>
        <v>0</v>
      </c>
      <c r="X54" s="162"/>
      <c r="Y54" s="159">
        <f t="shared" si="10"/>
        <v>0</v>
      </c>
      <c r="Z54" s="159">
        <f t="shared" si="11"/>
        <v>0</v>
      </c>
    </row>
    <row r="55" spans="1:26" ht="75.75" customHeight="1" x14ac:dyDescent="0.2">
      <c r="A55" s="148">
        <f t="shared" si="12"/>
        <v>49</v>
      </c>
      <c r="B55" s="202" t="s">
        <v>156</v>
      </c>
      <c r="C55" s="150" t="s">
        <v>27</v>
      </c>
      <c r="D55" s="151">
        <f t="shared" si="0"/>
        <v>200</v>
      </c>
      <c r="E55" s="203"/>
      <c r="F55" s="204"/>
      <c r="G55" s="204"/>
      <c r="H55" s="204"/>
      <c r="I55" s="204"/>
      <c r="J55" s="154"/>
      <c r="K55" s="155">
        <v>0.08</v>
      </c>
      <c r="L55" s="156">
        <f t="shared" si="1"/>
        <v>0</v>
      </c>
      <c r="M55" s="157">
        <f t="shared" si="2"/>
        <v>0</v>
      </c>
      <c r="N55" s="157">
        <f t="shared" si="3"/>
        <v>0</v>
      </c>
      <c r="O55" s="158"/>
      <c r="P55" s="159">
        <f t="shared" si="4"/>
        <v>0</v>
      </c>
      <c r="Q55" s="159">
        <f t="shared" si="5"/>
        <v>0</v>
      </c>
      <c r="R55" s="160">
        <v>200</v>
      </c>
      <c r="S55" s="159">
        <f t="shared" si="6"/>
        <v>0</v>
      </c>
      <c r="T55" s="159">
        <f t="shared" si="7"/>
        <v>0</v>
      </c>
      <c r="U55" s="161"/>
      <c r="V55" s="159">
        <f t="shared" si="8"/>
        <v>0</v>
      </c>
      <c r="W55" s="159">
        <f t="shared" si="9"/>
        <v>0</v>
      </c>
      <c r="X55" s="162"/>
      <c r="Y55" s="159">
        <f t="shared" si="10"/>
        <v>0</v>
      </c>
      <c r="Z55" s="159">
        <f t="shared" si="11"/>
        <v>0</v>
      </c>
    </row>
    <row r="56" spans="1:26" ht="100.5" customHeight="1" x14ac:dyDescent="0.2">
      <c r="A56" s="148">
        <f t="shared" si="12"/>
        <v>50</v>
      </c>
      <c r="B56" s="166" t="s">
        <v>264</v>
      </c>
      <c r="C56" s="4" t="s">
        <v>27</v>
      </c>
      <c r="D56" s="151">
        <f t="shared" si="0"/>
        <v>460</v>
      </c>
      <c r="E56" s="167"/>
      <c r="F56" s="205"/>
      <c r="G56" s="205"/>
      <c r="H56" s="205"/>
      <c r="I56" s="205"/>
      <c r="J56" s="169"/>
      <c r="K56" s="170">
        <v>0.08</v>
      </c>
      <c r="L56" s="156">
        <f t="shared" si="1"/>
        <v>0</v>
      </c>
      <c r="M56" s="157">
        <f t="shared" si="2"/>
        <v>0</v>
      </c>
      <c r="N56" s="157">
        <f t="shared" si="3"/>
        <v>0</v>
      </c>
      <c r="O56" s="158"/>
      <c r="P56" s="159">
        <f t="shared" si="4"/>
        <v>0</v>
      </c>
      <c r="Q56" s="159">
        <f t="shared" si="5"/>
        <v>0</v>
      </c>
      <c r="R56" s="160">
        <v>100</v>
      </c>
      <c r="S56" s="159">
        <f t="shared" si="6"/>
        <v>0</v>
      </c>
      <c r="T56" s="159">
        <f t="shared" si="7"/>
        <v>0</v>
      </c>
      <c r="U56" s="161"/>
      <c r="V56" s="159">
        <f t="shared" si="8"/>
        <v>0</v>
      </c>
      <c r="W56" s="159">
        <f t="shared" si="9"/>
        <v>0</v>
      </c>
      <c r="X56" s="162">
        <v>360</v>
      </c>
      <c r="Y56" s="159">
        <f t="shared" si="10"/>
        <v>0</v>
      </c>
      <c r="Z56" s="159">
        <f t="shared" si="11"/>
        <v>0</v>
      </c>
    </row>
    <row r="57" spans="1:26" ht="25.5" customHeight="1" x14ac:dyDescent="0.2">
      <c r="A57" s="148">
        <f t="shared" si="12"/>
        <v>51</v>
      </c>
      <c r="B57" s="202" t="s">
        <v>157</v>
      </c>
      <c r="C57" s="150" t="s">
        <v>27</v>
      </c>
      <c r="D57" s="151">
        <f t="shared" si="0"/>
        <v>25</v>
      </c>
      <c r="E57" s="203"/>
      <c r="F57" s="204"/>
      <c r="G57" s="204"/>
      <c r="H57" s="204"/>
      <c r="I57" s="204"/>
      <c r="J57" s="154"/>
      <c r="K57" s="155">
        <v>0.08</v>
      </c>
      <c r="L57" s="156">
        <f t="shared" si="1"/>
        <v>0</v>
      </c>
      <c r="M57" s="157">
        <f t="shared" si="2"/>
        <v>0</v>
      </c>
      <c r="N57" s="157">
        <f t="shared" si="3"/>
        <v>0</v>
      </c>
      <c r="O57" s="158"/>
      <c r="P57" s="159">
        <f t="shared" si="4"/>
        <v>0</v>
      </c>
      <c r="Q57" s="159">
        <f t="shared" si="5"/>
        <v>0</v>
      </c>
      <c r="R57" s="160">
        <v>25</v>
      </c>
      <c r="S57" s="159">
        <f t="shared" si="6"/>
        <v>0</v>
      </c>
      <c r="T57" s="159">
        <f t="shared" si="7"/>
        <v>0</v>
      </c>
      <c r="U57" s="161"/>
      <c r="V57" s="159">
        <f t="shared" si="8"/>
        <v>0</v>
      </c>
      <c r="W57" s="159">
        <f t="shared" si="9"/>
        <v>0</v>
      </c>
      <c r="X57" s="162"/>
      <c r="Y57" s="159">
        <f t="shared" si="10"/>
        <v>0</v>
      </c>
      <c r="Z57" s="159">
        <f t="shared" si="11"/>
        <v>0</v>
      </c>
    </row>
    <row r="58" spans="1:26" ht="25.5" customHeight="1" x14ac:dyDescent="0.2">
      <c r="A58" s="148">
        <f t="shared" si="12"/>
        <v>52</v>
      </c>
      <c r="B58" s="202" t="s">
        <v>158</v>
      </c>
      <c r="C58" s="150" t="s">
        <v>27</v>
      </c>
      <c r="D58" s="151">
        <f t="shared" si="0"/>
        <v>30</v>
      </c>
      <c r="E58" s="203"/>
      <c r="F58" s="204"/>
      <c r="G58" s="204"/>
      <c r="H58" s="204"/>
      <c r="I58" s="204"/>
      <c r="J58" s="154"/>
      <c r="K58" s="155">
        <v>0.08</v>
      </c>
      <c r="L58" s="156">
        <f t="shared" si="1"/>
        <v>0</v>
      </c>
      <c r="M58" s="157">
        <f t="shared" si="2"/>
        <v>0</v>
      </c>
      <c r="N58" s="157">
        <f t="shared" si="3"/>
        <v>0</v>
      </c>
      <c r="O58" s="158"/>
      <c r="P58" s="159">
        <f t="shared" si="4"/>
        <v>0</v>
      </c>
      <c r="Q58" s="159">
        <f t="shared" si="5"/>
        <v>0</v>
      </c>
      <c r="R58" s="160">
        <v>30</v>
      </c>
      <c r="S58" s="159">
        <f t="shared" si="6"/>
        <v>0</v>
      </c>
      <c r="T58" s="159">
        <f t="shared" si="7"/>
        <v>0</v>
      </c>
      <c r="U58" s="161"/>
      <c r="V58" s="159">
        <f t="shared" si="8"/>
        <v>0</v>
      </c>
      <c r="W58" s="159">
        <f t="shared" si="9"/>
        <v>0</v>
      </c>
      <c r="X58" s="162"/>
      <c r="Y58" s="159">
        <f t="shared" si="10"/>
        <v>0</v>
      </c>
      <c r="Z58" s="159">
        <f t="shared" si="11"/>
        <v>0</v>
      </c>
    </row>
    <row r="59" spans="1:26" ht="22.9" customHeight="1" x14ac:dyDescent="0.2">
      <c r="A59" s="148">
        <f t="shared" si="12"/>
        <v>53</v>
      </c>
      <c r="B59" s="202" t="s">
        <v>159</v>
      </c>
      <c r="C59" s="150" t="s">
        <v>27</v>
      </c>
      <c r="D59" s="151">
        <f t="shared" si="0"/>
        <v>30</v>
      </c>
      <c r="E59" s="203"/>
      <c r="F59" s="204"/>
      <c r="G59" s="204"/>
      <c r="H59" s="204"/>
      <c r="I59" s="204"/>
      <c r="J59" s="154"/>
      <c r="K59" s="155">
        <v>0.08</v>
      </c>
      <c r="L59" s="156">
        <f t="shared" si="1"/>
        <v>0</v>
      </c>
      <c r="M59" s="157">
        <f t="shared" si="2"/>
        <v>0</v>
      </c>
      <c r="N59" s="157">
        <f t="shared" si="3"/>
        <v>0</v>
      </c>
      <c r="O59" s="158"/>
      <c r="P59" s="159">
        <f t="shared" si="4"/>
        <v>0</v>
      </c>
      <c r="Q59" s="159">
        <f t="shared" si="5"/>
        <v>0</v>
      </c>
      <c r="R59" s="160">
        <v>30</v>
      </c>
      <c r="S59" s="159">
        <f t="shared" si="6"/>
        <v>0</v>
      </c>
      <c r="T59" s="159">
        <f t="shared" si="7"/>
        <v>0</v>
      </c>
      <c r="U59" s="161"/>
      <c r="V59" s="159">
        <f t="shared" si="8"/>
        <v>0</v>
      </c>
      <c r="W59" s="159">
        <f t="shared" si="9"/>
        <v>0</v>
      </c>
      <c r="X59" s="162"/>
      <c r="Y59" s="159">
        <f t="shared" si="10"/>
        <v>0</v>
      </c>
      <c r="Z59" s="159">
        <f t="shared" si="11"/>
        <v>0</v>
      </c>
    </row>
    <row r="60" spans="1:26" ht="22.9" customHeight="1" x14ac:dyDescent="0.2">
      <c r="A60" s="148">
        <f t="shared" si="12"/>
        <v>54</v>
      </c>
      <c r="B60" s="202" t="s">
        <v>160</v>
      </c>
      <c r="C60" s="150" t="s">
        <v>27</v>
      </c>
      <c r="D60" s="151">
        <f t="shared" si="0"/>
        <v>5000</v>
      </c>
      <c r="E60" s="203"/>
      <c r="F60" s="204"/>
      <c r="G60" s="204"/>
      <c r="H60" s="204"/>
      <c r="I60" s="204"/>
      <c r="J60" s="154"/>
      <c r="K60" s="155">
        <v>0.08</v>
      </c>
      <c r="L60" s="156">
        <f t="shared" si="1"/>
        <v>0</v>
      </c>
      <c r="M60" s="157">
        <f t="shared" si="2"/>
        <v>0</v>
      </c>
      <c r="N60" s="157">
        <f t="shared" si="3"/>
        <v>0</v>
      </c>
      <c r="O60" s="158"/>
      <c r="P60" s="159">
        <f t="shared" si="4"/>
        <v>0</v>
      </c>
      <c r="Q60" s="159">
        <f t="shared" si="5"/>
        <v>0</v>
      </c>
      <c r="R60" s="160">
        <v>5000</v>
      </c>
      <c r="S60" s="159">
        <f t="shared" si="6"/>
        <v>0</v>
      </c>
      <c r="T60" s="159">
        <f t="shared" si="7"/>
        <v>0</v>
      </c>
      <c r="U60" s="161"/>
      <c r="V60" s="159">
        <f t="shared" si="8"/>
        <v>0</v>
      </c>
      <c r="W60" s="159">
        <f t="shared" si="9"/>
        <v>0</v>
      </c>
      <c r="X60" s="162"/>
      <c r="Y60" s="159">
        <f t="shared" si="10"/>
        <v>0</v>
      </c>
      <c r="Z60" s="159">
        <f t="shared" si="11"/>
        <v>0</v>
      </c>
    </row>
    <row r="61" spans="1:26" ht="24.75" customHeight="1" x14ac:dyDescent="0.2">
      <c r="A61" s="148">
        <f t="shared" si="12"/>
        <v>55</v>
      </c>
      <c r="B61" s="202" t="s">
        <v>161</v>
      </c>
      <c r="C61" s="150" t="s">
        <v>27</v>
      </c>
      <c r="D61" s="151">
        <f t="shared" si="0"/>
        <v>2000</v>
      </c>
      <c r="E61" s="203"/>
      <c r="F61" s="204"/>
      <c r="G61" s="204"/>
      <c r="H61" s="204"/>
      <c r="I61" s="204"/>
      <c r="J61" s="154"/>
      <c r="K61" s="155">
        <v>0.08</v>
      </c>
      <c r="L61" s="156">
        <f t="shared" si="1"/>
        <v>0</v>
      </c>
      <c r="M61" s="157">
        <f t="shared" si="2"/>
        <v>0</v>
      </c>
      <c r="N61" s="157">
        <f t="shared" si="3"/>
        <v>0</v>
      </c>
      <c r="O61" s="158"/>
      <c r="P61" s="159">
        <f t="shared" si="4"/>
        <v>0</v>
      </c>
      <c r="Q61" s="159">
        <f t="shared" si="5"/>
        <v>0</v>
      </c>
      <c r="R61" s="160">
        <v>2000</v>
      </c>
      <c r="S61" s="159">
        <f t="shared" si="6"/>
        <v>0</v>
      </c>
      <c r="T61" s="159">
        <f t="shared" si="7"/>
        <v>0</v>
      </c>
      <c r="U61" s="161"/>
      <c r="V61" s="159">
        <f t="shared" si="8"/>
        <v>0</v>
      </c>
      <c r="W61" s="159">
        <f t="shared" si="9"/>
        <v>0</v>
      </c>
      <c r="X61" s="162"/>
      <c r="Y61" s="159">
        <f t="shared" si="10"/>
        <v>0</v>
      </c>
      <c r="Z61" s="159">
        <f t="shared" si="11"/>
        <v>0</v>
      </c>
    </row>
    <row r="62" spans="1:26" ht="25.5" customHeight="1" x14ac:dyDescent="0.2">
      <c r="A62" s="148">
        <f t="shared" si="12"/>
        <v>56</v>
      </c>
      <c r="B62" s="202" t="s">
        <v>162</v>
      </c>
      <c r="C62" s="150" t="s">
        <v>27</v>
      </c>
      <c r="D62" s="151">
        <f t="shared" si="0"/>
        <v>2000</v>
      </c>
      <c r="E62" s="203"/>
      <c r="F62" s="204"/>
      <c r="G62" s="204"/>
      <c r="H62" s="204"/>
      <c r="I62" s="204"/>
      <c r="J62" s="154"/>
      <c r="K62" s="155">
        <v>0.08</v>
      </c>
      <c r="L62" s="156">
        <f t="shared" si="1"/>
        <v>0</v>
      </c>
      <c r="M62" s="157">
        <f t="shared" si="2"/>
        <v>0</v>
      </c>
      <c r="N62" s="157">
        <f t="shared" si="3"/>
        <v>0</v>
      </c>
      <c r="O62" s="158"/>
      <c r="P62" s="159">
        <f t="shared" si="4"/>
        <v>0</v>
      </c>
      <c r="Q62" s="159">
        <f t="shared" si="5"/>
        <v>0</v>
      </c>
      <c r="R62" s="160">
        <v>2000</v>
      </c>
      <c r="S62" s="159">
        <f t="shared" si="6"/>
        <v>0</v>
      </c>
      <c r="T62" s="159">
        <f t="shared" si="7"/>
        <v>0</v>
      </c>
      <c r="U62" s="161"/>
      <c r="V62" s="159">
        <f t="shared" si="8"/>
        <v>0</v>
      </c>
      <c r="W62" s="159">
        <f t="shared" si="9"/>
        <v>0</v>
      </c>
      <c r="X62" s="162"/>
      <c r="Y62" s="159">
        <f t="shared" si="10"/>
        <v>0</v>
      </c>
      <c r="Z62" s="159">
        <f t="shared" si="11"/>
        <v>0</v>
      </c>
    </row>
    <row r="63" spans="1:26" ht="38.450000000000003" customHeight="1" x14ac:dyDescent="0.2">
      <c r="A63" s="148">
        <f t="shared" si="12"/>
        <v>57</v>
      </c>
      <c r="B63" s="202" t="s">
        <v>163</v>
      </c>
      <c r="C63" s="150" t="s">
        <v>27</v>
      </c>
      <c r="D63" s="151">
        <f t="shared" si="0"/>
        <v>3000</v>
      </c>
      <c r="E63" s="203"/>
      <c r="F63" s="204"/>
      <c r="G63" s="204"/>
      <c r="H63" s="204"/>
      <c r="I63" s="204"/>
      <c r="J63" s="154"/>
      <c r="K63" s="155">
        <v>0.08</v>
      </c>
      <c r="L63" s="156">
        <f t="shared" si="1"/>
        <v>0</v>
      </c>
      <c r="M63" s="157">
        <f t="shared" si="2"/>
        <v>0</v>
      </c>
      <c r="N63" s="157">
        <f t="shared" si="3"/>
        <v>0</v>
      </c>
      <c r="O63" s="158"/>
      <c r="P63" s="159">
        <f t="shared" si="4"/>
        <v>0</v>
      </c>
      <c r="Q63" s="159">
        <f t="shared" si="5"/>
        <v>0</v>
      </c>
      <c r="R63" s="160">
        <v>3000</v>
      </c>
      <c r="S63" s="159">
        <f t="shared" si="6"/>
        <v>0</v>
      </c>
      <c r="T63" s="159">
        <f t="shared" si="7"/>
        <v>0</v>
      </c>
      <c r="U63" s="161"/>
      <c r="V63" s="159">
        <f t="shared" si="8"/>
        <v>0</v>
      </c>
      <c r="W63" s="159">
        <f t="shared" si="9"/>
        <v>0</v>
      </c>
      <c r="X63" s="162"/>
      <c r="Y63" s="159">
        <f t="shared" si="10"/>
        <v>0</v>
      </c>
      <c r="Z63" s="159">
        <f t="shared" si="11"/>
        <v>0</v>
      </c>
    </row>
    <row r="64" spans="1:26" ht="37.15" customHeight="1" x14ac:dyDescent="0.2">
      <c r="A64" s="148">
        <f t="shared" si="12"/>
        <v>58</v>
      </c>
      <c r="B64" s="202" t="s">
        <v>164</v>
      </c>
      <c r="C64" s="150" t="s">
        <v>27</v>
      </c>
      <c r="D64" s="151">
        <f t="shared" si="0"/>
        <v>2000</v>
      </c>
      <c r="E64" s="203"/>
      <c r="F64" s="204"/>
      <c r="G64" s="204"/>
      <c r="H64" s="204"/>
      <c r="I64" s="204"/>
      <c r="J64" s="154"/>
      <c r="K64" s="155">
        <v>0.08</v>
      </c>
      <c r="L64" s="156">
        <f t="shared" si="1"/>
        <v>0</v>
      </c>
      <c r="M64" s="157">
        <f t="shared" si="2"/>
        <v>0</v>
      </c>
      <c r="N64" s="157">
        <f t="shared" si="3"/>
        <v>0</v>
      </c>
      <c r="O64" s="158"/>
      <c r="P64" s="159">
        <f t="shared" si="4"/>
        <v>0</v>
      </c>
      <c r="Q64" s="159">
        <f t="shared" si="5"/>
        <v>0</v>
      </c>
      <c r="R64" s="160">
        <v>2000</v>
      </c>
      <c r="S64" s="159">
        <f t="shared" si="6"/>
        <v>0</v>
      </c>
      <c r="T64" s="159">
        <f t="shared" si="7"/>
        <v>0</v>
      </c>
      <c r="U64" s="161"/>
      <c r="V64" s="159">
        <f t="shared" si="8"/>
        <v>0</v>
      </c>
      <c r="W64" s="159">
        <f t="shared" si="9"/>
        <v>0</v>
      </c>
      <c r="X64" s="162"/>
      <c r="Y64" s="159">
        <f t="shared" si="10"/>
        <v>0</v>
      </c>
      <c r="Z64" s="159">
        <f t="shared" si="11"/>
        <v>0</v>
      </c>
    </row>
    <row r="65" spans="1:26" ht="67.5" customHeight="1" thickBot="1" x14ac:dyDescent="0.25">
      <c r="A65" s="148">
        <f t="shared" si="12"/>
        <v>59</v>
      </c>
      <c r="B65" s="75" t="s">
        <v>305</v>
      </c>
      <c r="C65" s="6" t="s">
        <v>245</v>
      </c>
      <c r="D65" s="151">
        <f t="shared" si="0"/>
        <v>2</v>
      </c>
      <c r="E65" s="206"/>
      <c r="F65" s="75"/>
      <c r="G65" s="173"/>
      <c r="H65" s="173"/>
      <c r="I65" s="112"/>
      <c r="J65" s="78"/>
      <c r="K65" s="60">
        <v>0.23</v>
      </c>
      <c r="L65" s="156">
        <f t="shared" si="1"/>
        <v>0</v>
      </c>
      <c r="M65" s="157">
        <f t="shared" si="2"/>
        <v>0</v>
      </c>
      <c r="N65" s="157">
        <f t="shared" si="3"/>
        <v>0</v>
      </c>
      <c r="O65" s="207"/>
      <c r="P65" s="159">
        <f t="shared" si="4"/>
        <v>0</v>
      </c>
      <c r="Q65" s="159">
        <f t="shared" si="5"/>
        <v>0</v>
      </c>
      <c r="R65" s="208"/>
      <c r="S65" s="159">
        <f t="shared" si="6"/>
        <v>0</v>
      </c>
      <c r="T65" s="159">
        <f t="shared" si="7"/>
        <v>0</v>
      </c>
      <c r="U65" s="115"/>
      <c r="V65" s="159">
        <f t="shared" si="8"/>
        <v>0</v>
      </c>
      <c r="W65" s="159">
        <f t="shared" si="9"/>
        <v>0</v>
      </c>
      <c r="X65" s="116">
        <v>2</v>
      </c>
      <c r="Y65" s="159">
        <f t="shared" si="10"/>
        <v>0</v>
      </c>
      <c r="Z65" s="159">
        <f t="shared" si="11"/>
        <v>0</v>
      </c>
    </row>
    <row r="66" spans="1:26" ht="13.5" thickBot="1" x14ac:dyDescent="0.25">
      <c r="A66" s="209"/>
      <c r="B66" s="209"/>
      <c r="C66" s="209"/>
      <c r="D66" s="209"/>
      <c r="E66" s="209"/>
      <c r="F66" s="209"/>
      <c r="G66" s="209"/>
      <c r="H66" s="209"/>
      <c r="I66" s="209"/>
      <c r="J66" s="210"/>
      <c r="K66" s="211"/>
      <c r="L66" s="212" t="s">
        <v>28</v>
      </c>
      <c r="M66" s="213">
        <f>SUM(M7:M65)</f>
        <v>0</v>
      </c>
      <c r="N66" s="214">
        <f>SUM(N7:N65)</f>
        <v>0</v>
      </c>
      <c r="O66" s="215"/>
      <c r="P66" s="216">
        <f>SUM(P7:P65)</f>
        <v>0</v>
      </c>
      <c r="Q66" s="217">
        <f>SUM(Q7:Q65)</f>
        <v>0</v>
      </c>
      <c r="R66" s="218"/>
      <c r="S66" s="217">
        <f>SUM(S7:S65)</f>
        <v>0</v>
      </c>
      <c r="T66" s="217">
        <f>SUM(T7:T65)</f>
        <v>0</v>
      </c>
      <c r="U66" s="219"/>
      <c r="V66" s="220">
        <f>SUM(V7:V65)</f>
        <v>0</v>
      </c>
      <c r="W66" s="221">
        <f>SUM(W7:W65)</f>
        <v>0</v>
      </c>
      <c r="X66" s="222"/>
      <c r="Y66" s="220">
        <f>SUM(Y7:Y65)</f>
        <v>0</v>
      </c>
      <c r="Z66" s="221">
        <f>SUM(Z7:Z65)</f>
        <v>0</v>
      </c>
    </row>
    <row r="67" spans="1:26" ht="12.75" customHeight="1" x14ac:dyDescent="0.2">
      <c r="A67" s="95"/>
      <c r="B67" s="95"/>
      <c r="C67" s="95"/>
      <c r="D67" s="95"/>
      <c r="E67" s="95"/>
      <c r="F67" s="95"/>
      <c r="G67" s="95"/>
      <c r="H67" s="95"/>
      <c r="I67" s="95"/>
      <c r="J67" s="95"/>
      <c r="K67" s="95"/>
      <c r="L67" s="95"/>
      <c r="M67" s="95"/>
      <c r="O67" s="33"/>
    </row>
    <row r="68" spans="1:26" ht="11.25" customHeight="1" x14ac:dyDescent="0.2">
      <c r="A68" s="95"/>
      <c r="B68" s="475" t="s">
        <v>199</v>
      </c>
      <c r="C68" s="475"/>
      <c r="D68" s="475"/>
      <c r="E68" s="475"/>
      <c r="F68" s="475"/>
      <c r="G68" s="475"/>
      <c r="H68" s="475"/>
      <c r="I68" s="95"/>
      <c r="J68" s="95"/>
      <c r="K68" s="95"/>
      <c r="L68" s="95"/>
      <c r="M68" s="95"/>
    </row>
    <row r="69" spans="1:26" x14ac:dyDescent="0.2">
      <c r="D69" s="95"/>
    </row>
    <row r="70" spans="1:26" x14ac:dyDescent="0.2">
      <c r="O70" s="30" t="s">
        <v>306</v>
      </c>
    </row>
  </sheetData>
  <mergeCells count="8">
    <mergeCell ref="B68:H68"/>
    <mergeCell ref="X4:Z4"/>
    <mergeCell ref="U4:W4"/>
    <mergeCell ref="A1:B1"/>
    <mergeCell ref="A2:B2"/>
    <mergeCell ref="A4:N4"/>
    <mergeCell ref="O4:Q4"/>
    <mergeCell ref="R4:T4"/>
  </mergeCells>
  <pageMargins left="0.25" right="0.25" top="0.75" bottom="0.75" header="0.3" footer="0.3"/>
  <pageSetup paperSize="9" scale="38" orientation="landscape" r:id="rId1"/>
  <headerFooter>
    <oddHeader>&amp;LZP/74/2019
&amp;C Formularz asortymentowo-cenowy
&amp;RZałącznik nr 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BreakPreview" zoomScale="80" zoomScaleNormal="80" zoomScaleSheetLayoutView="80" workbookViewId="0">
      <pane ySplit="3" topLeftCell="A17" activePane="bottomLeft" state="frozen"/>
      <selection activeCell="B67" sqref="B67"/>
      <selection pane="bottomLeft" activeCell="F31" sqref="F31"/>
    </sheetView>
  </sheetViews>
  <sheetFormatPr defaultRowHeight="12.75" x14ac:dyDescent="0.2"/>
  <cols>
    <col min="1" max="1" width="3.85546875" style="33" customWidth="1"/>
    <col min="2" max="2" width="50" style="33" customWidth="1"/>
    <col min="3" max="3" width="8.85546875" style="33"/>
    <col min="4" max="4" width="9" style="33" bestFit="1" customWidth="1"/>
    <col min="5" max="5" width="11.85546875" style="33" customWidth="1"/>
    <col min="6" max="6" width="18.28515625" style="200" bestFit="1" customWidth="1"/>
    <col min="7" max="7" width="8.85546875" style="33"/>
    <col min="8" max="8" width="10.140625" style="33" customWidth="1"/>
    <col min="9" max="9" width="9.85546875" style="33" customWidth="1"/>
    <col min="10" max="11" width="9" style="33" bestFit="1" customWidth="1"/>
    <col min="12" max="12" width="11.7109375" style="33" customWidth="1"/>
    <col min="13" max="14" width="11.85546875" style="33" customWidth="1"/>
    <col min="15" max="15" width="8.85546875" style="33"/>
    <col min="16" max="16" width="12.5703125" style="33" customWidth="1"/>
    <col min="17" max="17" width="10.85546875" style="33" customWidth="1"/>
    <col min="18" max="18" width="8.85546875" style="33"/>
    <col min="19" max="19" width="9" style="33" bestFit="1" customWidth="1"/>
    <col min="20" max="20" width="11" style="33" customWidth="1"/>
    <col min="21" max="21" width="8.85546875" style="33"/>
    <col min="22" max="22" width="9" style="33" bestFit="1" customWidth="1"/>
    <col min="23" max="23" width="10.7109375" style="33" customWidth="1"/>
    <col min="24" max="24" width="9.28515625" style="77" bestFit="1" customWidth="1"/>
    <col min="25" max="25" width="11" style="33" bestFit="1" customWidth="1"/>
    <col min="26" max="26" width="12.85546875" style="33" customWidth="1"/>
    <col min="27" max="16384" width="9.140625" style="33"/>
  </cols>
  <sheetData>
    <row r="1" spans="1:26" s="32" customFormat="1" ht="21" customHeight="1" thickBot="1" x14ac:dyDescent="0.3">
      <c r="A1" s="485" t="s">
        <v>210</v>
      </c>
      <c r="B1" s="486"/>
      <c r="C1" s="486"/>
      <c r="D1" s="486"/>
      <c r="E1" s="486"/>
      <c r="F1" s="486"/>
      <c r="G1" s="477"/>
      <c r="H1" s="477"/>
      <c r="I1" s="477"/>
      <c r="J1" s="486"/>
      <c r="K1" s="486"/>
      <c r="L1" s="486"/>
      <c r="M1" s="486"/>
      <c r="N1" s="486"/>
      <c r="O1" s="487" t="s">
        <v>0</v>
      </c>
      <c r="P1" s="488"/>
      <c r="Q1" s="480"/>
      <c r="R1" s="480" t="s">
        <v>1</v>
      </c>
      <c r="S1" s="480"/>
      <c r="T1" s="480"/>
      <c r="U1" s="480" t="s">
        <v>2</v>
      </c>
      <c r="V1" s="481"/>
      <c r="W1" s="482"/>
      <c r="X1" s="480" t="s">
        <v>213</v>
      </c>
      <c r="Y1" s="481"/>
      <c r="Z1" s="482"/>
    </row>
    <row r="2" spans="1:26" s="141" customFormat="1" ht="55.5" customHeight="1" x14ac:dyDescent="0.2">
      <c r="A2" s="131" t="s">
        <v>3</v>
      </c>
      <c r="B2" s="132" t="s">
        <v>4</v>
      </c>
      <c r="C2" s="133" t="s">
        <v>5</v>
      </c>
      <c r="D2" s="133" t="s">
        <v>6</v>
      </c>
      <c r="E2" s="133" t="s">
        <v>7</v>
      </c>
      <c r="F2" s="134" t="s">
        <v>8</v>
      </c>
      <c r="G2" s="135" t="s">
        <v>9</v>
      </c>
      <c r="H2" s="135" t="s">
        <v>10</v>
      </c>
      <c r="I2" s="135" t="s">
        <v>11</v>
      </c>
      <c r="J2" s="133" t="s">
        <v>12</v>
      </c>
      <c r="K2" s="133" t="s">
        <v>13</v>
      </c>
      <c r="L2" s="133" t="s">
        <v>14</v>
      </c>
      <c r="M2" s="133" t="s">
        <v>15</v>
      </c>
      <c r="N2" s="136" t="s">
        <v>16</v>
      </c>
      <c r="O2" s="137" t="s">
        <v>6</v>
      </c>
      <c r="P2" s="133" t="s">
        <v>15</v>
      </c>
      <c r="Q2" s="133" t="s">
        <v>17</v>
      </c>
      <c r="R2" s="138" t="s">
        <v>6</v>
      </c>
      <c r="S2" s="133" t="s">
        <v>15</v>
      </c>
      <c r="T2" s="133" t="s">
        <v>17</v>
      </c>
      <c r="U2" s="139" t="s">
        <v>6</v>
      </c>
      <c r="V2" s="133" t="s">
        <v>15</v>
      </c>
      <c r="W2" s="133" t="s">
        <v>17</v>
      </c>
      <c r="X2" s="140" t="s">
        <v>6</v>
      </c>
      <c r="Y2" s="133" t="s">
        <v>15</v>
      </c>
      <c r="Z2" s="133" t="s">
        <v>17</v>
      </c>
    </row>
    <row r="3" spans="1:26" s="141" customFormat="1" ht="19.5" customHeight="1" x14ac:dyDescent="0.2">
      <c r="A3" s="142">
        <v>1</v>
      </c>
      <c r="B3" s="132">
        <v>2</v>
      </c>
      <c r="C3" s="133">
        <v>3</v>
      </c>
      <c r="D3" s="133">
        <v>4</v>
      </c>
      <c r="E3" s="133">
        <v>5</v>
      </c>
      <c r="F3" s="133">
        <v>6</v>
      </c>
      <c r="G3" s="133">
        <v>7</v>
      </c>
      <c r="H3" s="133">
        <v>8</v>
      </c>
      <c r="I3" s="133">
        <v>9</v>
      </c>
      <c r="J3" s="133">
        <v>10</v>
      </c>
      <c r="K3" s="133">
        <v>11</v>
      </c>
      <c r="L3" s="133" t="s">
        <v>18</v>
      </c>
      <c r="M3" s="136" t="s">
        <v>19</v>
      </c>
      <c r="N3" s="136" t="s">
        <v>20</v>
      </c>
      <c r="O3" s="143">
        <v>15</v>
      </c>
      <c r="P3" s="144" t="s">
        <v>21</v>
      </c>
      <c r="Q3" s="144" t="s">
        <v>22</v>
      </c>
      <c r="R3" s="145">
        <v>18</v>
      </c>
      <c r="S3" s="144" t="s">
        <v>23</v>
      </c>
      <c r="T3" s="144" t="s">
        <v>24</v>
      </c>
      <c r="U3" s="146">
        <v>21</v>
      </c>
      <c r="V3" s="144" t="s">
        <v>25</v>
      </c>
      <c r="W3" s="144" t="s">
        <v>26</v>
      </c>
      <c r="X3" s="147">
        <v>22</v>
      </c>
      <c r="Y3" s="144" t="s">
        <v>211</v>
      </c>
      <c r="Z3" s="144" t="s">
        <v>212</v>
      </c>
    </row>
    <row r="4" spans="1:26" s="163" customFormat="1" ht="127.5" x14ac:dyDescent="0.2">
      <c r="A4" s="148">
        <v>1</v>
      </c>
      <c r="B4" s="149" t="s">
        <v>202</v>
      </c>
      <c r="C4" s="150" t="s">
        <v>33</v>
      </c>
      <c r="D4" s="151">
        <f>SUM(O4,R4,U4,X4)</f>
        <v>240</v>
      </c>
      <c r="E4" s="152"/>
      <c r="F4" s="132"/>
      <c r="G4" s="153"/>
      <c r="H4" s="153"/>
      <c r="I4" s="153"/>
      <c r="J4" s="154"/>
      <c r="K4" s="155">
        <v>0.08</v>
      </c>
      <c r="L4" s="156">
        <f>(J4+(J4*K4))</f>
        <v>0</v>
      </c>
      <c r="M4" s="157">
        <f>D4*J4</f>
        <v>0</v>
      </c>
      <c r="N4" s="157">
        <f>(M4+(M4*K4))</f>
        <v>0</v>
      </c>
      <c r="O4" s="158">
        <v>240</v>
      </c>
      <c r="P4" s="159">
        <f>O4*J4</f>
        <v>0</v>
      </c>
      <c r="Q4" s="159">
        <f>(P4+(P4*K4))</f>
        <v>0</v>
      </c>
      <c r="R4" s="160"/>
      <c r="S4" s="159">
        <f>R4*J4</f>
        <v>0</v>
      </c>
      <c r="T4" s="159">
        <f>(S4+(S4*K4))</f>
        <v>0</v>
      </c>
      <c r="U4" s="161"/>
      <c r="V4" s="159">
        <f>U4*J4</f>
        <v>0</v>
      </c>
      <c r="W4" s="159">
        <f>(V4+(V4*K4))</f>
        <v>0</v>
      </c>
      <c r="X4" s="162"/>
      <c r="Y4" s="159">
        <f>X4*J4</f>
        <v>0</v>
      </c>
      <c r="Z4" s="159">
        <f>(Y4+(Y4*K4))</f>
        <v>0</v>
      </c>
    </row>
    <row r="5" spans="1:26" s="163" customFormat="1" ht="72.75" customHeight="1" x14ac:dyDescent="0.2">
      <c r="A5" s="148">
        <f>A4+1</f>
        <v>2</v>
      </c>
      <c r="B5" s="149" t="s">
        <v>204</v>
      </c>
      <c r="C5" s="150" t="s">
        <v>33</v>
      </c>
      <c r="D5" s="151">
        <f t="shared" ref="D5:D17" si="0">SUM(O5,R5,U5,X5)</f>
        <v>240</v>
      </c>
      <c r="E5" s="152"/>
      <c r="F5" s="132"/>
      <c r="G5" s="153"/>
      <c r="H5" s="153"/>
      <c r="I5" s="153"/>
      <c r="J5" s="154"/>
      <c r="K5" s="155">
        <v>0.08</v>
      </c>
      <c r="L5" s="156">
        <f t="shared" ref="L5:L17" si="1">(J5+(J5*K5))</f>
        <v>0</v>
      </c>
      <c r="M5" s="157">
        <f t="shared" ref="M5:M17" si="2">D5*J5</f>
        <v>0</v>
      </c>
      <c r="N5" s="157">
        <f t="shared" ref="N5:N17" si="3">(M5+(M5*K5))</f>
        <v>0</v>
      </c>
      <c r="O5" s="158">
        <v>240</v>
      </c>
      <c r="P5" s="159">
        <f t="shared" ref="P5:P17" si="4">O5*J5</f>
        <v>0</v>
      </c>
      <c r="Q5" s="159">
        <f t="shared" ref="Q5:Q17" si="5">(P5+(P5*K5))</f>
        <v>0</v>
      </c>
      <c r="R5" s="160"/>
      <c r="S5" s="159">
        <f t="shared" ref="S5:S17" si="6">R5*J5</f>
        <v>0</v>
      </c>
      <c r="T5" s="159">
        <f t="shared" ref="T5:T17" si="7">(S5+(S5*K5))</f>
        <v>0</v>
      </c>
      <c r="U5" s="161"/>
      <c r="V5" s="159">
        <f t="shared" ref="V5:V17" si="8">U5*J5</f>
        <v>0</v>
      </c>
      <c r="W5" s="159">
        <f t="shared" ref="W5:W17" si="9">(V5+(V5*K5))</f>
        <v>0</v>
      </c>
      <c r="X5" s="162"/>
      <c r="Y5" s="159">
        <f t="shared" ref="Y5:Y17" si="10">X5*J5</f>
        <v>0</v>
      </c>
      <c r="Z5" s="159">
        <f t="shared" ref="Z5:Z17" si="11">(Y5+(Y5*K5))</f>
        <v>0</v>
      </c>
    </row>
    <row r="6" spans="1:26" s="163" customFormat="1" ht="73.5" customHeight="1" x14ac:dyDescent="0.2">
      <c r="A6" s="148">
        <f t="shared" ref="A6:A17" si="12">A5+1</f>
        <v>3</v>
      </c>
      <c r="B6" s="149" t="s">
        <v>203</v>
      </c>
      <c r="C6" s="150" t="s">
        <v>33</v>
      </c>
      <c r="D6" s="151">
        <f t="shared" si="0"/>
        <v>240</v>
      </c>
      <c r="E6" s="152"/>
      <c r="F6" s="132"/>
      <c r="G6" s="153"/>
      <c r="H6" s="153"/>
      <c r="I6" s="153"/>
      <c r="J6" s="154"/>
      <c r="K6" s="155">
        <v>0.08</v>
      </c>
      <c r="L6" s="156">
        <f t="shared" si="1"/>
        <v>0</v>
      </c>
      <c r="M6" s="157">
        <f t="shared" si="2"/>
        <v>0</v>
      </c>
      <c r="N6" s="157">
        <f t="shared" si="3"/>
        <v>0</v>
      </c>
      <c r="O6" s="158">
        <v>240</v>
      </c>
      <c r="P6" s="159">
        <f t="shared" si="4"/>
        <v>0</v>
      </c>
      <c r="Q6" s="159">
        <f t="shared" si="5"/>
        <v>0</v>
      </c>
      <c r="R6" s="160"/>
      <c r="S6" s="159">
        <f t="shared" si="6"/>
        <v>0</v>
      </c>
      <c r="T6" s="159">
        <f t="shared" si="7"/>
        <v>0</v>
      </c>
      <c r="U6" s="161"/>
      <c r="V6" s="159">
        <f t="shared" si="8"/>
        <v>0</v>
      </c>
      <c r="W6" s="159">
        <f t="shared" si="9"/>
        <v>0</v>
      </c>
      <c r="X6" s="162"/>
      <c r="Y6" s="159">
        <f t="shared" si="10"/>
        <v>0</v>
      </c>
      <c r="Z6" s="159">
        <f t="shared" si="11"/>
        <v>0</v>
      </c>
    </row>
    <row r="7" spans="1:26" s="163" customFormat="1" ht="78.75" customHeight="1" x14ac:dyDescent="0.2">
      <c r="A7" s="148">
        <f t="shared" si="12"/>
        <v>4</v>
      </c>
      <c r="B7" s="149" t="s">
        <v>205</v>
      </c>
      <c r="C7" s="150" t="s">
        <v>33</v>
      </c>
      <c r="D7" s="151">
        <f t="shared" si="0"/>
        <v>240</v>
      </c>
      <c r="E7" s="152"/>
      <c r="F7" s="132"/>
      <c r="G7" s="153"/>
      <c r="H7" s="153"/>
      <c r="I7" s="153"/>
      <c r="J7" s="154"/>
      <c r="K7" s="155">
        <v>0.08</v>
      </c>
      <c r="L7" s="156">
        <f t="shared" si="1"/>
        <v>0</v>
      </c>
      <c r="M7" s="157">
        <f t="shared" si="2"/>
        <v>0</v>
      </c>
      <c r="N7" s="157">
        <f t="shared" si="3"/>
        <v>0</v>
      </c>
      <c r="O7" s="158">
        <v>240</v>
      </c>
      <c r="P7" s="159">
        <f t="shared" si="4"/>
        <v>0</v>
      </c>
      <c r="Q7" s="159">
        <f t="shared" si="5"/>
        <v>0</v>
      </c>
      <c r="R7" s="160"/>
      <c r="S7" s="159">
        <f t="shared" si="6"/>
        <v>0</v>
      </c>
      <c r="T7" s="159">
        <f t="shared" si="7"/>
        <v>0</v>
      </c>
      <c r="U7" s="161"/>
      <c r="V7" s="159">
        <f t="shared" si="8"/>
        <v>0</v>
      </c>
      <c r="W7" s="159">
        <f t="shared" si="9"/>
        <v>0</v>
      </c>
      <c r="X7" s="162"/>
      <c r="Y7" s="159">
        <f t="shared" si="10"/>
        <v>0</v>
      </c>
      <c r="Z7" s="159">
        <f t="shared" si="11"/>
        <v>0</v>
      </c>
    </row>
    <row r="8" spans="1:26" s="163" customFormat="1" ht="73.5" customHeight="1" x14ac:dyDescent="0.2">
      <c r="A8" s="148">
        <f t="shared" si="12"/>
        <v>5</v>
      </c>
      <c r="B8" s="149" t="s">
        <v>208</v>
      </c>
      <c r="C8" s="150" t="s">
        <v>27</v>
      </c>
      <c r="D8" s="151">
        <f t="shared" si="0"/>
        <v>120</v>
      </c>
      <c r="E8" s="152"/>
      <c r="F8" s="132"/>
      <c r="G8" s="153"/>
      <c r="H8" s="153"/>
      <c r="I8" s="153"/>
      <c r="J8" s="154"/>
      <c r="K8" s="155">
        <v>0.08</v>
      </c>
      <c r="L8" s="156">
        <f t="shared" si="1"/>
        <v>0</v>
      </c>
      <c r="M8" s="157">
        <f t="shared" si="2"/>
        <v>0</v>
      </c>
      <c r="N8" s="157">
        <f t="shared" si="3"/>
        <v>0</v>
      </c>
      <c r="O8" s="158">
        <v>120</v>
      </c>
      <c r="P8" s="159">
        <f t="shared" si="4"/>
        <v>0</v>
      </c>
      <c r="Q8" s="159">
        <f t="shared" si="5"/>
        <v>0</v>
      </c>
      <c r="R8" s="160"/>
      <c r="S8" s="159">
        <f t="shared" si="6"/>
        <v>0</v>
      </c>
      <c r="T8" s="159">
        <f t="shared" si="7"/>
        <v>0</v>
      </c>
      <c r="U8" s="161"/>
      <c r="V8" s="159">
        <f t="shared" si="8"/>
        <v>0</v>
      </c>
      <c r="W8" s="159">
        <f t="shared" si="9"/>
        <v>0</v>
      </c>
      <c r="X8" s="162"/>
      <c r="Y8" s="159">
        <f t="shared" si="10"/>
        <v>0</v>
      </c>
      <c r="Z8" s="159">
        <f t="shared" si="11"/>
        <v>0</v>
      </c>
    </row>
    <row r="9" spans="1:26" s="163" customFormat="1" ht="54" customHeight="1" x14ac:dyDescent="0.2">
      <c r="A9" s="148">
        <f t="shared" si="12"/>
        <v>6</v>
      </c>
      <c r="B9" s="149" t="s">
        <v>206</v>
      </c>
      <c r="C9" s="150" t="s">
        <v>27</v>
      </c>
      <c r="D9" s="151">
        <f t="shared" si="0"/>
        <v>120</v>
      </c>
      <c r="E9" s="152"/>
      <c r="F9" s="132"/>
      <c r="G9" s="153"/>
      <c r="H9" s="153"/>
      <c r="I9" s="153"/>
      <c r="J9" s="154"/>
      <c r="K9" s="155">
        <v>0.08</v>
      </c>
      <c r="L9" s="156">
        <f t="shared" si="1"/>
        <v>0</v>
      </c>
      <c r="M9" s="157">
        <f t="shared" si="2"/>
        <v>0</v>
      </c>
      <c r="N9" s="157">
        <f t="shared" si="3"/>
        <v>0</v>
      </c>
      <c r="O9" s="158">
        <v>120</v>
      </c>
      <c r="P9" s="159">
        <f t="shared" si="4"/>
        <v>0</v>
      </c>
      <c r="Q9" s="159">
        <f t="shared" si="5"/>
        <v>0</v>
      </c>
      <c r="R9" s="160"/>
      <c r="S9" s="159">
        <f t="shared" si="6"/>
        <v>0</v>
      </c>
      <c r="T9" s="159">
        <f t="shared" si="7"/>
        <v>0</v>
      </c>
      <c r="U9" s="161"/>
      <c r="V9" s="159">
        <f t="shared" si="8"/>
        <v>0</v>
      </c>
      <c r="W9" s="159">
        <f t="shared" si="9"/>
        <v>0</v>
      </c>
      <c r="X9" s="162"/>
      <c r="Y9" s="159">
        <f t="shared" si="10"/>
        <v>0</v>
      </c>
      <c r="Z9" s="159">
        <f t="shared" si="11"/>
        <v>0</v>
      </c>
    </row>
    <row r="10" spans="1:26" s="163" customFormat="1" ht="57.75" customHeight="1" x14ac:dyDescent="0.2">
      <c r="A10" s="148">
        <f t="shared" si="12"/>
        <v>7</v>
      </c>
      <c r="B10" s="149" t="s">
        <v>207</v>
      </c>
      <c r="C10" s="150" t="s">
        <v>27</v>
      </c>
      <c r="D10" s="151">
        <f t="shared" si="0"/>
        <v>60</v>
      </c>
      <c r="E10" s="152"/>
      <c r="F10" s="132"/>
      <c r="G10" s="153"/>
      <c r="H10" s="153"/>
      <c r="I10" s="153"/>
      <c r="J10" s="154"/>
      <c r="K10" s="155">
        <v>0.08</v>
      </c>
      <c r="L10" s="156">
        <f t="shared" si="1"/>
        <v>0</v>
      </c>
      <c r="M10" s="157">
        <f t="shared" si="2"/>
        <v>0</v>
      </c>
      <c r="N10" s="157">
        <f t="shared" si="3"/>
        <v>0</v>
      </c>
      <c r="O10" s="158">
        <v>60</v>
      </c>
      <c r="P10" s="159">
        <f t="shared" si="4"/>
        <v>0</v>
      </c>
      <c r="Q10" s="159">
        <f t="shared" si="5"/>
        <v>0</v>
      </c>
      <c r="R10" s="160"/>
      <c r="S10" s="159">
        <f t="shared" si="6"/>
        <v>0</v>
      </c>
      <c r="T10" s="159">
        <f t="shared" si="7"/>
        <v>0</v>
      </c>
      <c r="U10" s="161"/>
      <c r="V10" s="159">
        <f t="shared" si="8"/>
        <v>0</v>
      </c>
      <c r="W10" s="159">
        <f t="shared" si="9"/>
        <v>0</v>
      </c>
      <c r="X10" s="162"/>
      <c r="Y10" s="159">
        <f t="shared" si="10"/>
        <v>0</v>
      </c>
      <c r="Z10" s="159">
        <f t="shared" si="11"/>
        <v>0</v>
      </c>
    </row>
    <row r="11" spans="1:26" s="163" customFormat="1" ht="89.25" x14ac:dyDescent="0.2">
      <c r="A11" s="148">
        <f t="shared" si="12"/>
        <v>8</v>
      </c>
      <c r="B11" s="149" t="s">
        <v>209</v>
      </c>
      <c r="C11" s="150" t="s">
        <v>27</v>
      </c>
      <c r="D11" s="151">
        <f t="shared" si="0"/>
        <v>60</v>
      </c>
      <c r="E11" s="152"/>
      <c r="F11" s="132"/>
      <c r="G11" s="153"/>
      <c r="H11" s="153"/>
      <c r="I11" s="153"/>
      <c r="J11" s="154"/>
      <c r="K11" s="155">
        <v>0.08</v>
      </c>
      <c r="L11" s="156">
        <f t="shared" si="1"/>
        <v>0</v>
      </c>
      <c r="M11" s="157">
        <f t="shared" si="2"/>
        <v>0</v>
      </c>
      <c r="N11" s="157">
        <f t="shared" si="3"/>
        <v>0</v>
      </c>
      <c r="O11" s="158">
        <v>60</v>
      </c>
      <c r="P11" s="159">
        <f t="shared" si="4"/>
        <v>0</v>
      </c>
      <c r="Q11" s="159">
        <f t="shared" si="5"/>
        <v>0</v>
      </c>
      <c r="R11" s="160"/>
      <c r="S11" s="159">
        <f t="shared" si="6"/>
        <v>0</v>
      </c>
      <c r="T11" s="159">
        <f t="shared" si="7"/>
        <v>0</v>
      </c>
      <c r="U11" s="161"/>
      <c r="V11" s="159">
        <f t="shared" si="8"/>
        <v>0</v>
      </c>
      <c r="W11" s="159">
        <f t="shared" si="9"/>
        <v>0</v>
      </c>
      <c r="X11" s="162"/>
      <c r="Y11" s="159">
        <f t="shared" si="10"/>
        <v>0</v>
      </c>
      <c r="Z11" s="159">
        <f t="shared" si="11"/>
        <v>0</v>
      </c>
    </row>
    <row r="12" spans="1:26" s="77" customFormat="1" ht="89.25" customHeight="1" x14ac:dyDescent="0.2">
      <c r="A12" s="148">
        <f t="shared" si="12"/>
        <v>9</v>
      </c>
      <c r="B12" s="149" t="s">
        <v>293</v>
      </c>
      <c r="C12" s="150" t="s">
        <v>33</v>
      </c>
      <c r="D12" s="151">
        <f t="shared" si="0"/>
        <v>300</v>
      </c>
      <c r="E12" s="152"/>
      <c r="F12" s="133"/>
      <c r="G12" s="153"/>
      <c r="H12" s="153"/>
      <c r="I12" s="153"/>
      <c r="J12" s="154"/>
      <c r="K12" s="155">
        <v>0.08</v>
      </c>
      <c r="L12" s="156">
        <f t="shared" si="1"/>
        <v>0</v>
      </c>
      <c r="M12" s="157">
        <f t="shared" si="2"/>
        <v>0</v>
      </c>
      <c r="N12" s="157">
        <f t="shared" si="3"/>
        <v>0</v>
      </c>
      <c r="O12" s="158">
        <v>300</v>
      </c>
      <c r="P12" s="159">
        <f t="shared" si="4"/>
        <v>0</v>
      </c>
      <c r="Q12" s="159">
        <f t="shared" si="5"/>
        <v>0</v>
      </c>
      <c r="R12" s="160"/>
      <c r="S12" s="159">
        <f t="shared" si="6"/>
        <v>0</v>
      </c>
      <c r="T12" s="159">
        <f t="shared" si="7"/>
        <v>0</v>
      </c>
      <c r="U12" s="161"/>
      <c r="V12" s="159">
        <f t="shared" si="8"/>
        <v>0</v>
      </c>
      <c r="W12" s="159">
        <f t="shared" si="9"/>
        <v>0</v>
      </c>
      <c r="X12" s="162"/>
      <c r="Y12" s="159">
        <f t="shared" si="10"/>
        <v>0</v>
      </c>
      <c r="Z12" s="159">
        <f t="shared" si="11"/>
        <v>0</v>
      </c>
    </row>
    <row r="13" spans="1:26" s="77" customFormat="1" ht="191.25" x14ac:dyDescent="0.2">
      <c r="A13" s="148">
        <f t="shared" si="12"/>
        <v>10</v>
      </c>
      <c r="B13" s="149" t="s">
        <v>294</v>
      </c>
      <c r="C13" s="150" t="s">
        <v>33</v>
      </c>
      <c r="D13" s="151">
        <f t="shared" si="0"/>
        <v>300</v>
      </c>
      <c r="E13" s="152"/>
      <c r="F13" s="133"/>
      <c r="G13" s="153"/>
      <c r="H13" s="153"/>
      <c r="I13" s="153"/>
      <c r="J13" s="154"/>
      <c r="K13" s="155">
        <v>0.08</v>
      </c>
      <c r="L13" s="156">
        <f t="shared" si="1"/>
        <v>0</v>
      </c>
      <c r="M13" s="157">
        <f t="shared" si="2"/>
        <v>0</v>
      </c>
      <c r="N13" s="157">
        <f t="shared" si="3"/>
        <v>0</v>
      </c>
      <c r="O13" s="158">
        <v>300</v>
      </c>
      <c r="P13" s="159">
        <f t="shared" si="4"/>
        <v>0</v>
      </c>
      <c r="Q13" s="159">
        <f t="shared" si="5"/>
        <v>0</v>
      </c>
      <c r="R13" s="160"/>
      <c r="S13" s="159">
        <f t="shared" si="6"/>
        <v>0</v>
      </c>
      <c r="T13" s="159">
        <f t="shared" si="7"/>
        <v>0</v>
      </c>
      <c r="U13" s="161"/>
      <c r="V13" s="159">
        <f t="shared" si="8"/>
        <v>0</v>
      </c>
      <c r="W13" s="159">
        <f t="shared" si="9"/>
        <v>0</v>
      </c>
      <c r="X13" s="162"/>
      <c r="Y13" s="159">
        <f t="shared" si="10"/>
        <v>0</v>
      </c>
      <c r="Z13" s="159">
        <f t="shared" si="11"/>
        <v>0</v>
      </c>
    </row>
    <row r="14" spans="1:26" s="163" customFormat="1" ht="76.5" x14ac:dyDescent="0.2">
      <c r="A14" s="148">
        <f t="shared" si="12"/>
        <v>11</v>
      </c>
      <c r="B14" s="164" t="s">
        <v>256</v>
      </c>
      <c r="C14" s="150" t="s">
        <v>33</v>
      </c>
      <c r="D14" s="151">
        <f t="shared" si="0"/>
        <v>100</v>
      </c>
      <c r="E14" s="152"/>
      <c r="F14" s="133"/>
      <c r="G14" s="153"/>
      <c r="H14" s="153"/>
      <c r="I14" s="153"/>
      <c r="J14" s="154"/>
      <c r="K14" s="155">
        <v>0.08</v>
      </c>
      <c r="L14" s="156">
        <f t="shared" si="1"/>
        <v>0</v>
      </c>
      <c r="M14" s="157">
        <f t="shared" si="2"/>
        <v>0</v>
      </c>
      <c r="N14" s="157">
        <f t="shared" si="3"/>
        <v>0</v>
      </c>
      <c r="O14" s="165"/>
      <c r="P14" s="159">
        <f t="shared" si="4"/>
        <v>0</v>
      </c>
      <c r="Q14" s="159">
        <f t="shared" si="5"/>
        <v>0</v>
      </c>
      <c r="R14" s="104">
        <v>100</v>
      </c>
      <c r="S14" s="159">
        <f t="shared" si="6"/>
        <v>0</v>
      </c>
      <c r="T14" s="159">
        <f t="shared" si="7"/>
        <v>0</v>
      </c>
      <c r="U14" s="105"/>
      <c r="V14" s="159">
        <f t="shared" si="8"/>
        <v>0</v>
      </c>
      <c r="W14" s="159">
        <f t="shared" si="9"/>
        <v>0</v>
      </c>
      <c r="X14" s="106"/>
      <c r="Y14" s="159">
        <f t="shared" si="10"/>
        <v>0</v>
      </c>
      <c r="Z14" s="159">
        <f t="shared" si="11"/>
        <v>0</v>
      </c>
    </row>
    <row r="15" spans="1:26" s="163" customFormat="1" ht="51" x14ac:dyDescent="0.2">
      <c r="A15" s="148">
        <f t="shared" si="12"/>
        <v>12</v>
      </c>
      <c r="B15" s="164" t="s">
        <v>255</v>
      </c>
      <c r="C15" s="150" t="s">
        <v>33</v>
      </c>
      <c r="D15" s="151">
        <f t="shared" si="0"/>
        <v>30</v>
      </c>
      <c r="E15" s="152"/>
      <c r="F15" s="133"/>
      <c r="G15" s="153"/>
      <c r="H15" s="153"/>
      <c r="I15" s="153"/>
      <c r="J15" s="154"/>
      <c r="K15" s="155">
        <v>0.08</v>
      </c>
      <c r="L15" s="156">
        <f t="shared" si="1"/>
        <v>0</v>
      </c>
      <c r="M15" s="157">
        <f t="shared" si="2"/>
        <v>0</v>
      </c>
      <c r="N15" s="157">
        <f t="shared" si="3"/>
        <v>0</v>
      </c>
      <c r="O15" s="165"/>
      <c r="P15" s="159">
        <f t="shared" si="4"/>
        <v>0</v>
      </c>
      <c r="Q15" s="159">
        <f t="shared" si="5"/>
        <v>0</v>
      </c>
      <c r="R15" s="104">
        <v>30</v>
      </c>
      <c r="S15" s="159">
        <f t="shared" si="6"/>
        <v>0</v>
      </c>
      <c r="T15" s="159">
        <f t="shared" si="7"/>
        <v>0</v>
      </c>
      <c r="U15" s="105"/>
      <c r="V15" s="159">
        <f t="shared" si="8"/>
        <v>0</v>
      </c>
      <c r="W15" s="159">
        <f t="shared" si="9"/>
        <v>0</v>
      </c>
      <c r="X15" s="106"/>
      <c r="Y15" s="159">
        <f t="shared" si="10"/>
        <v>0</v>
      </c>
      <c r="Z15" s="159">
        <f t="shared" si="11"/>
        <v>0</v>
      </c>
    </row>
    <row r="16" spans="1:26" s="171" customFormat="1" ht="102" x14ac:dyDescent="0.2">
      <c r="A16" s="148">
        <f t="shared" si="12"/>
        <v>13</v>
      </c>
      <c r="B16" s="166" t="s">
        <v>219</v>
      </c>
      <c r="C16" s="4" t="s">
        <v>33</v>
      </c>
      <c r="D16" s="151">
        <f t="shared" si="0"/>
        <v>430</v>
      </c>
      <c r="E16" s="167"/>
      <c r="F16" s="4"/>
      <c r="G16" s="168"/>
      <c r="H16" s="168"/>
      <c r="I16" s="168"/>
      <c r="J16" s="169"/>
      <c r="K16" s="170">
        <v>0.08</v>
      </c>
      <c r="L16" s="156">
        <f t="shared" si="1"/>
        <v>0</v>
      </c>
      <c r="M16" s="157">
        <f t="shared" si="2"/>
        <v>0</v>
      </c>
      <c r="N16" s="157">
        <f t="shared" si="3"/>
        <v>0</v>
      </c>
      <c r="O16" s="158"/>
      <c r="P16" s="159">
        <f t="shared" si="4"/>
        <v>0</v>
      </c>
      <c r="Q16" s="159">
        <f t="shared" si="5"/>
        <v>0</v>
      </c>
      <c r="R16" s="160">
        <v>10</v>
      </c>
      <c r="S16" s="159">
        <f t="shared" si="6"/>
        <v>0</v>
      </c>
      <c r="T16" s="159">
        <f t="shared" si="7"/>
        <v>0</v>
      </c>
      <c r="U16" s="161"/>
      <c r="V16" s="159">
        <f t="shared" si="8"/>
        <v>0</v>
      </c>
      <c r="W16" s="159">
        <f t="shared" si="9"/>
        <v>0</v>
      </c>
      <c r="X16" s="162">
        <v>420</v>
      </c>
      <c r="Y16" s="159">
        <f t="shared" si="10"/>
        <v>0</v>
      </c>
      <c r="Z16" s="159">
        <f t="shared" si="11"/>
        <v>0</v>
      </c>
    </row>
    <row r="17" spans="1:26" ht="99.75" customHeight="1" thickBot="1" x14ac:dyDescent="0.25">
      <c r="A17" s="148">
        <f t="shared" si="12"/>
        <v>14</v>
      </c>
      <c r="B17" s="75" t="s">
        <v>305</v>
      </c>
      <c r="C17" s="55" t="s">
        <v>318</v>
      </c>
      <c r="D17" s="151">
        <f t="shared" si="0"/>
        <v>2</v>
      </c>
      <c r="E17" s="172"/>
      <c r="F17" s="75"/>
      <c r="G17" s="173"/>
      <c r="H17" s="173"/>
      <c r="I17" s="112"/>
      <c r="J17" s="174"/>
      <c r="K17" s="175">
        <v>0.23</v>
      </c>
      <c r="L17" s="156">
        <f t="shared" si="1"/>
        <v>0</v>
      </c>
      <c r="M17" s="157">
        <f t="shared" si="2"/>
        <v>0</v>
      </c>
      <c r="N17" s="157">
        <f t="shared" si="3"/>
        <v>0</v>
      </c>
      <c r="O17" s="176"/>
      <c r="P17" s="159">
        <f t="shared" si="4"/>
        <v>0</v>
      </c>
      <c r="Q17" s="159">
        <f t="shared" si="5"/>
        <v>0</v>
      </c>
      <c r="R17" s="177"/>
      <c r="S17" s="159">
        <f t="shared" si="6"/>
        <v>0</v>
      </c>
      <c r="T17" s="159">
        <f t="shared" si="7"/>
        <v>0</v>
      </c>
      <c r="U17" s="178"/>
      <c r="V17" s="159">
        <f t="shared" si="8"/>
        <v>0</v>
      </c>
      <c r="W17" s="159">
        <f t="shared" si="9"/>
        <v>0</v>
      </c>
      <c r="X17" s="179">
        <v>2</v>
      </c>
      <c r="Y17" s="159">
        <f t="shared" si="10"/>
        <v>0</v>
      </c>
      <c r="Z17" s="159">
        <f t="shared" si="11"/>
        <v>0</v>
      </c>
    </row>
    <row r="18" spans="1:26" ht="13.5" thickBot="1" x14ac:dyDescent="0.25">
      <c r="A18" s="25"/>
      <c r="B18" s="180"/>
      <c r="C18" s="181"/>
      <c r="D18" s="182"/>
      <c r="E18" s="182"/>
      <c r="F18" s="183"/>
      <c r="G18" s="125"/>
      <c r="H18" s="125"/>
      <c r="I18" s="184"/>
      <c r="J18" s="185"/>
      <c r="K18" s="186"/>
      <c r="L18" s="187" t="s">
        <v>28</v>
      </c>
      <c r="M18" s="188">
        <f>SUM(M4:M17)</f>
        <v>0</v>
      </c>
      <c r="N18" s="188">
        <f>SUM(N4:N17)</f>
        <v>0</v>
      </c>
      <c r="O18" s="189"/>
      <c r="P18" s="190">
        <f>SUM(P4:P17)</f>
        <v>0</v>
      </c>
      <c r="Q18" s="190">
        <f>SUM(Q4:Q17)</f>
        <v>0</v>
      </c>
      <c r="R18" s="191"/>
      <c r="S18" s="190">
        <f>SUM(S4:S17)</f>
        <v>0</v>
      </c>
      <c r="T18" s="190">
        <f>SUM(T4:T17)</f>
        <v>0</v>
      </c>
      <c r="U18" s="192"/>
      <c r="V18" s="190">
        <f>SUM(V4:V17)</f>
        <v>0</v>
      </c>
      <c r="W18" s="190">
        <f>SUM(W4:W17)</f>
        <v>0</v>
      </c>
      <c r="X18" s="193"/>
      <c r="Y18" s="190">
        <f>SUM(Y4:Y17)</f>
        <v>0</v>
      </c>
      <c r="Z18" s="190">
        <f>SUM(Z4:Z17)</f>
        <v>0</v>
      </c>
    </row>
    <row r="19" spans="1:26" x14ac:dyDescent="0.2">
      <c r="A19" s="197"/>
      <c r="B19" s="197"/>
      <c r="C19" s="197"/>
      <c r="D19" s="197"/>
      <c r="E19" s="197"/>
      <c r="F19" s="198"/>
      <c r="G19" s="197"/>
      <c r="H19" s="197"/>
      <c r="I19" s="197"/>
      <c r="J19" s="197"/>
      <c r="K19" s="197"/>
      <c r="L19" s="13"/>
      <c r="M19" s="13"/>
      <c r="N19" s="199"/>
    </row>
    <row r="20" spans="1:26" x14ac:dyDescent="0.2">
      <c r="B20" s="475" t="s">
        <v>199</v>
      </c>
      <c r="C20" s="475"/>
      <c r="D20" s="475"/>
      <c r="E20" s="475"/>
      <c r="F20" s="475"/>
      <c r="G20" s="475"/>
      <c r="H20" s="475"/>
    </row>
    <row r="21" spans="1:26" ht="13.5" thickBot="1" x14ac:dyDescent="0.25"/>
    <row r="22" spans="1:26" ht="38.25" x14ac:dyDescent="0.2">
      <c r="B22" s="435" t="s">
        <v>51</v>
      </c>
      <c r="C22" s="247" t="s">
        <v>52</v>
      </c>
      <c r="D22" s="428" t="s">
        <v>53</v>
      </c>
      <c r="E22" s="434" t="s">
        <v>319</v>
      </c>
      <c r="F22" s="436" t="s">
        <v>320</v>
      </c>
      <c r="G22" s="436" t="s">
        <v>321</v>
      </c>
      <c r="H22" s="459" t="s">
        <v>322</v>
      </c>
      <c r="I22" s="459"/>
      <c r="J22" s="460" t="s">
        <v>323</v>
      </c>
      <c r="K22" s="460"/>
      <c r="L22" s="459" t="s">
        <v>55</v>
      </c>
      <c r="M22" s="459"/>
      <c r="N22" s="459" t="s">
        <v>54</v>
      </c>
      <c r="O22" s="461"/>
    </row>
    <row r="23" spans="1:26" ht="64.5" thickBot="1" x14ac:dyDescent="0.25">
      <c r="B23" s="433" t="s">
        <v>325</v>
      </c>
      <c r="C23" s="431">
        <v>33</v>
      </c>
      <c r="D23" s="93" t="s">
        <v>56</v>
      </c>
      <c r="E23" s="93"/>
      <c r="F23" s="94"/>
      <c r="G23" s="94"/>
      <c r="H23" s="462"/>
      <c r="I23" s="462"/>
      <c r="J23" s="463"/>
      <c r="K23" s="463"/>
      <c r="L23" s="449"/>
      <c r="M23" s="449"/>
      <c r="N23" s="449"/>
      <c r="O23" s="450"/>
    </row>
    <row r="26" spans="1:26" x14ac:dyDescent="0.2">
      <c r="O26" s="33" t="s">
        <v>306</v>
      </c>
    </row>
  </sheetData>
  <mergeCells count="14">
    <mergeCell ref="H23:I23"/>
    <mergeCell ref="J23:K23"/>
    <mergeCell ref="L23:M23"/>
    <mergeCell ref="N23:O23"/>
    <mergeCell ref="X1:Z1"/>
    <mergeCell ref="U1:W1"/>
    <mergeCell ref="A1:N1"/>
    <mergeCell ref="O1:Q1"/>
    <mergeCell ref="R1:T1"/>
    <mergeCell ref="B20:H20"/>
    <mergeCell ref="H22:I22"/>
    <mergeCell ref="J22:K22"/>
    <mergeCell ref="L22:M22"/>
    <mergeCell ref="N22:O22"/>
  </mergeCells>
  <pageMargins left="0.25" right="0.25" top="0.75" bottom="0.75" header="0.3" footer="0.3"/>
  <pageSetup paperSize="9" scale="38" fitToHeight="0" orientation="landscape" r:id="rId1"/>
  <headerFooter>
    <oddHeader>&amp;LZP/74/2019
&amp;C Formularz asortymentowo-cenowy
&amp;RZałącznik nr 2</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view="pageBreakPreview" zoomScale="90" zoomScaleNormal="80" zoomScaleSheetLayoutView="90" workbookViewId="0">
      <pane ySplit="3" topLeftCell="A6" activePane="bottomLeft" state="frozen"/>
      <selection activeCell="B67" sqref="B67"/>
      <selection pane="bottomLeft" activeCell="Q33" sqref="Q33"/>
    </sheetView>
  </sheetViews>
  <sheetFormatPr defaultRowHeight="12.75" x14ac:dyDescent="0.2"/>
  <cols>
    <col min="1" max="1" width="9.140625" style="33"/>
    <col min="2" max="2" width="41.7109375" style="33" customWidth="1"/>
    <col min="3" max="4" width="9.140625" style="33"/>
    <col min="5" max="5" width="11.7109375" style="33" customWidth="1"/>
    <col min="6" max="7" width="9.140625" style="33"/>
    <col min="8" max="8" width="9.7109375" style="33" customWidth="1"/>
    <col min="9" max="9" width="10" style="33" customWidth="1"/>
    <col min="10" max="16384" width="9.140625" style="33"/>
  </cols>
  <sheetData>
    <row r="1" spans="1:26" ht="13.5" thickBot="1" x14ac:dyDescent="0.25">
      <c r="A1" s="454" t="s">
        <v>298</v>
      </c>
      <c r="B1" s="455"/>
      <c r="C1" s="455"/>
      <c r="D1" s="455"/>
      <c r="E1" s="455"/>
      <c r="F1" s="455"/>
      <c r="G1" s="455"/>
      <c r="H1" s="455"/>
      <c r="I1" s="455"/>
      <c r="J1" s="455"/>
      <c r="K1" s="455"/>
      <c r="L1" s="455"/>
      <c r="M1" s="455"/>
      <c r="N1" s="456"/>
      <c r="O1" s="457" t="s">
        <v>0</v>
      </c>
      <c r="P1" s="458"/>
      <c r="Q1" s="451"/>
      <c r="R1" s="451" t="s">
        <v>1</v>
      </c>
      <c r="S1" s="451"/>
      <c r="T1" s="451"/>
      <c r="U1" s="451" t="s">
        <v>2</v>
      </c>
      <c r="V1" s="452"/>
      <c r="W1" s="453"/>
      <c r="X1" s="451" t="s">
        <v>213</v>
      </c>
      <c r="Y1" s="452"/>
      <c r="Z1" s="453"/>
    </row>
    <row r="2" spans="1:26" ht="63.75" x14ac:dyDescent="0.2">
      <c r="A2" s="34" t="s">
        <v>3</v>
      </c>
      <c r="B2" s="36" t="s">
        <v>236</v>
      </c>
      <c r="C2" s="36" t="s">
        <v>5</v>
      </c>
      <c r="D2" s="36" t="s">
        <v>6</v>
      </c>
      <c r="E2" s="36" t="s">
        <v>7</v>
      </c>
      <c r="F2" s="37" t="s">
        <v>8</v>
      </c>
      <c r="G2" s="38" t="s">
        <v>9</v>
      </c>
      <c r="H2" s="38" t="s">
        <v>10</v>
      </c>
      <c r="I2" s="38" t="s">
        <v>11</v>
      </c>
      <c r="J2" s="36" t="s">
        <v>12</v>
      </c>
      <c r="K2" s="36" t="s">
        <v>13</v>
      </c>
      <c r="L2" s="36" t="s">
        <v>14</v>
      </c>
      <c r="M2" s="36" t="s">
        <v>15</v>
      </c>
      <c r="N2" s="39" t="s">
        <v>16</v>
      </c>
      <c r="O2" s="40" t="s">
        <v>6</v>
      </c>
      <c r="P2" s="36" t="s">
        <v>15</v>
      </c>
      <c r="Q2" s="36" t="s">
        <v>17</v>
      </c>
      <c r="R2" s="42" t="s">
        <v>6</v>
      </c>
      <c r="S2" s="36" t="s">
        <v>15</v>
      </c>
      <c r="T2" s="36" t="s">
        <v>17</v>
      </c>
      <c r="U2" s="43" t="s">
        <v>6</v>
      </c>
      <c r="V2" s="36" t="s">
        <v>15</v>
      </c>
      <c r="W2" s="36" t="s">
        <v>17</v>
      </c>
      <c r="X2" s="44" t="s">
        <v>6</v>
      </c>
      <c r="Y2" s="36" t="s">
        <v>15</v>
      </c>
      <c r="Z2" s="36" t="s">
        <v>17</v>
      </c>
    </row>
    <row r="3" spans="1:26" ht="38.25" x14ac:dyDescent="0.2">
      <c r="A3" s="101">
        <v>1</v>
      </c>
      <c r="B3" s="35">
        <v>2</v>
      </c>
      <c r="C3" s="36">
        <v>3</v>
      </c>
      <c r="D3" s="36">
        <v>4</v>
      </c>
      <c r="E3" s="36">
        <v>5</v>
      </c>
      <c r="F3" s="36">
        <v>6</v>
      </c>
      <c r="G3" s="36">
        <v>7</v>
      </c>
      <c r="H3" s="36">
        <v>8</v>
      </c>
      <c r="I3" s="36">
        <v>9</v>
      </c>
      <c r="J3" s="36">
        <v>10</v>
      </c>
      <c r="K3" s="36">
        <v>11</v>
      </c>
      <c r="L3" s="36" t="s">
        <v>18</v>
      </c>
      <c r="M3" s="46" t="s">
        <v>19</v>
      </c>
      <c r="N3" s="39" t="s">
        <v>30</v>
      </c>
      <c r="O3" s="102">
        <v>15</v>
      </c>
      <c r="P3" s="103" t="s">
        <v>21</v>
      </c>
      <c r="Q3" s="103" t="s">
        <v>22</v>
      </c>
      <c r="R3" s="104">
        <v>18</v>
      </c>
      <c r="S3" s="103" t="s">
        <v>23</v>
      </c>
      <c r="T3" s="103" t="s">
        <v>24</v>
      </c>
      <c r="U3" s="105">
        <v>21</v>
      </c>
      <c r="V3" s="103" t="s">
        <v>25</v>
      </c>
      <c r="W3" s="103" t="s">
        <v>26</v>
      </c>
      <c r="X3" s="106">
        <v>21</v>
      </c>
      <c r="Y3" s="103" t="s">
        <v>211</v>
      </c>
      <c r="Z3" s="103" t="s">
        <v>212</v>
      </c>
    </row>
    <row r="4" spans="1:26" ht="28.15" customHeight="1" x14ac:dyDescent="0.2">
      <c r="A4" s="53">
        <v>1</v>
      </c>
      <c r="B4" s="107" t="s">
        <v>270</v>
      </c>
      <c r="C4" s="108" t="s">
        <v>56</v>
      </c>
      <c r="D4" s="109">
        <v>40</v>
      </c>
      <c r="E4" s="110"/>
      <c r="F4" s="21"/>
      <c r="G4" s="110"/>
      <c r="H4" s="111"/>
      <c r="I4" s="112"/>
      <c r="J4" s="113"/>
      <c r="K4" s="60">
        <v>0.08</v>
      </c>
      <c r="L4" s="114">
        <f t="shared" ref="L4:L7" si="0">J4+K4*J4</f>
        <v>0</v>
      </c>
      <c r="M4" s="59">
        <f t="shared" ref="M4:M7" si="1">J4*D4</f>
        <v>0</v>
      </c>
      <c r="N4" s="59">
        <f t="shared" ref="N4:N7" si="2">M4+K4*M4</f>
        <v>0</v>
      </c>
      <c r="O4" s="62">
        <v>0</v>
      </c>
      <c r="P4" s="63">
        <f t="shared" ref="P4:P7" si="3">O4*J4</f>
        <v>0</v>
      </c>
      <c r="Q4" s="63">
        <f t="shared" ref="Q4:Q7" si="4">P4+K4*P4</f>
        <v>0</v>
      </c>
      <c r="R4" s="64"/>
      <c r="S4" s="63">
        <f t="shared" ref="S4:S7" si="5">R4*J4</f>
        <v>0</v>
      </c>
      <c r="T4" s="63">
        <f t="shared" ref="T4:T7" si="6">S4+K4*S4</f>
        <v>0</v>
      </c>
      <c r="U4" s="115"/>
      <c r="V4" s="63">
        <f t="shared" ref="V4:V7" si="7">U4*J4</f>
        <v>0</v>
      </c>
      <c r="W4" s="66">
        <f t="shared" ref="W4:W7" si="8">V4+K4*V4</f>
        <v>0</v>
      </c>
      <c r="X4" s="116">
        <v>40</v>
      </c>
      <c r="Y4" s="63">
        <f>X4*J4</f>
        <v>0</v>
      </c>
      <c r="Z4" s="66">
        <f t="shared" ref="Z4:Z7" si="9">Y4+K4*Y4</f>
        <v>0</v>
      </c>
    </row>
    <row r="5" spans="1:26" ht="72.75" customHeight="1" x14ac:dyDescent="0.2">
      <c r="A5" s="53">
        <f>A4+1</f>
        <v>2</v>
      </c>
      <c r="B5" s="107" t="s">
        <v>237</v>
      </c>
      <c r="C5" s="108" t="s">
        <v>56</v>
      </c>
      <c r="D5" s="427">
        <f>SUM(O5,R5,U5,X5)</f>
        <v>5</v>
      </c>
      <c r="E5" s="110"/>
      <c r="F5" s="21"/>
      <c r="G5" s="110"/>
      <c r="H5" s="111"/>
      <c r="I5" s="112"/>
      <c r="J5" s="113"/>
      <c r="K5" s="60">
        <v>0.08</v>
      </c>
      <c r="L5" s="114">
        <f t="shared" si="0"/>
        <v>0</v>
      </c>
      <c r="M5" s="59">
        <f t="shared" si="1"/>
        <v>0</v>
      </c>
      <c r="N5" s="59">
        <f t="shared" si="2"/>
        <v>0</v>
      </c>
      <c r="O5" s="62">
        <v>0</v>
      </c>
      <c r="P5" s="63">
        <f t="shared" si="3"/>
        <v>0</v>
      </c>
      <c r="Q5" s="63">
        <f t="shared" si="4"/>
        <v>0</v>
      </c>
      <c r="R5" s="64"/>
      <c r="S5" s="63">
        <f t="shared" si="5"/>
        <v>0</v>
      </c>
      <c r="T5" s="63">
        <f t="shared" si="6"/>
        <v>0</v>
      </c>
      <c r="U5" s="115"/>
      <c r="V5" s="63">
        <f t="shared" si="7"/>
        <v>0</v>
      </c>
      <c r="W5" s="66">
        <f t="shared" si="8"/>
        <v>0</v>
      </c>
      <c r="X5" s="117">
        <v>5</v>
      </c>
      <c r="Y5" s="63">
        <f t="shared" ref="Y5:Y7" si="10">X5*J5</f>
        <v>0</v>
      </c>
      <c r="Z5" s="66">
        <f t="shared" si="9"/>
        <v>0</v>
      </c>
    </row>
    <row r="6" spans="1:26" ht="34.5" customHeight="1" x14ac:dyDescent="0.2">
      <c r="A6" s="53">
        <f t="shared" ref="A6:A7" si="11">A5+1</f>
        <v>3</v>
      </c>
      <c r="B6" s="107" t="s">
        <v>238</v>
      </c>
      <c r="C6" s="108" t="s">
        <v>56</v>
      </c>
      <c r="D6" s="427">
        <f t="shared" ref="D6:D7" si="12">SUM(O6,R6,U6,X6)</f>
        <v>3</v>
      </c>
      <c r="E6" s="110"/>
      <c r="F6" s="22"/>
      <c r="G6" s="110"/>
      <c r="H6" s="111"/>
      <c r="I6" s="112"/>
      <c r="J6" s="113"/>
      <c r="K6" s="60">
        <v>0.08</v>
      </c>
      <c r="L6" s="114">
        <f t="shared" si="0"/>
        <v>0</v>
      </c>
      <c r="M6" s="59">
        <f t="shared" si="1"/>
        <v>0</v>
      </c>
      <c r="N6" s="59">
        <f t="shared" si="2"/>
        <v>0</v>
      </c>
      <c r="O6" s="62">
        <v>0</v>
      </c>
      <c r="P6" s="63">
        <f t="shared" si="3"/>
        <v>0</v>
      </c>
      <c r="Q6" s="63">
        <f t="shared" si="4"/>
        <v>0</v>
      </c>
      <c r="R6" s="64"/>
      <c r="S6" s="63">
        <f t="shared" si="5"/>
        <v>0</v>
      </c>
      <c r="T6" s="63">
        <f t="shared" si="6"/>
        <v>0</v>
      </c>
      <c r="U6" s="115"/>
      <c r="V6" s="63">
        <f t="shared" si="7"/>
        <v>0</v>
      </c>
      <c r="W6" s="66">
        <f t="shared" si="8"/>
        <v>0</v>
      </c>
      <c r="X6" s="116">
        <v>3</v>
      </c>
      <c r="Y6" s="63">
        <f t="shared" si="10"/>
        <v>0</v>
      </c>
      <c r="Z6" s="66">
        <f t="shared" si="9"/>
        <v>0</v>
      </c>
    </row>
    <row r="7" spans="1:26" ht="42.75" customHeight="1" thickBot="1" x14ac:dyDescent="0.25">
      <c r="A7" s="53">
        <f t="shared" si="11"/>
        <v>4</v>
      </c>
      <c r="B7" s="107" t="s">
        <v>239</v>
      </c>
      <c r="C7" s="108" t="s">
        <v>56</v>
      </c>
      <c r="D7" s="427">
        <f t="shared" si="12"/>
        <v>20</v>
      </c>
      <c r="E7" s="110"/>
      <c r="F7" s="22"/>
      <c r="G7" s="110"/>
      <c r="H7" s="111"/>
      <c r="I7" s="112"/>
      <c r="J7" s="113"/>
      <c r="K7" s="60">
        <v>0.08</v>
      </c>
      <c r="L7" s="114">
        <f t="shared" si="0"/>
        <v>0</v>
      </c>
      <c r="M7" s="59">
        <f t="shared" si="1"/>
        <v>0</v>
      </c>
      <c r="N7" s="59">
        <f t="shared" si="2"/>
        <v>0</v>
      </c>
      <c r="O7" s="118">
        <v>0</v>
      </c>
      <c r="P7" s="63">
        <f t="shared" si="3"/>
        <v>0</v>
      </c>
      <c r="Q7" s="63">
        <f t="shared" si="4"/>
        <v>0</v>
      </c>
      <c r="R7" s="119"/>
      <c r="S7" s="63">
        <f t="shared" si="5"/>
        <v>0</v>
      </c>
      <c r="T7" s="63">
        <f t="shared" si="6"/>
        <v>0</v>
      </c>
      <c r="U7" s="120"/>
      <c r="V7" s="63">
        <f t="shared" si="7"/>
        <v>0</v>
      </c>
      <c r="W7" s="66">
        <f t="shared" si="8"/>
        <v>0</v>
      </c>
      <c r="X7" s="121">
        <v>20</v>
      </c>
      <c r="Y7" s="63">
        <f t="shared" si="10"/>
        <v>0</v>
      </c>
      <c r="Z7" s="66">
        <f t="shared" si="9"/>
        <v>0</v>
      </c>
    </row>
    <row r="8" spans="1:26" ht="33.75" customHeight="1" thickBot="1" x14ac:dyDescent="0.25">
      <c r="A8" s="122"/>
      <c r="B8" s="123"/>
      <c r="C8" s="79"/>
      <c r="D8" s="124"/>
      <c r="E8" s="125"/>
      <c r="F8" s="125"/>
      <c r="G8" s="125"/>
      <c r="H8" s="125"/>
      <c r="I8" s="92"/>
      <c r="J8" s="83"/>
      <c r="K8" s="84"/>
      <c r="L8" s="83" t="s">
        <v>28</v>
      </c>
      <c r="M8" s="126">
        <f>SUM(M4:M7)</f>
        <v>0</v>
      </c>
      <c r="N8" s="126">
        <f>SUM(N4:N7)</f>
        <v>0</v>
      </c>
      <c r="O8" s="127"/>
      <c r="P8" s="126">
        <f>SUM(P4:P7)</f>
        <v>0</v>
      </c>
      <c r="Q8" s="126">
        <f>SUM(Q4:Q7)</f>
        <v>0</v>
      </c>
      <c r="R8" s="128"/>
      <c r="S8" s="126">
        <f>SUM(S4:S7)</f>
        <v>0</v>
      </c>
      <c r="T8" s="126">
        <f>SUM(T4:T7)</f>
        <v>0</v>
      </c>
      <c r="U8" s="129"/>
      <c r="V8" s="126">
        <f>SUM(V4:V7)</f>
        <v>0</v>
      </c>
      <c r="W8" s="126">
        <f>SUM(W4:W7)</f>
        <v>0</v>
      </c>
      <c r="X8" s="130"/>
      <c r="Y8" s="126">
        <f>SUM(Y4:Y7)</f>
        <v>0</v>
      </c>
      <c r="Z8" s="126">
        <f>SUM(Z4:Z7)</f>
        <v>0</v>
      </c>
    </row>
    <row r="10" spans="1:26" x14ac:dyDescent="0.2">
      <c r="A10" s="32"/>
      <c r="B10" s="32" t="s">
        <v>199</v>
      </c>
      <c r="C10" s="32"/>
      <c r="D10" s="32"/>
      <c r="E10" s="32"/>
      <c r="F10" s="32"/>
      <c r="G10" s="30"/>
      <c r="H10" s="30"/>
      <c r="I10" s="30"/>
      <c r="J10" s="30"/>
      <c r="K10" s="30"/>
      <c r="L10" s="30"/>
      <c r="M10" s="30"/>
      <c r="N10" s="30"/>
      <c r="O10" s="30"/>
      <c r="P10" s="30"/>
      <c r="Q10" s="30"/>
      <c r="R10" s="30"/>
      <c r="S10" s="30"/>
      <c r="T10" s="30"/>
      <c r="U10" s="30"/>
      <c r="V10" s="30"/>
      <c r="W10" s="30"/>
    </row>
    <row r="11" spans="1:26" x14ac:dyDescent="0.2">
      <c r="A11" s="32"/>
      <c r="B11" s="32"/>
      <c r="C11" s="32"/>
      <c r="D11" s="32"/>
      <c r="E11" s="32"/>
      <c r="F11" s="32"/>
      <c r="G11" s="30"/>
      <c r="H11" s="30"/>
      <c r="I11" s="30"/>
      <c r="J11" s="30"/>
      <c r="K11" s="30"/>
      <c r="L11" s="30"/>
      <c r="M11" s="30"/>
      <c r="N11" s="30"/>
      <c r="O11" s="30"/>
      <c r="P11" s="30"/>
      <c r="Q11" s="30"/>
      <c r="R11" s="30"/>
      <c r="S11" s="30"/>
      <c r="T11" s="30"/>
      <c r="U11" s="30"/>
      <c r="V11" s="30"/>
      <c r="W11" s="30"/>
    </row>
    <row r="12" spans="1:26" x14ac:dyDescent="0.2">
      <c r="A12" s="32"/>
      <c r="B12" s="32"/>
      <c r="C12" s="32"/>
      <c r="D12" s="32"/>
      <c r="E12" s="32"/>
      <c r="F12" s="32"/>
      <c r="G12" s="30"/>
      <c r="H12" s="30"/>
      <c r="I12" s="30"/>
      <c r="J12" s="30"/>
      <c r="K12" s="30"/>
      <c r="L12" s="30"/>
      <c r="M12" s="30"/>
      <c r="N12" s="30"/>
      <c r="O12" s="32" t="s">
        <v>306</v>
      </c>
      <c r="P12" s="30"/>
      <c r="Q12" s="30"/>
      <c r="R12" s="30"/>
      <c r="S12" s="30"/>
      <c r="T12" s="30"/>
      <c r="U12" s="30"/>
      <c r="V12" s="30"/>
      <c r="W12" s="30"/>
    </row>
    <row r="23" spans="2:2" x14ac:dyDescent="0.2">
      <c r="B23" s="33" t="s">
        <v>296</v>
      </c>
    </row>
  </sheetData>
  <mergeCells count="5">
    <mergeCell ref="A1:N1"/>
    <mergeCell ref="O1:Q1"/>
    <mergeCell ref="R1:T1"/>
    <mergeCell ref="U1:W1"/>
    <mergeCell ref="X1:Z1"/>
  </mergeCells>
  <pageMargins left="0.25" right="0.25" top="0.75" bottom="0.75" header="0.3" footer="0.3"/>
  <pageSetup paperSize="9" scale="36" orientation="portrait" horizontalDpi="4294967294" verticalDpi="4294967294" r:id="rId1"/>
  <headerFooter>
    <oddHeader>&amp;LZP/74/2019
&amp;C Formularz asortymentowo-cenowy
&amp;RZałącznik nr 2</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8</vt:i4>
      </vt:variant>
      <vt:variant>
        <vt:lpstr>Zakresy nazwane</vt:lpstr>
      </vt:variant>
      <vt:variant>
        <vt:i4>3</vt:i4>
      </vt:variant>
    </vt:vector>
  </HeadingPairs>
  <TitlesOfParts>
    <vt:vector size="11" baseType="lpstr">
      <vt:lpstr>Pakiet 1</vt:lpstr>
      <vt:lpstr>Pakiet 2</vt:lpstr>
      <vt:lpstr>Pakiet 3</vt:lpstr>
      <vt:lpstr>Pakiet 4</vt:lpstr>
      <vt:lpstr>Pakiet 5</vt:lpstr>
      <vt:lpstr>Pakiet 6 </vt:lpstr>
      <vt:lpstr>Pakiet 7</vt:lpstr>
      <vt:lpstr>Pakiet 8</vt:lpstr>
      <vt:lpstr>'Pakiet 1'!Obszar_wydruku</vt:lpstr>
      <vt:lpstr>'Pakiet 3'!Obszar_wydruku</vt:lpstr>
      <vt:lpstr>'Pakiet 4'!Obszar_wydruku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2019-09-18T11:48:20Z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alina.scibor@bbraun.com</vt:lpwstr>
  </property>
  <property fmtid="{D5CDD505-2E9C-101B-9397-08002B2CF9AE}" pid="6" name="MSIP_Label_97735299-2a7d-4f7d-99cc-db352b8b5a9b_SetDate">
    <vt:lpwstr>2019-04-03T14:50:20.8527220+02:00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alina.scibor@bbraun.com</vt:lpwstr>
  </property>
  <property fmtid="{D5CDD505-2E9C-101B-9397-08002B2CF9AE}" pid="14" name="MSIP_Label_fd058493-e43f-432e-b8cc-adb7daa46640_SetDate">
    <vt:lpwstr>2019-04-03T14:50:20.8527220+02:00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